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defaultThemeVersion="124226"/>
  <xr:revisionPtr revIDLastSave="0" documentId="13_ncr:1_{21189465-D6CE-4386-81BA-82700812E503}" xr6:coauthVersionLast="47" xr6:coauthVersionMax="47" xr10:uidLastSave="{00000000-0000-0000-0000-000000000000}"/>
  <bookViews>
    <workbookView xWindow="-110" yWindow="-110" windowWidth="19420" windowHeight="11020" tabRatio="900" firstSheet="1" activeTab="1" xr2:uid="{00000000-000D-0000-FFFF-FFFF00000000}"/>
  </bookViews>
  <sheets>
    <sheet name="NOTES" sheetId="27" r:id="rId1"/>
    <sheet name="Heat Map Summary" sheetId="21" r:id="rId2"/>
    <sheet name="PMI" sheetId="1" r:id="rId3"/>
    <sheet name="New Orders" sheetId="2" r:id="rId4"/>
    <sheet name="Production" sheetId="24" r:id="rId5"/>
    <sheet name="Employment" sheetId="25" r:id="rId6"/>
    <sheet name="Deliveries" sheetId="26" r:id="rId7"/>
    <sheet name="Inventories" sheetId="28" r:id="rId8"/>
    <sheet name="Customer Inventories" sheetId="29" r:id="rId9"/>
    <sheet name="Prices" sheetId="30" r:id="rId10"/>
    <sheet name="Order Backlog" sheetId="31" r:id="rId11"/>
    <sheet name="Exports" sheetId="32" r:id="rId12"/>
    <sheet name="Imports" sheetId="33" r:id="rId13"/>
    <sheet name="Sectors" sheetId="22" r:id="rId14"/>
    <sheet name="Industry Comments" sheetId="23" r:id="rId15"/>
  </sheets>
  <definedNames>
    <definedName name="_xlnm._FilterDatabase" localSheetId="8" hidden="1">'Customer Inventories'!$H$269:$N$269</definedName>
    <definedName name="_xlnm._FilterDatabase" localSheetId="6" hidden="1">Deliveries!$F$859:$K$859</definedName>
    <definedName name="_xlnm._FilterDatabase" localSheetId="5" hidden="1">Employment!$F$859:$K$859</definedName>
    <definedName name="_xlnm._FilterDatabase" localSheetId="11" hidden="1">Exports!$G$381:$M$381</definedName>
    <definedName name="_xlnm._FilterDatabase" localSheetId="12" hidden="1">Imports!$I$358:$O$358</definedName>
    <definedName name="_xlnm._FilterDatabase" localSheetId="14" hidden="1">'Industry Comments'!$A$1:$A$70</definedName>
    <definedName name="_xlnm._FilterDatabase" localSheetId="7" hidden="1">Inventories!$E$858:$J$858</definedName>
    <definedName name="_xlnm._FilterDatabase" localSheetId="10" hidden="1">'Order Backlog'!$G$321:$M$321</definedName>
    <definedName name="_xlnm._FilterDatabase" localSheetId="9" hidden="1">Prices!$G$856:$M$856</definedName>
    <definedName name="_xlnm._FilterDatabase" localSheetId="4" hidden="1">Production!$F$859:$K$859</definedName>
    <definedName name="_xlnm._FilterDatabase" localSheetId="13" hidden="1">Sectors!$A$143:$R$143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897" i="28" l="1"/>
  <c r="D896" i="28"/>
  <c r="D895" i="28"/>
  <c r="D894" i="28"/>
  <c r="D893" i="28"/>
  <c r="D892" i="28"/>
  <c r="D891" i="28"/>
  <c r="D890" i="28"/>
  <c r="D889" i="28"/>
  <c r="D888" i="28"/>
  <c r="D887" i="28"/>
  <c r="D886" i="28"/>
  <c r="D885" i="28"/>
  <c r="D884" i="28"/>
  <c r="D883" i="28"/>
  <c r="D882" i="28"/>
  <c r="D881" i="28"/>
  <c r="D880" i="28"/>
  <c r="D879" i="28"/>
  <c r="D878" i="28"/>
  <c r="D877" i="28"/>
  <c r="D876" i="28"/>
  <c r="D875" i="28"/>
  <c r="D874" i="28"/>
  <c r="D873" i="28"/>
  <c r="D872" i="28"/>
  <c r="D871" i="28"/>
  <c r="D870" i="28"/>
  <c r="D869" i="28"/>
  <c r="D868" i="28"/>
  <c r="D867" i="28"/>
  <c r="D866" i="28"/>
  <c r="D865" i="28"/>
  <c r="D864" i="28"/>
  <c r="D863" i="28"/>
  <c r="D862" i="28"/>
  <c r="D861" i="28"/>
  <c r="D860" i="28"/>
  <c r="D859" i="28"/>
  <c r="D858" i="28"/>
  <c r="D857" i="28"/>
  <c r="D856" i="28"/>
  <c r="D855" i="28"/>
  <c r="D854" i="28"/>
  <c r="D853" i="28"/>
  <c r="D852" i="28"/>
  <c r="D851" i="28"/>
  <c r="D850" i="28"/>
  <c r="D849" i="28"/>
  <c r="D848" i="28"/>
  <c r="D847" i="28"/>
  <c r="D846" i="28"/>
  <c r="D845" i="28"/>
  <c r="D844" i="28"/>
  <c r="D843" i="28"/>
  <c r="D842" i="28"/>
  <c r="D841" i="28"/>
  <c r="D840" i="28"/>
  <c r="D839" i="28"/>
  <c r="D838" i="28"/>
  <c r="D837" i="28"/>
  <c r="D836" i="28"/>
  <c r="D835" i="28"/>
  <c r="D834" i="28"/>
  <c r="D833" i="28"/>
  <c r="D832" i="28"/>
  <c r="D831" i="28"/>
  <c r="D830" i="28"/>
  <c r="D829" i="28"/>
  <c r="D828" i="28"/>
  <c r="D827" i="28"/>
  <c r="D826" i="28"/>
  <c r="D825" i="28"/>
  <c r="D824" i="28"/>
  <c r="D823" i="28"/>
  <c r="D822" i="28"/>
  <c r="D821" i="28"/>
  <c r="D820" i="28"/>
  <c r="D819" i="28"/>
  <c r="D818" i="28"/>
  <c r="D817" i="28"/>
  <c r="D816" i="28"/>
  <c r="D815" i="28"/>
  <c r="D814" i="28"/>
  <c r="D813" i="28"/>
  <c r="D812" i="28"/>
  <c r="D811" i="28"/>
  <c r="D810" i="28"/>
  <c r="D809" i="28"/>
  <c r="D808" i="28"/>
  <c r="D807" i="28"/>
  <c r="D806" i="28"/>
  <c r="D805" i="28"/>
  <c r="D804" i="28"/>
  <c r="D803" i="28"/>
  <c r="D802" i="28"/>
  <c r="D801" i="28"/>
  <c r="D800" i="28"/>
  <c r="D799" i="28"/>
  <c r="D798" i="28"/>
  <c r="D797" i="28"/>
  <c r="D796" i="28"/>
  <c r="D795" i="28"/>
  <c r="D794" i="28"/>
  <c r="D793" i="28"/>
  <c r="D792" i="28"/>
  <c r="D791" i="28"/>
  <c r="D790" i="28"/>
  <c r="D789" i="28"/>
  <c r="D788" i="28"/>
  <c r="D787" i="28"/>
  <c r="D786" i="28"/>
  <c r="D785" i="28"/>
  <c r="D784" i="28"/>
  <c r="D783" i="28"/>
  <c r="D782" i="28"/>
  <c r="D781" i="28"/>
  <c r="D780" i="28"/>
  <c r="D779" i="28"/>
  <c r="D778" i="28"/>
  <c r="D777" i="28"/>
  <c r="D776" i="28"/>
  <c r="D775" i="28"/>
  <c r="D774" i="28"/>
  <c r="D773" i="28"/>
  <c r="D772" i="28"/>
  <c r="D771" i="28"/>
  <c r="D770" i="28"/>
  <c r="D769" i="28"/>
  <c r="D768" i="28"/>
  <c r="D767" i="28"/>
  <c r="D766" i="28"/>
  <c r="D765" i="28"/>
  <c r="D764" i="28"/>
  <c r="D763" i="28"/>
  <c r="D762" i="28"/>
  <c r="D761" i="28"/>
  <c r="D760" i="28"/>
  <c r="D759" i="28"/>
  <c r="D758" i="28"/>
  <c r="D757" i="28"/>
  <c r="D756" i="28"/>
  <c r="D755" i="28"/>
  <c r="D754" i="28"/>
  <c r="D753" i="28"/>
  <c r="D752" i="28"/>
  <c r="D751" i="28"/>
  <c r="D750" i="28"/>
  <c r="D749" i="28"/>
  <c r="D748" i="28"/>
  <c r="D747" i="28"/>
  <c r="D746" i="28"/>
  <c r="D745" i="28"/>
  <c r="D744" i="28"/>
  <c r="D743" i="28"/>
  <c r="D742" i="28"/>
  <c r="D741" i="28"/>
  <c r="D740" i="28"/>
  <c r="D739" i="28"/>
  <c r="D738" i="28"/>
  <c r="D737" i="28"/>
  <c r="D736" i="28"/>
  <c r="D735" i="28"/>
  <c r="D734" i="28"/>
  <c r="D733" i="28"/>
  <c r="D732" i="28"/>
  <c r="D731" i="28"/>
  <c r="D730" i="28"/>
  <c r="D729" i="28"/>
  <c r="D728" i="28"/>
  <c r="D727" i="28"/>
  <c r="D726" i="28"/>
  <c r="D725" i="28"/>
  <c r="D724" i="28"/>
  <c r="D723" i="28"/>
  <c r="D722" i="28"/>
  <c r="D721" i="28"/>
  <c r="D720" i="28"/>
  <c r="D719" i="28"/>
  <c r="D718" i="28"/>
  <c r="D717" i="28"/>
  <c r="D716" i="28"/>
  <c r="D715" i="28"/>
  <c r="D714" i="28"/>
  <c r="D713" i="28"/>
  <c r="D712" i="28"/>
  <c r="D711" i="28"/>
  <c r="D710" i="28"/>
  <c r="D709" i="28"/>
  <c r="D708" i="28"/>
  <c r="D707" i="28"/>
  <c r="D706" i="28"/>
  <c r="D705" i="28"/>
  <c r="D704" i="28"/>
  <c r="D703" i="28"/>
  <c r="D702" i="28"/>
  <c r="D701" i="28"/>
  <c r="D700" i="28"/>
  <c r="D699" i="28"/>
  <c r="D698" i="28"/>
  <c r="D697" i="28"/>
  <c r="D696" i="28"/>
  <c r="D695" i="28"/>
  <c r="D694" i="28"/>
  <c r="D693" i="28"/>
  <c r="D692" i="28"/>
  <c r="D691" i="28"/>
  <c r="D690" i="28"/>
  <c r="D689" i="28"/>
  <c r="D688" i="28"/>
  <c r="D687" i="28"/>
  <c r="D686" i="28"/>
  <c r="D685" i="28"/>
  <c r="D684" i="28"/>
  <c r="D683" i="28"/>
  <c r="D682" i="28"/>
  <c r="D681" i="28"/>
  <c r="D680" i="28"/>
  <c r="D679" i="28"/>
  <c r="D678" i="28"/>
  <c r="D677" i="28"/>
  <c r="D676" i="28"/>
  <c r="D675" i="28"/>
  <c r="D674" i="28"/>
  <c r="D673" i="28"/>
  <c r="D672" i="28"/>
  <c r="D671" i="28"/>
  <c r="D670" i="28"/>
  <c r="D669" i="28"/>
  <c r="D668" i="28"/>
  <c r="D667" i="28"/>
  <c r="D666" i="28"/>
  <c r="D665" i="28"/>
  <c r="D664" i="28"/>
  <c r="D663" i="28"/>
  <c r="D662" i="28"/>
  <c r="D661" i="28"/>
  <c r="D660" i="28"/>
  <c r="D659" i="28"/>
  <c r="D658" i="28"/>
  <c r="D657" i="28"/>
  <c r="D656" i="28"/>
  <c r="D655" i="28"/>
  <c r="D654" i="28"/>
  <c r="D653" i="28"/>
  <c r="D652" i="28"/>
  <c r="D651" i="28"/>
  <c r="D650" i="28"/>
  <c r="D649" i="28"/>
  <c r="D648" i="28"/>
  <c r="D647" i="28"/>
  <c r="D646" i="28"/>
  <c r="D645" i="28"/>
  <c r="D644" i="28"/>
  <c r="D643" i="28"/>
  <c r="D642" i="28"/>
  <c r="D641" i="28"/>
  <c r="D640" i="28"/>
  <c r="D639" i="28"/>
  <c r="D638" i="28"/>
  <c r="D637" i="28"/>
  <c r="D636" i="28"/>
  <c r="D635" i="28"/>
  <c r="D634" i="28"/>
  <c r="D633" i="28"/>
  <c r="D632" i="28"/>
  <c r="D631" i="28"/>
  <c r="D630" i="28"/>
  <c r="D629" i="28"/>
  <c r="D628" i="28"/>
  <c r="D627" i="28"/>
  <c r="D626" i="28"/>
  <c r="D625" i="28"/>
  <c r="D624" i="28"/>
  <c r="D623" i="28"/>
  <c r="D622" i="28"/>
  <c r="D621" i="28"/>
  <c r="D620" i="28"/>
  <c r="D619" i="28"/>
  <c r="D618" i="28"/>
  <c r="D617" i="28"/>
  <c r="D616" i="28"/>
  <c r="D615" i="28"/>
  <c r="D614" i="28"/>
  <c r="D613" i="28"/>
  <c r="D612" i="28"/>
  <c r="D611" i="28"/>
  <c r="D610" i="28"/>
  <c r="D609" i="28"/>
  <c r="D608" i="28"/>
  <c r="D607" i="28"/>
  <c r="D606" i="28"/>
  <c r="D605" i="28"/>
  <c r="D604" i="28"/>
  <c r="D603" i="28"/>
  <c r="D602" i="28"/>
  <c r="D601" i="28"/>
  <c r="D600" i="28"/>
  <c r="D599" i="28"/>
  <c r="D598" i="28"/>
  <c r="D597" i="28"/>
  <c r="D596" i="28"/>
  <c r="D595" i="28"/>
  <c r="D594" i="28"/>
  <c r="D593" i="28"/>
  <c r="D592" i="28"/>
  <c r="D591" i="28"/>
  <c r="D590" i="28"/>
  <c r="D589" i="28"/>
  <c r="D588" i="28"/>
  <c r="D587" i="28"/>
  <c r="D586" i="28"/>
  <c r="D585" i="28"/>
  <c r="D584" i="28"/>
  <c r="D583" i="28"/>
  <c r="D582" i="28"/>
  <c r="D581" i="28"/>
  <c r="D580" i="28"/>
  <c r="D579" i="28"/>
  <c r="D578" i="28"/>
  <c r="D577" i="28"/>
  <c r="D576" i="28"/>
  <c r="D575" i="28"/>
  <c r="D574" i="28"/>
  <c r="D573" i="28"/>
  <c r="D572" i="28"/>
  <c r="D571" i="28"/>
  <c r="D570" i="28"/>
  <c r="D569" i="28"/>
  <c r="D568" i="28"/>
  <c r="D567" i="28"/>
  <c r="D566" i="28"/>
  <c r="D565" i="28"/>
  <c r="D564" i="28"/>
  <c r="D563" i="28"/>
  <c r="D562" i="28"/>
  <c r="D561" i="28"/>
  <c r="D560" i="28"/>
  <c r="D559" i="28"/>
  <c r="D558" i="28"/>
  <c r="D557" i="28"/>
  <c r="D556" i="28"/>
  <c r="D555" i="28"/>
  <c r="D554" i="28"/>
  <c r="D553" i="28"/>
  <c r="D552" i="28"/>
  <c r="D551" i="28"/>
  <c r="D550" i="28"/>
  <c r="D549" i="28"/>
  <c r="D548" i="28"/>
  <c r="D547" i="28"/>
  <c r="D546" i="28"/>
  <c r="D545" i="28"/>
  <c r="D544" i="28"/>
  <c r="D543" i="28"/>
  <c r="D542" i="28"/>
  <c r="D541" i="28"/>
  <c r="D540" i="28"/>
  <c r="D539" i="28"/>
  <c r="D538" i="28"/>
  <c r="D537" i="28"/>
  <c r="D536" i="28"/>
  <c r="D535" i="28"/>
  <c r="D534" i="28"/>
  <c r="D533" i="28"/>
  <c r="D532" i="28"/>
  <c r="D531" i="28"/>
  <c r="D530" i="28"/>
  <c r="D529" i="28"/>
  <c r="D528" i="28"/>
  <c r="D527" i="28"/>
  <c r="D526" i="28"/>
  <c r="D525" i="28"/>
  <c r="D524" i="28"/>
  <c r="D523" i="28"/>
  <c r="D522" i="28"/>
  <c r="D521" i="28"/>
  <c r="D520" i="28"/>
  <c r="D519" i="28"/>
  <c r="D518" i="28"/>
  <c r="D517" i="28"/>
  <c r="D516" i="28"/>
  <c r="D515" i="28"/>
  <c r="D514" i="28"/>
  <c r="D513" i="28"/>
  <c r="D512" i="28"/>
  <c r="D511" i="28"/>
  <c r="D510" i="28"/>
  <c r="D509" i="28"/>
  <c r="D508" i="28"/>
  <c r="D507" i="28"/>
  <c r="D506" i="28"/>
  <c r="D505" i="28"/>
  <c r="D504" i="28"/>
  <c r="D503" i="28"/>
  <c r="D502" i="28"/>
  <c r="D501" i="28"/>
  <c r="D500" i="28"/>
  <c r="D499" i="28"/>
  <c r="D498" i="28"/>
  <c r="D497" i="28"/>
  <c r="D496" i="28"/>
  <c r="D495" i="28"/>
  <c r="D494" i="28"/>
  <c r="D493" i="28"/>
  <c r="D492" i="28"/>
  <c r="D491" i="28"/>
  <c r="D490" i="28"/>
  <c r="D489" i="28"/>
  <c r="D488" i="28"/>
  <c r="D487" i="28"/>
  <c r="D486" i="28"/>
  <c r="D485" i="28"/>
  <c r="D484" i="28"/>
  <c r="D483" i="28"/>
  <c r="D482" i="28"/>
  <c r="D481" i="28"/>
  <c r="D480" i="28"/>
  <c r="D479" i="28"/>
  <c r="D478" i="28"/>
  <c r="D477" i="28"/>
  <c r="D476" i="28"/>
  <c r="D475" i="28"/>
  <c r="D474" i="28"/>
  <c r="D473" i="28"/>
  <c r="D472" i="28"/>
  <c r="D471" i="28"/>
  <c r="D470" i="28"/>
  <c r="D469" i="28"/>
  <c r="D468" i="28"/>
  <c r="D467" i="28"/>
  <c r="D466" i="28"/>
  <c r="D465" i="28"/>
  <c r="D464" i="28"/>
  <c r="D463" i="28"/>
  <c r="D462" i="28"/>
  <c r="D461" i="28"/>
  <c r="D460" i="28"/>
  <c r="D459" i="28"/>
  <c r="D458" i="28"/>
  <c r="D457" i="28"/>
  <c r="D456" i="28"/>
  <c r="D455" i="28"/>
  <c r="D454" i="28"/>
  <c r="D453" i="28"/>
  <c r="D452" i="28"/>
  <c r="D451" i="28"/>
  <c r="D450" i="28"/>
  <c r="D449" i="28"/>
  <c r="D448" i="28"/>
  <c r="D447" i="28"/>
  <c r="D446" i="28"/>
  <c r="D445" i="28"/>
  <c r="D444" i="28"/>
  <c r="D443" i="28"/>
  <c r="D442" i="28"/>
  <c r="D441" i="28"/>
  <c r="D440" i="28"/>
  <c r="D439" i="28"/>
  <c r="D438" i="28"/>
  <c r="D437" i="28"/>
  <c r="D436" i="28"/>
  <c r="D435" i="28"/>
  <c r="D434" i="28"/>
  <c r="D433" i="28"/>
  <c r="D432" i="28"/>
  <c r="D431" i="28"/>
  <c r="D430" i="28"/>
  <c r="D429" i="28"/>
  <c r="D428" i="28"/>
  <c r="D427" i="28"/>
  <c r="D426" i="28"/>
  <c r="D425" i="28"/>
  <c r="D424" i="28"/>
  <c r="D423" i="28"/>
  <c r="D422" i="28"/>
  <c r="D421" i="28"/>
  <c r="D420" i="28"/>
  <c r="D419" i="28"/>
  <c r="D418" i="28"/>
  <c r="D417" i="28"/>
  <c r="D416" i="28"/>
  <c r="D415" i="28"/>
  <c r="D414" i="28"/>
  <c r="D413" i="28"/>
  <c r="D412" i="28"/>
  <c r="D411" i="28"/>
  <c r="D410" i="28"/>
  <c r="D409" i="28"/>
  <c r="D408" i="28"/>
  <c r="D407" i="28"/>
  <c r="D406" i="28"/>
  <c r="D405" i="28"/>
  <c r="D404" i="28"/>
  <c r="D403" i="28"/>
  <c r="D402" i="28"/>
  <c r="D401" i="28"/>
  <c r="D400" i="28"/>
  <c r="D399" i="28"/>
  <c r="D398" i="28"/>
  <c r="D397" i="28"/>
  <c r="D396" i="28"/>
  <c r="D395" i="28"/>
  <c r="D394" i="28"/>
  <c r="D393" i="28"/>
  <c r="D392" i="28"/>
  <c r="D391" i="28"/>
  <c r="D390" i="28"/>
  <c r="D389" i="28"/>
  <c r="D388" i="28"/>
  <c r="D387" i="28"/>
  <c r="D386" i="28"/>
  <c r="D385" i="28"/>
  <c r="D384" i="28"/>
  <c r="D383" i="28"/>
  <c r="D382" i="28"/>
  <c r="D381" i="28"/>
  <c r="D380" i="28"/>
  <c r="D379" i="28"/>
  <c r="D378" i="28"/>
  <c r="D377" i="28"/>
  <c r="D376" i="28"/>
  <c r="D375" i="28"/>
  <c r="D374" i="28"/>
  <c r="D373" i="28"/>
  <c r="D372" i="28"/>
  <c r="D371" i="28"/>
  <c r="D370" i="28"/>
  <c r="D369" i="28"/>
  <c r="D368" i="28"/>
  <c r="D367" i="28"/>
  <c r="D366" i="28"/>
  <c r="D365" i="28"/>
  <c r="D364" i="28"/>
  <c r="D363" i="28"/>
  <c r="D362" i="28"/>
  <c r="D361" i="28"/>
  <c r="D360" i="28"/>
  <c r="D359" i="28"/>
  <c r="D358" i="28"/>
  <c r="D357" i="28"/>
  <c r="D356" i="28"/>
  <c r="D355" i="28"/>
  <c r="D354" i="28"/>
  <c r="D353" i="28"/>
  <c r="D352" i="28"/>
  <c r="D351" i="28"/>
  <c r="D350" i="28"/>
  <c r="D349" i="28"/>
  <c r="D348" i="28"/>
  <c r="D347" i="28"/>
  <c r="D346" i="28"/>
  <c r="D345" i="28"/>
  <c r="D344" i="28"/>
  <c r="D343" i="28"/>
  <c r="D342" i="28"/>
  <c r="D341" i="28"/>
  <c r="D340" i="28"/>
  <c r="D339" i="28"/>
  <c r="D338" i="28"/>
  <c r="D337" i="28"/>
  <c r="D336" i="28"/>
  <c r="D335" i="28"/>
  <c r="D334" i="28"/>
  <c r="D333" i="28"/>
  <c r="D332" i="28"/>
  <c r="D331" i="28"/>
  <c r="D330" i="28"/>
  <c r="D329" i="28"/>
  <c r="D328" i="28"/>
  <c r="D327" i="28"/>
  <c r="D326" i="28"/>
  <c r="D325" i="28"/>
  <c r="D324" i="28"/>
  <c r="D323" i="28"/>
  <c r="D322" i="28"/>
  <c r="D321" i="28"/>
  <c r="D320" i="28"/>
  <c r="D319" i="28"/>
  <c r="D318" i="28"/>
  <c r="D317" i="28"/>
  <c r="D316" i="28"/>
  <c r="D315" i="28"/>
  <c r="D314" i="28"/>
  <c r="D313" i="28"/>
  <c r="D312" i="28"/>
  <c r="D311" i="28"/>
  <c r="D310" i="28"/>
  <c r="D309" i="28"/>
  <c r="D308" i="28"/>
  <c r="D307" i="28"/>
  <c r="D306" i="28"/>
  <c r="D305" i="28"/>
  <c r="D304" i="28"/>
  <c r="D303" i="28"/>
  <c r="D302" i="28"/>
  <c r="D301" i="28"/>
  <c r="D300" i="28"/>
  <c r="D299" i="28"/>
  <c r="D298" i="28"/>
  <c r="D297" i="28"/>
  <c r="D296" i="28"/>
  <c r="D295" i="28"/>
  <c r="D294" i="28"/>
  <c r="D293" i="28"/>
  <c r="D292" i="28"/>
  <c r="D291" i="28"/>
  <c r="D290" i="28"/>
  <c r="D289" i="28"/>
  <c r="D288" i="28"/>
  <c r="D287" i="28"/>
  <c r="D286" i="28"/>
  <c r="D285" i="28"/>
  <c r="D284" i="28"/>
  <c r="D283" i="28"/>
  <c r="D282" i="28"/>
  <c r="D281" i="28"/>
  <c r="D280" i="28"/>
  <c r="D279" i="28"/>
  <c r="D278" i="28"/>
  <c r="D277" i="28"/>
  <c r="D276" i="28"/>
  <c r="D275" i="28"/>
  <c r="D274" i="28"/>
  <c r="D273" i="28"/>
  <c r="D272" i="28"/>
  <c r="D271" i="28"/>
  <c r="D270" i="28"/>
  <c r="D269" i="28"/>
  <c r="D268" i="28"/>
  <c r="D267" i="28"/>
  <c r="D266" i="28"/>
  <c r="D265" i="28"/>
  <c r="D264" i="28"/>
  <c r="D263" i="28"/>
  <c r="D262" i="28"/>
  <c r="D261" i="28"/>
  <c r="D260" i="28"/>
  <c r="D259" i="28"/>
  <c r="D258" i="28"/>
  <c r="D257" i="28"/>
  <c r="D256" i="28"/>
  <c r="D255" i="28"/>
  <c r="D254" i="28"/>
  <c r="D253" i="28"/>
  <c r="D252" i="28"/>
  <c r="D251" i="28"/>
  <c r="D250" i="28"/>
  <c r="D249" i="28"/>
  <c r="D248" i="28"/>
  <c r="D247" i="28"/>
  <c r="D246" i="28"/>
  <c r="D245" i="28"/>
  <c r="D244" i="28"/>
  <c r="D243" i="28"/>
  <c r="D242" i="28"/>
  <c r="D241" i="28"/>
  <c r="D240" i="28"/>
  <c r="D239" i="28"/>
  <c r="D238" i="28"/>
  <c r="D237" i="28"/>
  <c r="D236" i="28"/>
  <c r="D235" i="28"/>
  <c r="D234" i="28"/>
  <c r="D233" i="28"/>
  <c r="D232" i="28"/>
  <c r="D231" i="28"/>
  <c r="D230" i="28"/>
  <c r="D229" i="28"/>
  <c r="D228" i="28"/>
  <c r="D227" i="28"/>
  <c r="D226" i="28"/>
  <c r="D225" i="28"/>
  <c r="D224" i="28"/>
  <c r="D223" i="28"/>
  <c r="D222" i="28"/>
  <c r="D221" i="28"/>
  <c r="D220" i="28"/>
  <c r="D219" i="28"/>
  <c r="D218" i="28"/>
  <c r="D217" i="28"/>
  <c r="D216" i="28"/>
  <c r="D215" i="28"/>
  <c r="D214" i="28"/>
  <c r="D213" i="28"/>
  <c r="D212" i="28"/>
  <c r="D211" i="28"/>
  <c r="D210" i="28"/>
  <c r="D209" i="28"/>
  <c r="D208" i="28"/>
  <c r="D207" i="28"/>
  <c r="D206" i="28"/>
  <c r="D205" i="28"/>
  <c r="D204" i="28"/>
  <c r="D203" i="28"/>
  <c r="D202" i="28"/>
  <c r="D201" i="28"/>
  <c r="D200" i="28"/>
  <c r="D199" i="28"/>
  <c r="D198" i="28"/>
  <c r="D197" i="28"/>
  <c r="D196" i="28"/>
  <c r="D195" i="28"/>
  <c r="D194" i="28"/>
  <c r="D193" i="28"/>
  <c r="D192" i="28"/>
  <c r="D191" i="28"/>
  <c r="D190" i="28"/>
  <c r="D189" i="28"/>
  <c r="D188" i="28"/>
  <c r="D187" i="28"/>
  <c r="D186" i="28"/>
  <c r="D185" i="28"/>
  <c r="D184" i="28"/>
  <c r="D183" i="28"/>
  <c r="D182" i="28"/>
  <c r="D181" i="28"/>
  <c r="D180" i="28"/>
  <c r="D179" i="28"/>
  <c r="D178" i="28"/>
  <c r="D177" i="28"/>
  <c r="D176" i="28"/>
  <c r="D175" i="28"/>
  <c r="D174" i="28"/>
  <c r="D173" i="28"/>
  <c r="D172" i="28"/>
  <c r="D171" i="28"/>
  <c r="D170" i="28"/>
  <c r="D169" i="28"/>
  <c r="D168" i="28"/>
  <c r="D167" i="28"/>
  <c r="D166" i="28"/>
  <c r="D165" i="28"/>
  <c r="D164" i="28"/>
  <c r="D163" i="28"/>
  <c r="D162" i="28"/>
  <c r="D161" i="28"/>
  <c r="D160" i="28"/>
  <c r="D159" i="28"/>
  <c r="D158" i="28"/>
  <c r="D157" i="28"/>
  <c r="D156" i="28"/>
  <c r="D155" i="28"/>
  <c r="D154" i="28"/>
  <c r="D153" i="28"/>
  <c r="D152" i="28"/>
  <c r="D151" i="28"/>
  <c r="D150" i="28"/>
  <c r="D149" i="28"/>
  <c r="D148" i="28"/>
  <c r="D147" i="28"/>
  <c r="D146" i="28"/>
  <c r="D145" i="28"/>
  <c r="D144" i="28"/>
  <c r="D143" i="28"/>
  <c r="D142" i="28"/>
  <c r="D141" i="28"/>
  <c r="D140" i="28"/>
  <c r="D139" i="28"/>
  <c r="D138" i="28"/>
  <c r="D137" i="28"/>
  <c r="D136" i="28"/>
  <c r="D135" i="28"/>
  <c r="D134" i="28"/>
  <c r="D133" i="28"/>
  <c r="D132" i="28"/>
  <c r="D131" i="28"/>
  <c r="D130" i="28"/>
  <c r="D129" i="28"/>
  <c r="D128" i="28"/>
  <c r="D127" i="28"/>
  <c r="D126" i="28"/>
  <c r="D125" i="28"/>
  <c r="D124" i="28"/>
  <c r="D123" i="28"/>
  <c r="D122" i="28"/>
  <c r="D121" i="28"/>
  <c r="D120" i="28"/>
  <c r="D119" i="28"/>
  <c r="D118" i="28"/>
  <c r="D117" i="28"/>
  <c r="D116" i="28"/>
  <c r="D115" i="28"/>
  <c r="D114" i="28"/>
  <c r="D113" i="28"/>
  <c r="D112" i="28"/>
  <c r="D111" i="28"/>
  <c r="D110" i="28"/>
  <c r="D109" i="28"/>
  <c r="D108" i="28"/>
  <c r="D107" i="28"/>
  <c r="D106" i="28"/>
  <c r="D105" i="28"/>
  <c r="D104" i="28"/>
  <c r="D103" i="28"/>
  <c r="D102" i="28"/>
  <c r="D101" i="28"/>
  <c r="D100" i="28"/>
  <c r="D99" i="28"/>
  <c r="D98" i="28"/>
  <c r="D97" i="28"/>
  <c r="D96"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D67" i="28"/>
  <c r="D66" i="28"/>
  <c r="D65" i="28"/>
  <c r="D64" i="28"/>
  <c r="D63" i="28"/>
  <c r="D62" i="28"/>
  <c r="D61" i="28"/>
  <c r="D60" i="28"/>
  <c r="D59" i="28"/>
  <c r="D58" i="28"/>
  <c r="D57" i="28"/>
  <c r="D56" i="28"/>
  <c r="D55" i="28"/>
  <c r="D54" i="28"/>
  <c r="D53" i="28"/>
  <c r="D52" i="28"/>
  <c r="D51" i="28"/>
  <c r="D50" i="28"/>
  <c r="D49" i="28"/>
  <c r="D48" i="28"/>
  <c r="D47" i="28"/>
  <c r="D46" i="28"/>
  <c r="D45" i="28"/>
  <c r="D44" i="28"/>
  <c r="D43" i="28"/>
  <c r="D42" i="28"/>
  <c r="D41" i="28"/>
  <c r="D40" i="28"/>
  <c r="D39" i="28"/>
  <c r="D38" i="28"/>
  <c r="D37" i="28"/>
  <c r="D36" i="28"/>
  <c r="D35" i="28"/>
  <c r="D34" i="28"/>
  <c r="D33" i="28"/>
  <c r="D32" i="28"/>
  <c r="D31" i="28"/>
  <c r="D30" i="28"/>
  <c r="D29" i="28"/>
  <c r="D28" i="28"/>
  <c r="D27" i="28"/>
  <c r="D26" i="28"/>
  <c r="D25" i="28"/>
  <c r="D24" i="28"/>
  <c r="D23" i="28"/>
  <c r="D22" i="28"/>
  <c r="D21" i="28"/>
  <c r="D20" i="28"/>
  <c r="D19" i="28"/>
  <c r="D18" i="28"/>
  <c r="D17" i="28"/>
  <c r="D16" i="28"/>
  <c r="D15" i="28"/>
  <c r="D14" i="28"/>
  <c r="D13" i="28"/>
  <c r="D12" i="28"/>
  <c r="D11" i="28"/>
  <c r="D10" i="28"/>
  <c r="D9" i="28"/>
  <c r="D8" i="28"/>
  <c r="D7" i="28"/>
  <c r="D6" i="28"/>
  <c r="D5" i="28"/>
  <c r="D4" i="28"/>
  <c r="D3" i="28"/>
  <c r="D2" i="28"/>
  <c r="D897" i="26"/>
  <c r="D896" i="26"/>
  <c r="D895" i="26"/>
  <c r="D894" i="26"/>
  <c r="D893" i="26"/>
  <c r="D892" i="26"/>
  <c r="D891" i="26"/>
  <c r="D890" i="26"/>
  <c r="D889" i="26"/>
  <c r="D888" i="26"/>
  <c r="D887" i="26"/>
  <c r="D886" i="26"/>
  <c r="D885" i="26"/>
  <c r="D884" i="26"/>
  <c r="D883" i="26"/>
  <c r="D882" i="26"/>
  <c r="D881" i="26"/>
  <c r="D880" i="26"/>
  <c r="D879" i="26"/>
  <c r="D878" i="26"/>
  <c r="D877" i="26"/>
  <c r="D876" i="26"/>
  <c r="D875" i="26"/>
  <c r="D874" i="26"/>
  <c r="D873" i="26"/>
  <c r="D872" i="26"/>
  <c r="D871" i="26"/>
  <c r="D870" i="26"/>
  <c r="D869" i="26"/>
  <c r="D868" i="26"/>
  <c r="D867" i="26"/>
  <c r="D866" i="26"/>
  <c r="D865" i="26"/>
  <c r="D864" i="26"/>
  <c r="D863" i="26"/>
  <c r="D862" i="26"/>
  <c r="D861" i="26"/>
  <c r="D860" i="26"/>
  <c r="D859" i="26"/>
  <c r="D858" i="26"/>
  <c r="D857" i="26"/>
  <c r="D856" i="26"/>
  <c r="D855" i="26"/>
  <c r="D854" i="26"/>
  <c r="D853" i="26"/>
  <c r="D852" i="26"/>
  <c r="D851" i="26"/>
  <c r="D850" i="26"/>
  <c r="D849" i="26"/>
  <c r="D848" i="26"/>
  <c r="D847" i="26"/>
  <c r="D846" i="26"/>
  <c r="D845" i="26"/>
  <c r="D844" i="26"/>
  <c r="D843" i="26"/>
  <c r="D842" i="26"/>
  <c r="D841" i="26"/>
  <c r="D840" i="26"/>
  <c r="D839" i="26"/>
  <c r="D838" i="26"/>
  <c r="D837" i="26"/>
  <c r="D836" i="26"/>
  <c r="D835" i="26"/>
  <c r="D834" i="26"/>
  <c r="D833" i="26"/>
  <c r="D832" i="26"/>
  <c r="D831" i="26"/>
  <c r="D830" i="26"/>
  <c r="D829" i="26"/>
  <c r="D828" i="26"/>
  <c r="D827" i="26"/>
  <c r="D826" i="26"/>
  <c r="D825" i="26"/>
  <c r="D824" i="26"/>
  <c r="D823" i="26"/>
  <c r="D822" i="26"/>
  <c r="D821" i="26"/>
  <c r="D820" i="26"/>
  <c r="D819" i="26"/>
  <c r="D818" i="26"/>
  <c r="D817" i="26"/>
  <c r="D816" i="26"/>
  <c r="D815" i="26"/>
  <c r="D814" i="26"/>
  <c r="D813" i="26"/>
  <c r="D812" i="26"/>
  <c r="D811" i="26"/>
  <c r="D810" i="26"/>
  <c r="D809" i="26"/>
  <c r="D808" i="26"/>
  <c r="D807" i="26"/>
  <c r="D806" i="26"/>
  <c r="D805" i="26"/>
  <c r="D804" i="26"/>
  <c r="D803" i="26"/>
  <c r="D802" i="26"/>
  <c r="D801" i="26"/>
  <c r="D800" i="26"/>
  <c r="D799" i="26"/>
  <c r="D798" i="26"/>
  <c r="D797" i="26"/>
  <c r="D796" i="26"/>
  <c r="D795" i="26"/>
  <c r="D794" i="26"/>
  <c r="D793" i="26"/>
  <c r="D792" i="26"/>
  <c r="D791" i="26"/>
  <c r="D790" i="26"/>
  <c r="D789" i="26"/>
  <c r="D788" i="26"/>
  <c r="D787" i="26"/>
  <c r="D786" i="26"/>
  <c r="D785" i="26"/>
  <c r="D784" i="26"/>
  <c r="D783" i="26"/>
  <c r="D782" i="26"/>
  <c r="D781" i="26"/>
  <c r="D780" i="26"/>
  <c r="D779" i="26"/>
  <c r="D778" i="26"/>
  <c r="D777" i="26"/>
  <c r="D776" i="26"/>
  <c r="D775" i="26"/>
  <c r="D774" i="26"/>
  <c r="D773" i="26"/>
  <c r="D772" i="26"/>
  <c r="D771" i="26"/>
  <c r="D770" i="26"/>
  <c r="D769" i="26"/>
  <c r="D768" i="26"/>
  <c r="D767" i="26"/>
  <c r="D766" i="26"/>
  <c r="D765" i="26"/>
  <c r="D764" i="26"/>
  <c r="D763" i="26"/>
  <c r="D762" i="26"/>
  <c r="D761" i="26"/>
  <c r="D760" i="26"/>
  <c r="D759" i="26"/>
  <c r="D758" i="26"/>
  <c r="D757" i="26"/>
  <c r="D756" i="26"/>
  <c r="D755" i="26"/>
  <c r="D754" i="26"/>
  <c r="D753" i="26"/>
  <c r="D752" i="26"/>
  <c r="D751" i="26"/>
  <c r="D750" i="26"/>
  <c r="D749" i="26"/>
  <c r="D748" i="26"/>
  <c r="D747" i="26"/>
  <c r="D746" i="26"/>
  <c r="D745" i="26"/>
  <c r="D744" i="26"/>
  <c r="D743" i="26"/>
  <c r="D742" i="26"/>
  <c r="D741" i="26"/>
  <c r="D740" i="26"/>
  <c r="D739" i="26"/>
  <c r="D738" i="26"/>
  <c r="D737" i="26"/>
  <c r="D736" i="26"/>
  <c r="D735" i="26"/>
  <c r="D734" i="26"/>
  <c r="D733" i="26"/>
  <c r="D732" i="26"/>
  <c r="D731" i="26"/>
  <c r="D730" i="26"/>
  <c r="D729" i="26"/>
  <c r="D728" i="26"/>
  <c r="D727" i="26"/>
  <c r="D726" i="26"/>
  <c r="D725" i="26"/>
  <c r="D724" i="26"/>
  <c r="D723" i="26"/>
  <c r="D722" i="26"/>
  <c r="D721" i="26"/>
  <c r="D720" i="26"/>
  <c r="D719" i="26"/>
  <c r="D718" i="26"/>
  <c r="D717" i="26"/>
  <c r="D716" i="26"/>
  <c r="D715" i="26"/>
  <c r="D714" i="26"/>
  <c r="D713" i="26"/>
  <c r="D712" i="26"/>
  <c r="D711" i="26"/>
  <c r="D710" i="26"/>
  <c r="D709" i="26"/>
  <c r="D708" i="26"/>
  <c r="D707" i="26"/>
  <c r="D706" i="26"/>
  <c r="D705" i="26"/>
  <c r="D704" i="26"/>
  <c r="D703" i="26"/>
  <c r="D702" i="26"/>
  <c r="D701" i="26"/>
  <c r="D700" i="26"/>
  <c r="D699" i="26"/>
  <c r="D698" i="26"/>
  <c r="D697" i="26"/>
  <c r="D696" i="26"/>
  <c r="D695" i="26"/>
  <c r="D694" i="26"/>
  <c r="D693" i="26"/>
  <c r="D692" i="26"/>
  <c r="D691" i="26"/>
  <c r="D690" i="26"/>
  <c r="D689" i="26"/>
  <c r="D688" i="26"/>
  <c r="D687" i="26"/>
  <c r="D686" i="26"/>
  <c r="D685" i="26"/>
  <c r="D684" i="26"/>
  <c r="D683" i="26"/>
  <c r="D682" i="26"/>
  <c r="D681" i="26"/>
  <c r="D680" i="26"/>
  <c r="D679" i="26"/>
  <c r="D678" i="26"/>
  <c r="D677" i="26"/>
  <c r="D676" i="26"/>
  <c r="D675" i="26"/>
  <c r="D674" i="26"/>
  <c r="D673" i="26"/>
  <c r="D672" i="26"/>
  <c r="D671" i="26"/>
  <c r="D670" i="26"/>
  <c r="D669" i="26"/>
  <c r="D668" i="26"/>
  <c r="D667" i="26"/>
  <c r="D666" i="26"/>
  <c r="D665" i="26"/>
  <c r="D664" i="26"/>
  <c r="D663" i="26"/>
  <c r="D662" i="26"/>
  <c r="D661" i="26"/>
  <c r="D660" i="26"/>
  <c r="D659" i="26"/>
  <c r="D658" i="26"/>
  <c r="D657" i="26"/>
  <c r="D656" i="26"/>
  <c r="D655" i="26"/>
  <c r="D654" i="26"/>
  <c r="D653" i="26"/>
  <c r="D652" i="26"/>
  <c r="D651" i="26"/>
  <c r="D650" i="26"/>
  <c r="D649" i="26"/>
  <c r="D648" i="26"/>
  <c r="D647" i="26"/>
  <c r="D646" i="26"/>
  <c r="D645" i="26"/>
  <c r="D644" i="26"/>
  <c r="D643" i="26"/>
  <c r="D642" i="26"/>
  <c r="D641" i="26"/>
  <c r="D640" i="26"/>
  <c r="D639" i="26"/>
  <c r="D638" i="26"/>
  <c r="D637" i="26"/>
  <c r="D636" i="26"/>
  <c r="D635" i="26"/>
  <c r="D634" i="26"/>
  <c r="D633" i="26"/>
  <c r="D632" i="26"/>
  <c r="D631" i="26"/>
  <c r="D630" i="26"/>
  <c r="D629" i="26"/>
  <c r="D628" i="26"/>
  <c r="D627" i="26"/>
  <c r="D626" i="26"/>
  <c r="D625" i="26"/>
  <c r="D624" i="26"/>
  <c r="D623" i="26"/>
  <c r="D622" i="26"/>
  <c r="D621" i="26"/>
  <c r="D620" i="26"/>
  <c r="D619" i="26"/>
  <c r="D618" i="26"/>
  <c r="D617" i="26"/>
  <c r="D616" i="26"/>
  <c r="D615" i="26"/>
  <c r="D614" i="26"/>
  <c r="D613" i="26"/>
  <c r="D612" i="26"/>
  <c r="D611" i="26"/>
  <c r="D610" i="26"/>
  <c r="D609" i="26"/>
  <c r="D608" i="26"/>
  <c r="D607" i="26"/>
  <c r="D606" i="26"/>
  <c r="D605" i="26"/>
  <c r="D604" i="26"/>
  <c r="D603" i="26"/>
  <c r="D602" i="26"/>
  <c r="D601" i="26"/>
  <c r="D600" i="26"/>
  <c r="D599" i="26"/>
  <c r="D598" i="26"/>
  <c r="D597" i="26"/>
  <c r="D596" i="26"/>
  <c r="D595" i="26"/>
  <c r="D594" i="26"/>
  <c r="D593" i="26"/>
  <c r="D592" i="26"/>
  <c r="D591" i="26"/>
  <c r="D590" i="26"/>
  <c r="D589" i="26"/>
  <c r="D588" i="26"/>
  <c r="D587" i="26"/>
  <c r="D586" i="26"/>
  <c r="D585" i="26"/>
  <c r="D584" i="26"/>
  <c r="D583" i="26"/>
  <c r="D582" i="26"/>
  <c r="D581" i="26"/>
  <c r="D580" i="26"/>
  <c r="D579" i="26"/>
  <c r="D578" i="26"/>
  <c r="D577" i="26"/>
  <c r="D576" i="26"/>
  <c r="D575" i="26"/>
  <c r="D574" i="26"/>
  <c r="D573" i="26"/>
  <c r="D572" i="26"/>
  <c r="D571" i="26"/>
  <c r="D570" i="26"/>
  <c r="D569" i="26"/>
  <c r="D568" i="26"/>
  <c r="D567" i="26"/>
  <c r="D566" i="26"/>
  <c r="D565" i="26"/>
  <c r="D564" i="26"/>
  <c r="D563" i="26"/>
  <c r="D562" i="26"/>
  <c r="D561" i="26"/>
  <c r="D560" i="26"/>
  <c r="D559" i="26"/>
  <c r="D558" i="26"/>
  <c r="D557" i="26"/>
  <c r="D556" i="26"/>
  <c r="D555" i="26"/>
  <c r="D554" i="26"/>
  <c r="D553" i="26"/>
  <c r="D552" i="26"/>
  <c r="D551" i="26"/>
  <c r="D550" i="26"/>
  <c r="D549" i="26"/>
  <c r="D548" i="26"/>
  <c r="D547" i="26"/>
  <c r="D546" i="26"/>
  <c r="D545" i="26"/>
  <c r="D544" i="26"/>
  <c r="D543" i="26"/>
  <c r="D542" i="26"/>
  <c r="D541" i="26"/>
  <c r="D540" i="26"/>
  <c r="D539" i="26"/>
  <c r="D538" i="26"/>
  <c r="D537" i="26"/>
  <c r="D536" i="26"/>
  <c r="D535" i="26"/>
  <c r="D534" i="26"/>
  <c r="D533" i="26"/>
  <c r="D532" i="26"/>
  <c r="D531" i="26"/>
  <c r="D530" i="26"/>
  <c r="D529" i="26"/>
  <c r="D528" i="26"/>
  <c r="D527" i="26"/>
  <c r="D526" i="26"/>
  <c r="D525" i="26"/>
  <c r="D524" i="26"/>
  <c r="D523" i="26"/>
  <c r="D522" i="26"/>
  <c r="D521" i="26"/>
  <c r="D520" i="26"/>
  <c r="D519" i="26"/>
  <c r="D518" i="26"/>
  <c r="D517" i="26"/>
  <c r="D516" i="26"/>
  <c r="D515" i="26"/>
  <c r="D514" i="26"/>
  <c r="D513" i="26"/>
  <c r="D512" i="26"/>
  <c r="D511" i="26"/>
  <c r="D510" i="26"/>
  <c r="D509" i="26"/>
  <c r="D508" i="26"/>
  <c r="D507" i="26"/>
  <c r="D506" i="26"/>
  <c r="D505" i="26"/>
  <c r="D504" i="26"/>
  <c r="D503" i="26"/>
  <c r="D502" i="26"/>
  <c r="D501" i="26"/>
  <c r="D500" i="26"/>
  <c r="D499" i="26"/>
  <c r="D498" i="26"/>
  <c r="D497" i="26"/>
  <c r="D496" i="26"/>
  <c r="D495" i="26"/>
  <c r="D494" i="26"/>
  <c r="D493" i="26"/>
  <c r="D492" i="26"/>
  <c r="D491" i="26"/>
  <c r="D490" i="26"/>
  <c r="D489" i="26"/>
  <c r="D488" i="26"/>
  <c r="D487" i="26"/>
  <c r="D486" i="26"/>
  <c r="D485" i="26"/>
  <c r="D484" i="26"/>
  <c r="D483" i="26"/>
  <c r="D482" i="26"/>
  <c r="D481" i="26"/>
  <c r="D480" i="26"/>
  <c r="D479" i="26"/>
  <c r="D478" i="26"/>
  <c r="D477" i="26"/>
  <c r="D476" i="26"/>
  <c r="D475" i="26"/>
  <c r="D474" i="26"/>
  <c r="D473" i="26"/>
  <c r="D472" i="26"/>
  <c r="D471" i="26"/>
  <c r="D470" i="26"/>
  <c r="D469" i="26"/>
  <c r="D468" i="26"/>
  <c r="D467" i="26"/>
  <c r="D466" i="26"/>
  <c r="D465" i="26"/>
  <c r="D464" i="26"/>
  <c r="D463" i="26"/>
  <c r="D462" i="26"/>
  <c r="D461" i="26"/>
  <c r="D460" i="26"/>
  <c r="D459" i="26"/>
  <c r="D458" i="26"/>
  <c r="D457" i="26"/>
  <c r="D456" i="26"/>
  <c r="D455" i="26"/>
  <c r="D454" i="26"/>
  <c r="D453" i="26"/>
  <c r="D452" i="26"/>
  <c r="D451" i="26"/>
  <c r="D450" i="26"/>
  <c r="D449" i="26"/>
  <c r="D448" i="26"/>
  <c r="D447" i="26"/>
  <c r="D446" i="26"/>
  <c r="D445" i="26"/>
  <c r="D444" i="26"/>
  <c r="D443" i="26"/>
  <c r="D442" i="26"/>
  <c r="D441" i="26"/>
  <c r="D440" i="26"/>
  <c r="D439" i="26"/>
  <c r="D438" i="26"/>
  <c r="D437" i="26"/>
  <c r="D436" i="26"/>
  <c r="D435" i="26"/>
  <c r="D434" i="26"/>
  <c r="D433" i="26"/>
  <c r="D432" i="26"/>
  <c r="D431" i="26"/>
  <c r="D430" i="26"/>
  <c r="D429" i="26"/>
  <c r="D428" i="26"/>
  <c r="D427" i="26"/>
  <c r="D426" i="26"/>
  <c r="D425" i="26"/>
  <c r="D424" i="26"/>
  <c r="D423" i="26"/>
  <c r="D422" i="26"/>
  <c r="D421" i="26"/>
  <c r="D420" i="26"/>
  <c r="D419" i="26"/>
  <c r="D418" i="26"/>
  <c r="D417" i="26"/>
  <c r="D416" i="26"/>
  <c r="D415" i="26"/>
  <c r="D414" i="26"/>
  <c r="D413" i="26"/>
  <c r="D412" i="26"/>
  <c r="D411" i="26"/>
  <c r="D410" i="26"/>
  <c r="D409" i="26"/>
  <c r="D408" i="26"/>
  <c r="D407" i="26"/>
  <c r="D406" i="26"/>
  <c r="D405" i="26"/>
  <c r="D404" i="26"/>
  <c r="D403" i="26"/>
  <c r="D402" i="26"/>
  <c r="D401" i="26"/>
  <c r="D400" i="26"/>
  <c r="D399" i="26"/>
  <c r="D398" i="26"/>
  <c r="D397" i="26"/>
  <c r="D396" i="26"/>
  <c r="D395" i="26"/>
  <c r="D394" i="26"/>
  <c r="D393" i="26"/>
  <c r="D392" i="26"/>
  <c r="D391" i="26"/>
  <c r="D390" i="26"/>
  <c r="D389" i="26"/>
  <c r="D388" i="26"/>
  <c r="D387" i="26"/>
  <c r="D386" i="26"/>
  <c r="D385" i="26"/>
  <c r="D384" i="26"/>
  <c r="D383" i="26"/>
  <c r="D382" i="26"/>
  <c r="D381" i="26"/>
  <c r="D380" i="26"/>
  <c r="D379" i="26"/>
  <c r="D378" i="26"/>
  <c r="D377" i="26"/>
  <c r="D376" i="26"/>
  <c r="D375" i="26"/>
  <c r="D374" i="26"/>
  <c r="D373" i="26"/>
  <c r="D372" i="26"/>
  <c r="D371" i="26"/>
  <c r="D370" i="26"/>
  <c r="D369" i="26"/>
  <c r="D368" i="26"/>
  <c r="D367" i="26"/>
  <c r="D366" i="26"/>
  <c r="D365" i="26"/>
  <c r="D364" i="26"/>
  <c r="D363" i="26"/>
  <c r="D362" i="26"/>
  <c r="D361" i="26"/>
  <c r="D360" i="26"/>
  <c r="D359" i="26"/>
  <c r="D358" i="26"/>
  <c r="D357" i="26"/>
  <c r="D356" i="26"/>
  <c r="D355" i="26"/>
  <c r="D354" i="26"/>
  <c r="D353" i="26"/>
  <c r="D352" i="26"/>
  <c r="D351" i="26"/>
  <c r="D350" i="26"/>
  <c r="D349" i="26"/>
  <c r="D348" i="26"/>
  <c r="D347" i="26"/>
  <c r="D346" i="26"/>
  <c r="D345" i="26"/>
  <c r="D344" i="26"/>
  <c r="D343" i="26"/>
  <c r="D342" i="26"/>
  <c r="D341" i="26"/>
  <c r="D340" i="26"/>
  <c r="D339" i="26"/>
  <c r="D338" i="26"/>
  <c r="D337" i="26"/>
  <c r="D336" i="26"/>
  <c r="D335" i="26"/>
  <c r="D334" i="26"/>
  <c r="D333" i="26"/>
  <c r="D332" i="26"/>
  <c r="D331" i="26"/>
  <c r="D330" i="26"/>
  <c r="D329" i="26"/>
  <c r="D328" i="26"/>
  <c r="D327" i="26"/>
  <c r="D326" i="26"/>
  <c r="D325" i="26"/>
  <c r="D324" i="26"/>
  <c r="D323" i="26"/>
  <c r="D322" i="26"/>
  <c r="D321" i="26"/>
  <c r="D320" i="26"/>
  <c r="D319" i="26"/>
  <c r="D318" i="26"/>
  <c r="D317" i="26"/>
  <c r="D316" i="26"/>
  <c r="D315" i="26"/>
  <c r="D314" i="26"/>
  <c r="D313" i="26"/>
  <c r="D312" i="26"/>
  <c r="D311" i="26"/>
  <c r="D310" i="26"/>
  <c r="D309" i="26"/>
  <c r="D308" i="26"/>
  <c r="D307" i="26"/>
  <c r="D306" i="26"/>
  <c r="D305" i="26"/>
  <c r="D304" i="26"/>
  <c r="D303" i="26"/>
  <c r="D302" i="26"/>
  <c r="D301" i="26"/>
  <c r="D300" i="26"/>
  <c r="D299" i="26"/>
  <c r="D298" i="26"/>
  <c r="D297" i="26"/>
  <c r="D296" i="26"/>
  <c r="D295" i="26"/>
  <c r="D294" i="26"/>
  <c r="D293" i="26"/>
  <c r="D292" i="26"/>
  <c r="D291" i="26"/>
  <c r="D290" i="26"/>
  <c r="D289" i="26"/>
  <c r="D288" i="26"/>
  <c r="D287" i="26"/>
  <c r="D286" i="26"/>
  <c r="D285" i="26"/>
  <c r="D284" i="26"/>
  <c r="D283" i="26"/>
  <c r="D282" i="26"/>
  <c r="D281" i="26"/>
  <c r="D280" i="26"/>
  <c r="D279" i="26"/>
  <c r="D278" i="26"/>
  <c r="D277" i="26"/>
  <c r="D276" i="26"/>
  <c r="D275" i="26"/>
  <c r="D274" i="26"/>
  <c r="D273" i="26"/>
  <c r="D272" i="26"/>
  <c r="D271" i="26"/>
  <c r="D270" i="26"/>
  <c r="D269" i="26"/>
  <c r="D268" i="26"/>
  <c r="D267" i="26"/>
  <c r="D266" i="26"/>
  <c r="D265" i="26"/>
  <c r="D264" i="26"/>
  <c r="D263" i="26"/>
  <c r="D262" i="26"/>
  <c r="D261" i="26"/>
  <c r="D260" i="26"/>
  <c r="D259" i="26"/>
  <c r="D258" i="26"/>
  <c r="D257" i="26"/>
  <c r="D256" i="26"/>
  <c r="D255" i="26"/>
  <c r="D254" i="26"/>
  <c r="D253" i="26"/>
  <c r="D252" i="26"/>
  <c r="D251" i="26"/>
  <c r="D250" i="26"/>
  <c r="D249" i="26"/>
  <c r="D248" i="26"/>
  <c r="D247" i="26"/>
  <c r="D246" i="26"/>
  <c r="D245" i="26"/>
  <c r="D244" i="26"/>
  <c r="D243" i="26"/>
  <c r="D242" i="26"/>
  <c r="D241" i="26"/>
  <c r="D240" i="26"/>
  <c r="D239" i="26"/>
  <c r="D238" i="26"/>
  <c r="D237" i="26"/>
  <c r="D236" i="26"/>
  <c r="D235" i="26"/>
  <c r="D234" i="26"/>
  <c r="D233" i="26"/>
  <c r="D232" i="26"/>
  <c r="D231" i="26"/>
  <c r="D230" i="26"/>
  <c r="D229" i="26"/>
  <c r="D228" i="26"/>
  <c r="D227" i="26"/>
  <c r="D226" i="26"/>
  <c r="D225" i="26"/>
  <c r="D224" i="26"/>
  <c r="D223" i="26"/>
  <c r="D222" i="26"/>
  <c r="D221" i="26"/>
  <c r="D220" i="26"/>
  <c r="D219" i="26"/>
  <c r="D218" i="26"/>
  <c r="D217" i="26"/>
  <c r="D216" i="26"/>
  <c r="D215" i="26"/>
  <c r="D214" i="26"/>
  <c r="D213" i="26"/>
  <c r="D212" i="26"/>
  <c r="D211" i="26"/>
  <c r="D210" i="26"/>
  <c r="D209" i="26"/>
  <c r="D208" i="26"/>
  <c r="D207" i="26"/>
  <c r="D206" i="26"/>
  <c r="D205" i="26"/>
  <c r="D204" i="26"/>
  <c r="D203" i="26"/>
  <c r="D202" i="26"/>
  <c r="D201" i="26"/>
  <c r="D200" i="26"/>
  <c r="D199" i="26"/>
  <c r="D198" i="26"/>
  <c r="D197" i="26"/>
  <c r="D196" i="26"/>
  <c r="D195" i="26"/>
  <c r="D194" i="26"/>
  <c r="D193" i="26"/>
  <c r="D192" i="26"/>
  <c r="D191" i="26"/>
  <c r="D190" i="26"/>
  <c r="D189" i="26"/>
  <c r="D188" i="26"/>
  <c r="D187" i="26"/>
  <c r="D186" i="26"/>
  <c r="D185" i="26"/>
  <c r="D184" i="26"/>
  <c r="D183" i="26"/>
  <c r="D182" i="26"/>
  <c r="D181" i="26"/>
  <c r="D180" i="26"/>
  <c r="D179" i="26"/>
  <c r="D178" i="26"/>
  <c r="D177" i="26"/>
  <c r="D176" i="26"/>
  <c r="D175" i="26"/>
  <c r="D174" i="26"/>
  <c r="D173" i="26"/>
  <c r="D172" i="26"/>
  <c r="D171" i="26"/>
  <c r="D170" i="26"/>
  <c r="D169" i="26"/>
  <c r="D168" i="26"/>
  <c r="D167" i="26"/>
  <c r="D166" i="26"/>
  <c r="D165" i="26"/>
  <c r="D164" i="26"/>
  <c r="D163" i="26"/>
  <c r="D162" i="26"/>
  <c r="D161" i="26"/>
  <c r="D160" i="26"/>
  <c r="D159" i="26"/>
  <c r="D158" i="26"/>
  <c r="D157" i="26"/>
  <c r="D156" i="26"/>
  <c r="D155" i="26"/>
  <c r="D154" i="26"/>
  <c r="D153" i="26"/>
  <c r="D152" i="26"/>
  <c r="D151" i="26"/>
  <c r="D150" i="26"/>
  <c r="D149" i="26"/>
  <c r="D148" i="26"/>
  <c r="D147" i="26"/>
  <c r="D146" i="26"/>
  <c r="D145" i="26"/>
  <c r="D144" i="26"/>
  <c r="D143" i="26"/>
  <c r="D142" i="26"/>
  <c r="D141" i="26"/>
  <c r="D140" i="26"/>
  <c r="D139" i="26"/>
  <c r="D138" i="26"/>
  <c r="D137" i="26"/>
  <c r="D136" i="26"/>
  <c r="D135" i="26"/>
  <c r="D134" i="26"/>
  <c r="D133" i="26"/>
  <c r="D132" i="26"/>
  <c r="D131" i="26"/>
  <c r="D130" i="26"/>
  <c r="D129" i="26"/>
  <c r="D128" i="26"/>
  <c r="D127" i="26"/>
  <c r="D126" i="26"/>
  <c r="D125" i="26"/>
  <c r="D124" i="26"/>
  <c r="D123" i="26"/>
  <c r="D122" i="26"/>
  <c r="D121" i="26"/>
  <c r="D120" i="26"/>
  <c r="D119" i="26"/>
  <c r="D118" i="26"/>
  <c r="D117" i="26"/>
  <c r="D116" i="26"/>
  <c r="D115" i="26"/>
  <c r="D114" i="26"/>
  <c r="D113" i="26"/>
  <c r="D112" i="26"/>
  <c r="D111" i="26"/>
  <c r="D110" i="26"/>
  <c r="D109" i="26"/>
  <c r="D108" i="26"/>
  <c r="D107" i="26"/>
  <c r="D106" i="26"/>
  <c r="D105" i="26"/>
  <c r="D104" i="26"/>
  <c r="D103" i="26"/>
  <c r="D102" i="26"/>
  <c r="D101" i="26"/>
  <c r="D100" i="26"/>
  <c r="D99" i="26"/>
  <c r="D98" i="26"/>
  <c r="D97" i="26"/>
  <c r="D96" i="26"/>
  <c r="D95" i="26"/>
  <c r="D94" i="26"/>
  <c r="D93" i="26"/>
  <c r="D92" i="26"/>
  <c r="D91" i="26"/>
  <c r="D90" i="26"/>
  <c r="D89" i="26"/>
  <c r="D88" i="26"/>
  <c r="D87" i="26"/>
  <c r="D86" i="26"/>
  <c r="D85" i="26"/>
  <c r="D84" i="26"/>
  <c r="D83" i="26"/>
  <c r="D82" i="26"/>
  <c r="D81" i="26"/>
  <c r="D80" i="26"/>
  <c r="D79" i="26"/>
  <c r="D78" i="26"/>
  <c r="D77" i="26"/>
  <c r="D76" i="26"/>
  <c r="D75" i="26"/>
  <c r="D74" i="26"/>
  <c r="D73" i="26"/>
  <c r="D72" i="26"/>
  <c r="D71" i="26"/>
  <c r="D70" i="26"/>
  <c r="D69" i="26"/>
  <c r="D68" i="26"/>
  <c r="D67" i="26"/>
  <c r="D66" i="26"/>
  <c r="D65" i="26"/>
  <c r="D64" i="26"/>
  <c r="D63" i="26"/>
  <c r="D62" i="26"/>
  <c r="D61" i="26"/>
  <c r="D60" i="26"/>
  <c r="D59" i="26"/>
  <c r="D58" i="26"/>
  <c r="D57" i="26"/>
  <c r="D56" i="26"/>
  <c r="D55" i="26"/>
  <c r="D54" i="26"/>
  <c r="D53" i="26"/>
  <c r="D52" i="26"/>
  <c r="D51" i="26"/>
  <c r="D50" i="26"/>
  <c r="D49" i="26"/>
  <c r="D48" i="26"/>
  <c r="D47" i="26"/>
  <c r="D46" i="26"/>
  <c r="D45" i="26"/>
  <c r="D44" i="26"/>
  <c r="D43" i="26"/>
  <c r="D42" i="26"/>
  <c r="D41" i="26"/>
  <c r="D40" i="26"/>
  <c r="D39" i="26"/>
  <c r="D38" i="26"/>
  <c r="D37" i="26"/>
  <c r="D36" i="26"/>
  <c r="D35" i="26"/>
  <c r="D34" i="26"/>
  <c r="D33" i="26"/>
  <c r="D32" i="26"/>
  <c r="D31" i="26"/>
  <c r="D30" i="26"/>
  <c r="D29" i="26"/>
  <c r="D28" i="26"/>
  <c r="D27" i="26"/>
  <c r="D26" i="26"/>
  <c r="D25" i="26"/>
  <c r="D24" i="26"/>
  <c r="D23" i="26"/>
  <c r="D22" i="26"/>
  <c r="D21" i="26"/>
  <c r="D20" i="26"/>
  <c r="D19" i="26"/>
  <c r="D18" i="26"/>
  <c r="D17" i="26"/>
  <c r="D16" i="26"/>
  <c r="D15" i="26"/>
  <c r="D14" i="26"/>
  <c r="D13" i="26"/>
  <c r="D12" i="26"/>
  <c r="D11" i="26"/>
  <c r="D10" i="26"/>
  <c r="D9" i="26"/>
  <c r="D8" i="26"/>
  <c r="D7" i="26"/>
  <c r="D6" i="26"/>
  <c r="D5" i="26"/>
  <c r="D4" i="26"/>
  <c r="D3" i="26"/>
  <c r="D2" i="26"/>
  <c r="D897" i="25"/>
  <c r="D896" i="25"/>
  <c r="D895" i="25"/>
  <c r="D894" i="25"/>
  <c r="D893" i="25"/>
  <c r="D892" i="25"/>
  <c r="D891" i="25"/>
  <c r="D890" i="25"/>
  <c r="D889" i="25"/>
  <c r="D888" i="25"/>
  <c r="D887" i="25"/>
  <c r="D886" i="25"/>
  <c r="D885" i="25"/>
  <c r="D884" i="25"/>
  <c r="D883" i="25"/>
  <c r="D882" i="25"/>
  <c r="D881" i="25"/>
  <c r="D880" i="25"/>
  <c r="D879" i="25"/>
  <c r="D878" i="25"/>
  <c r="D877" i="25"/>
  <c r="D876" i="25"/>
  <c r="D875" i="25"/>
  <c r="D874" i="25"/>
  <c r="D873" i="25"/>
  <c r="D872" i="25"/>
  <c r="D871" i="25"/>
  <c r="D870" i="25"/>
  <c r="D869" i="25"/>
  <c r="D868" i="25"/>
  <c r="D867" i="25"/>
  <c r="D866" i="25"/>
  <c r="D865" i="25"/>
  <c r="D864" i="25"/>
  <c r="D863" i="25"/>
  <c r="D862" i="25"/>
  <c r="D861" i="25"/>
  <c r="D860" i="25"/>
  <c r="D859" i="25"/>
  <c r="D858" i="25"/>
  <c r="D857" i="25"/>
  <c r="D856" i="25"/>
  <c r="D855" i="25"/>
  <c r="D854" i="25"/>
  <c r="D853" i="25"/>
  <c r="D852" i="25"/>
  <c r="D851" i="25"/>
  <c r="D850" i="25"/>
  <c r="D849" i="25"/>
  <c r="D848" i="25"/>
  <c r="D847" i="25"/>
  <c r="D846" i="25"/>
  <c r="D845" i="25"/>
  <c r="D844" i="25"/>
  <c r="D843" i="25"/>
  <c r="D842" i="25"/>
  <c r="D841" i="25"/>
  <c r="D840" i="25"/>
  <c r="D839" i="25"/>
  <c r="D838" i="25"/>
  <c r="D837" i="25"/>
  <c r="D836" i="25"/>
  <c r="D835" i="25"/>
  <c r="D834" i="25"/>
  <c r="D833" i="25"/>
  <c r="D832" i="25"/>
  <c r="D831" i="25"/>
  <c r="D830" i="25"/>
  <c r="D829" i="25"/>
  <c r="D828" i="25"/>
  <c r="D827" i="25"/>
  <c r="D826" i="25"/>
  <c r="D825" i="25"/>
  <c r="D824" i="25"/>
  <c r="D823" i="25"/>
  <c r="D822" i="25"/>
  <c r="D821" i="25"/>
  <c r="D820" i="25"/>
  <c r="D819" i="25"/>
  <c r="D818" i="25"/>
  <c r="D817" i="25"/>
  <c r="D816" i="25"/>
  <c r="D815" i="25"/>
  <c r="D814" i="25"/>
  <c r="D813" i="25"/>
  <c r="D812" i="25"/>
  <c r="D811" i="25"/>
  <c r="D810" i="25"/>
  <c r="D809" i="25"/>
  <c r="D808" i="25"/>
  <c r="D807" i="25"/>
  <c r="D806" i="25"/>
  <c r="D805" i="25"/>
  <c r="D804" i="25"/>
  <c r="D803" i="25"/>
  <c r="D802" i="25"/>
  <c r="D801" i="25"/>
  <c r="D800" i="25"/>
  <c r="D799" i="25"/>
  <c r="D798" i="25"/>
  <c r="D797" i="25"/>
  <c r="D796" i="25"/>
  <c r="D795" i="25"/>
  <c r="D794" i="25"/>
  <c r="D793" i="25"/>
  <c r="D792" i="25"/>
  <c r="D791" i="25"/>
  <c r="D790" i="25"/>
  <c r="D789" i="25"/>
  <c r="D788" i="25"/>
  <c r="D787" i="25"/>
  <c r="D786" i="25"/>
  <c r="D785" i="25"/>
  <c r="D784" i="25"/>
  <c r="D783" i="25"/>
  <c r="D782" i="25"/>
  <c r="D781" i="25"/>
  <c r="D780" i="25"/>
  <c r="D779" i="25"/>
  <c r="D778" i="25"/>
  <c r="D777" i="25"/>
  <c r="D776" i="25"/>
  <c r="D775" i="25"/>
  <c r="D774" i="25"/>
  <c r="D773" i="25"/>
  <c r="D772" i="25"/>
  <c r="D771" i="25"/>
  <c r="D770" i="25"/>
  <c r="D769" i="25"/>
  <c r="D768" i="25"/>
  <c r="D767" i="25"/>
  <c r="D766" i="25"/>
  <c r="D765" i="25"/>
  <c r="D764" i="25"/>
  <c r="D763" i="25"/>
  <c r="D762" i="25"/>
  <c r="D761" i="25"/>
  <c r="D760" i="25"/>
  <c r="D759" i="25"/>
  <c r="D758" i="25"/>
  <c r="D757" i="25"/>
  <c r="D756" i="25"/>
  <c r="D755" i="25"/>
  <c r="D754" i="25"/>
  <c r="D753" i="25"/>
  <c r="D752" i="25"/>
  <c r="D751" i="25"/>
  <c r="D750" i="25"/>
  <c r="D749" i="25"/>
  <c r="D748" i="25"/>
  <c r="D747" i="25"/>
  <c r="D746" i="25"/>
  <c r="D745" i="25"/>
  <c r="D744" i="25"/>
  <c r="D743" i="25"/>
  <c r="D742" i="25"/>
  <c r="D741" i="25"/>
  <c r="D740" i="25"/>
  <c r="D739" i="25"/>
  <c r="D738" i="25"/>
  <c r="D737" i="25"/>
  <c r="D736" i="25"/>
  <c r="D735" i="25"/>
  <c r="D734" i="25"/>
  <c r="D733" i="25"/>
  <c r="D732" i="25"/>
  <c r="D731" i="25"/>
  <c r="D730" i="25"/>
  <c r="D729" i="25"/>
  <c r="D728" i="25"/>
  <c r="D727" i="25"/>
  <c r="D726" i="25"/>
  <c r="D725" i="25"/>
  <c r="D724" i="25"/>
  <c r="D723" i="25"/>
  <c r="D722" i="25"/>
  <c r="D721" i="25"/>
  <c r="D720" i="25"/>
  <c r="D719" i="25"/>
  <c r="D718" i="25"/>
  <c r="D717" i="25"/>
  <c r="D716" i="25"/>
  <c r="D715" i="25"/>
  <c r="D714" i="25"/>
  <c r="D713" i="25"/>
  <c r="D712" i="25"/>
  <c r="D711" i="25"/>
  <c r="D710" i="25"/>
  <c r="D709" i="25"/>
  <c r="D708" i="25"/>
  <c r="D707" i="25"/>
  <c r="D706" i="25"/>
  <c r="D705" i="25"/>
  <c r="D704" i="25"/>
  <c r="D703" i="25"/>
  <c r="D702" i="25"/>
  <c r="D701" i="25"/>
  <c r="D700" i="25"/>
  <c r="D699" i="25"/>
  <c r="D698" i="25"/>
  <c r="D697" i="25"/>
  <c r="D696" i="25"/>
  <c r="D695" i="25"/>
  <c r="D694" i="25"/>
  <c r="D693" i="25"/>
  <c r="D692" i="25"/>
  <c r="D691" i="25"/>
  <c r="D690" i="25"/>
  <c r="D689" i="25"/>
  <c r="D688" i="25"/>
  <c r="D687" i="25"/>
  <c r="D686" i="25"/>
  <c r="D685" i="25"/>
  <c r="D684" i="25"/>
  <c r="D683" i="25"/>
  <c r="D682" i="25"/>
  <c r="D681" i="25"/>
  <c r="D680" i="25"/>
  <c r="D679" i="25"/>
  <c r="D678" i="25"/>
  <c r="D677" i="25"/>
  <c r="D676" i="25"/>
  <c r="D675" i="25"/>
  <c r="D674" i="25"/>
  <c r="D673" i="25"/>
  <c r="D672" i="25"/>
  <c r="D671" i="25"/>
  <c r="D670" i="25"/>
  <c r="D669" i="25"/>
  <c r="D668" i="25"/>
  <c r="D667" i="25"/>
  <c r="D666" i="25"/>
  <c r="D665" i="25"/>
  <c r="D664" i="25"/>
  <c r="D663" i="25"/>
  <c r="D662" i="25"/>
  <c r="D661" i="25"/>
  <c r="D660" i="25"/>
  <c r="D659" i="25"/>
  <c r="D658" i="25"/>
  <c r="D657" i="25"/>
  <c r="D656" i="25"/>
  <c r="D655" i="25"/>
  <c r="D654" i="25"/>
  <c r="D653" i="25"/>
  <c r="D652" i="25"/>
  <c r="D651" i="25"/>
  <c r="D650" i="25"/>
  <c r="D649" i="25"/>
  <c r="D648" i="25"/>
  <c r="D647" i="25"/>
  <c r="D646" i="25"/>
  <c r="D645" i="25"/>
  <c r="D644" i="25"/>
  <c r="D643" i="25"/>
  <c r="D642" i="25"/>
  <c r="D641" i="25"/>
  <c r="D640" i="25"/>
  <c r="D639" i="25"/>
  <c r="D638" i="25"/>
  <c r="D637" i="25"/>
  <c r="D636" i="25"/>
  <c r="D635" i="25"/>
  <c r="D634" i="25"/>
  <c r="D633" i="25"/>
  <c r="D632" i="25"/>
  <c r="D631" i="25"/>
  <c r="D630" i="25"/>
  <c r="D629" i="25"/>
  <c r="D628" i="25"/>
  <c r="D627" i="25"/>
  <c r="D626" i="25"/>
  <c r="D625" i="25"/>
  <c r="D624" i="25"/>
  <c r="D623" i="25"/>
  <c r="D622" i="25"/>
  <c r="D621" i="25"/>
  <c r="D620" i="25"/>
  <c r="D619" i="25"/>
  <c r="D618" i="25"/>
  <c r="D617" i="25"/>
  <c r="D616" i="25"/>
  <c r="D615" i="25"/>
  <c r="D614" i="25"/>
  <c r="D613" i="25"/>
  <c r="D612" i="25"/>
  <c r="D611" i="25"/>
  <c r="D610" i="25"/>
  <c r="D609" i="25"/>
  <c r="D608" i="25"/>
  <c r="D607" i="25"/>
  <c r="D606" i="25"/>
  <c r="D605" i="25"/>
  <c r="D604" i="25"/>
  <c r="D603" i="25"/>
  <c r="D602" i="25"/>
  <c r="D601" i="25"/>
  <c r="D600" i="25"/>
  <c r="D599" i="25"/>
  <c r="D598" i="25"/>
  <c r="D597" i="25"/>
  <c r="D596" i="25"/>
  <c r="D595" i="25"/>
  <c r="D594" i="25"/>
  <c r="D593" i="25"/>
  <c r="D592" i="25"/>
  <c r="D591" i="25"/>
  <c r="D590" i="25"/>
  <c r="D589" i="25"/>
  <c r="D588" i="25"/>
  <c r="D587" i="25"/>
  <c r="D586" i="25"/>
  <c r="D585" i="25"/>
  <c r="D584" i="25"/>
  <c r="D583" i="25"/>
  <c r="D582" i="25"/>
  <c r="D581" i="25"/>
  <c r="D580" i="25"/>
  <c r="D579" i="25"/>
  <c r="D578" i="25"/>
  <c r="D577" i="25"/>
  <c r="D576" i="25"/>
  <c r="D575" i="25"/>
  <c r="D574" i="25"/>
  <c r="D573" i="25"/>
  <c r="D572" i="25"/>
  <c r="D571" i="25"/>
  <c r="D570" i="25"/>
  <c r="D569" i="25"/>
  <c r="D568" i="25"/>
  <c r="D567" i="25"/>
  <c r="D566" i="25"/>
  <c r="D565" i="25"/>
  <c r="D564" i="25"/>
  <c r="D563" i="25"/>
  <c r="D562" i="25"/>
  <c r="D561" i="25"/>
  <c r="D560" i="25"/>
  <c r="D559" i="25"/>
  <c r="D558" i="25"/>
  <c r="D557" i="25"/>
  <c r="D556" i="25"/>
  <c r="D555" i="25"/>
  <c r="D554" i="25"/>
  <c r="D553" i="25"/>
  <c r="D552" i="25"/>
  <c r="D551" i="25"/>
  <c r="D550" i="25"/>
  <c r="D549" i="25"/>
  <c r="D548" i="25"/>
  <c r="D547" i="25"/>
  <c r="D546" i="25"/>
  <c r="D545" i="25"/>
  <c r="D544" i="25"/>
  <c r="D543" i="25"/>
  <c r="D542" i="25"/>
  <c r="D541" i="25"/>
  <c r="D540" i="25"/>
  <c r="D539" i="25"/>
  <c r="D538" i="25"/>
  <c r="D537" i="25"/>
  <c r="D536" i="25"/>
  <c r="D535" i="25"/>
  <c r="D534" i="25"/>
  <c r="D533" i="25"/>
  <c r="D532" i="25"/>
  <c r="D531" i="25"/>
  <c r="D530" i="25"/>
  <c r="D529" i="25"/>
  <c r="D528" i="25"/>
  <c r="D527" i="25"/>
  <c r="D526" i="25"/>
  <c r="D525" i="25"/>
  <c r="D524" i="25"/>
  <c r="D523" i="25"/>
  <c r="D522" i="25"/>
  <c r="D521" i="25"/>
  <c r="D520" i="25"/>
  <c r="D519" i="25"/>
  <c r="D518" i="25"/>
  <c r="D517" i="25"/>
  <c r="D516" i="25"/>
  <c r="D515" i="25"/>
  <c r="D514" i="25"/>
  <c r="D513" i="25"/>
  <c r="D512" i="25"/>
  <c r="D511" i="25"/>
  <c r="D510" i="25"/>
  <c r="D509" i="25"/>
  <c r="D508" i="25"/>
  <c r="D507" i="25"/>
  <c r="D506" i="25"/>
  <c r="D505" i="25"/>
  <c r="D504" i="25"/>
  <c r="D503" i="25"/>
  <c r="D502" i="25"/>
  <c r="D501" i="25"/>
  <c r="D500" i="25"/>
  <c r="D499" i="25"/>
  <c r="D498" i="25"/>
  <c r="D497" i="25"/>
  <c r="D496" i="25"/>
  <c r="D495" i="25"/>
  <c r="D494" i="25"/>
  <c r="D493" i="25"/>
  <c r="D492" i="25"/>
  <c r="D491" i="25"/>
  <c r="D490" i="25"/>
  <c r="D489" i="25"/>
  <c r="D488" i="25"/>
  <c r="D487" i="25"/>
  <c r="D486" i="25"/>
  <c r="D485" i="25"/>
  <c r="D484" i="25"/>
  <c r="D483" i="25"/>
  <c r="D482" i="25"/>
  <c r="D481" i="25"/>
  <c r="D480" i="25"/>
  <c r="D479" i="25"/>
  <c r="D478" i="25"/>
  <c r="D477" i="25"/>
  <c r="D476" i="25"/>
  <c r="D475" i="25"/>
  <c r="D474" i="25"/>
  <c r="D473" i="25"/>
  <c r="D472" i="25"/>
  <c r="D471" i="25"/>
  <c r="D470" i="25"/>
  <c r="D469" i="25"/>
  <c r="D468" i="25"/>
  <c r="D467" i="25"/>
  <c r="D466" i="25"/>
  <c r="D465" i="25"/>
  <c r="D464" i="25"/>
  <c r="D463" i="25"/>
  <c r="D462" i="25"/>
  <c r="D461" i="25"/>
  <c r="D460" i="25"/>
  <c r="D459" i="25"/>
  <c r="D458" i="25"/>
  <c r="D457" i="25"/>
  <c r="D456" i="25"/>
  <c r="D455" i="25"/>
  <c r="D454" i="25"/>
  <c r="D453" i="25"/>
  <c r="D452" i="25"/>
  <c r="D451" i="25"/>
  <c r="D450" i="25"/>
  <c r="D449" i="25"/>
  <c r="D448" i="25"/>
  <c r="D447" i="25"/>
  <c r="D446" i="25"/>
  <c r="D445" i="25"/>
  <c r="D444" i="25"/>
  <c r="D443" i="25"/>
  <c r="D442" i="25"/>
  <c r="D441" i="25"/>
  <c r="D440" i="25"/>
  <c r="D439" i="25"/>
  <c r="D438" i="25"/>
  <c r="D437" i="25"/>
  <c r="D436" i="25"/>
  <c r="D435" i="25"/>
  <c r="D434" i="25"/>
  <c r="D433" i="25"/>
  <c r="D432" i="25"/>
  <c r="D431" i="25"/>
  <c r="D430" i="25"/>
  <c r="D429" i="25"/>
  <c r="D428" i="25"/>
  <c r="D427" i="25"/>
  <c r="D426" i="25"/>
  <c r="D425" i="25"/>
  <c r="D424" i="25"/>
  <c r="D423" i="25"/>
  <c r="D422" i="25"/>
  <c r="D421" i="25"/>
  <c r="D420" i="25"/>
  <c r="D419" i="25"/>
  <c r="D418" i="25"/>
  <c r="D417" i="25"/>
  <c r="D416" i="25"/>
  <c r="D415" i="25"/>
  <c r="D414" i="25"/>
  <c r="D413" i="25"/>
  <c r="D412" i="25"/>
  <c r="D411" i="25"/>
  <c r="D410" i="25"/>
  <c r="D409" i="25"/>
  <c r="D408" i="25"/>
  <c r="D407" i="25"/>
  <c r="D406" i="25"/>
  <c r="D405" i="25"/>
  <c r="D404" i="25"/>
  <c r="D403" i="25"/>
  <c r="D402" i="25"/>
  <c r="D401" i="25"/>
  <c r="D400" i="25"/>
  <c r="D399" i="25"/>
  <c r="D398" i="25"/>
  <c r="D397" i="25"/>
  <c r="D396" i="25"/>
  <c r="D395" i="25"/>
  <c r="D394" i="25"/>
  <c r="D393" i="25"/>
  <c r="D392" i="25"/>
  <c r="D391" i="25"/>
  <c r="D390" i="25"/>
  <c r="D389" i="25"/>
  <c r="D388" i="25"/>
  <c r="D387" i="25"/>
  <c r="D386" i="25"/>
  <c r="D385" i="25"/>
  <c r="D384" i="25"/>
  <c r="D383" i="25"/>
  <c r="D382" i="25"/>
  <c r="D381" i="25"/>
  <c r="D380" i="25"/>
  <c r="D379" i="25"/>
  <c r="D378" i="25"/>
  <c r="D377" i="25"/>
  <c r="D376" i="25"/>
  <c r="D375" i="25"/>
  <c r="D374" i="25"/>
  <c r="D373" i="25"/>
  <c r="D372" i="25"/>
  <c r="D371" i="25"/>
  <c r="D370" i="25"/>
  <c r="D369" i="25"/>
  <c r="D368" i="25"/>
  <c r="D367" i="25"/>
  <c r="D366" i="25"/>
  <c r="D365" i="25"/>
  <c r="D364" i="25"/>
  <c r="D363" i="25"/>
  <c r="D362" i="25"/>
  <c r="D361" i="25"/>
  <c r="D360" i="25"/>
  <c r="D359" i="25"/>
  <c r="D358" i="25"/>
  <c r="D357" i="25"/>
  <c r="D356" i="25"/>
  <c r="D355" i="25"/>
  <c r="D354" i="25"/>
  <c r="D353" i="25"/>
  <c r="D352" i="25"/>
  <c r="D351" i="25"/>
  <c r="D350" i="25"/>
  <c r="D349" i="25"/>
  <c r="D348" i="25"/>
  <c r="D347" i="25"/>
  <c r="D346" i="25"/>
  <c r="D345" i="25"/>
  <c r="D344" i="25"/>
  <c r="D343" i="25"/>
  <c r="D342" i="25"/>
  <c r="D341" i="25"/>
  <c r="D340" i="25"/>
  <c r="D339" i="25"/>
  <c r="D338" i="25"/>
  <c r="D337" i="25"/>
  <c r="D336" i="25"/>
  <c r="D335" i="25"/>
  <c r="D334" i="25"/>
  <c r="D333" i="25"/>
  <c r="D332" i="25"/>
  <c r="D331" i="25"/>
  <c r="D330" i="25"/>
  <c r="D329" i="25"/>
  <c r="D328" i="25"/>
  <c r="D327" i="25"/>
  <c r="D326" i="25"/>
  <c r="D325" i="25"/>
  <c r="D324" i="25"/>
  <c r="D323" i="25"/>
  <c r="D322" i="25"/>
  <c r="D321" i="25"/>
  <c r="D320" i="25"/>
  <c r="D319" i="25"/>
  <c r="D318" i="25"/>
  <c r="D317" i="25"/>
  <c r="D316" i="25"/>
  <c r="D315" i="25"/>
  <c r="D314" i="25"/>
  <c r="D313" i="25"/>
  <c r="D312" i="25"/>
  <c r="D311" i="25"/>
  <c r="D310" i="25"/>
  <c r="D309" i="25"/>
  <c r="D308" i="25"/>
  <c r="D307" i="25"/>
  <c r="D306" i="25"/>
  <c r="D305" i="25"/>
  <c r="D304" i="25"/>
  <c r="D303" i="25"/>
  <c r="D302" i="25"/>
  <c r="D301" i="25"/>
  <c r="D300" i="25"/>
  <c r="D299" i="25"/>
  <c r="D298" i="25"/>
  <c r="D297" i="25"/>
  <c r="D296" i="25"/>
  <c r="D295" i="25"/>
  <c r="D294" i="25"/>
  <c r="D293" i="25"/>
  <c r="D292" i="25"/>
  <c r="D291" i="25"/>
  <c r="D290" i="25"/>
  <c r="D289" i="25"/>
  <c r="D288" i="25"/>
  <c r="D287" i="25"/>
  <c r="D286" i="25"/>
  <c r="D285" i="25"/>
  <c r="D284" i="25"/>
  <c r="D283" i="25"/>
  <c r="D282" i="25"/>
  <c r="D281" i="25"/>
  <c r="D280" i="25"/>
  <c r="D279" i="25"/>
  <c r="D278" i="25"/>
  <c r="D277" i="25"/>
  <c r="D276" i="25"/>
  <c r="D275" i="25"/>
  <c r="D274" i="25"/>
  <c r="D273" i="25"/>
  <c r="D272" i="25"/>
  <c r="D271" i="25"/>
  <c r="D270" i="25"/>
  <c r="D269" i="25"/>
  <c r="D268" i="25"/>
  <c r="D267" i="25"/>
  <c r="D266" i="25"/>
  <c r="D265" i="25"/>
  <c r="D264" i="25"/>
  <c r="D263" i="25"/>
  <c r="D262" i="25"/>
  <c r="D261" i="25"/>
  <c r="D260" i="25"/>
  <c r="D259" i="25"/>
  <c r="D258" i="25"/>
  <c r="D257" i="25"/>
  <c r="D256" i="25"/>
  <c r="D255" i="25"/>
  <c r="D254" i="25"/>
  <c r="D253" i="25"/>
  <c r="D252" i="25"/>
  <c r="D251" i="25"/>
  <c r="D250" i="25"/>
  <c r="D249" i="25"/>
  <c r="D248" i="25"/>
  <c r="D247" i="25"/>
  <c r="D246" i="25"/>
  <c r="D245" i="25"/>
  <c r="D244" i="25"/>
  <c r="D243" i="25"/>
  <c r="D242" i="25"/>
  <c r="D241" i="25"/>
  <c r="D240" i="25"/>
  <c r="D239" i="25"/>
  <c r="D238" i="25"/>
  <c r="D237" i="25"/>
  <c r="D236" i="25"/>
  <c r="D235" i="25"/>
  <c r="D234" i="25"/>
  <c r="D233" i="25"/>
  <c r="D232" i="25"/>
  <c r="D231" i="25"/>
  <c r="D230" i="25"/>
  <c r="D229" i="25"/>
  <c r="D228" i="25"/>
  <c r="D227" i="25"/>
  <c r="D226" i="25"/>
  <c r="D225" i="25"/>
  <c r="D224" i="25"/>
  <c r="D223" i="25"/>
  <c r="D222" i="25"/>
  <c r="D221" i="25"/>
  <c r="D220" i="25"/>
  <c r="D219" i="25"/>
  <c r="D218" i="25"/>
  <c r="D217" i="25"/>
  <c r="D216" i="25"/>
  <c r="D215" i="25"/>
  <c r="D214" i="25"/>
  <c r="D213" i="25"/>
  <c r="D212" i="25"/>
  <c r="D211" i="25"/>
  <c r="D210" i="25"/>
  <c r="D209" i="25"/>
  <c r="D208" i="25"/>
  <c r="D207" i="25"/>
  <c r="D206" i="25"/>
  <c r="D205" i="25"/>
  <c r="D204" i="25"/>
  <c r="D203" i="25"/>
  <c r="D202" i="25"/>
  <c r="D201" i="25"/>
  <c r="D200" i="25"/>
  <c r="D199" i="25"/>
  <c r="D198" i="25"/>
  <c r="D197" i="25"/>
  <c r="D196" i="25"/>
  <c r="D195" i="25"/>
  <c r="D194" i="25"/>
  <c r="D193" i="25"/>
  <c r="D192" i="25"/>
  <c r="D191" i="25"/>
  <c r="D190" i="25"/>
  <c r="D189" i="25"/>
  <c r="D188" i="25"/>
  <c r="D187" i="25"/>
  <c r="D186" i="25"/>
  <c r="D185" i="25"/>
  <c r="D184" i="25"/>
  <c r="D183" i="25"/>
  <c r="D182" i="25"/>
  <c r="D181" i="25"/>
  <c r="D180" i="25"/>
  <c r="D179" i="25"/>
  <c r="D178" i="25"/>
  <c r="D177" i="25"/>
  <c r="D176" i="25"/>
  <c r="D175" i="25"/>
  <c r="D174" i="25"/>
  <c r="D173" i="25"/>
  <c r="D172" i="25"/>
  <c r="D171" i="25"/>
  <c r="D170" i="25"/>
  <c r="D169" i="25"/>
  <c r="D168" i="25"/>
  <c r="D167" i="25"/>
  <c r="D166" i="25"/>
  <c r="D165" i="25"/>
  <c r="D164" i="25"/>
  <c r="D163" i="25"/>
  <c r="D162" i="25"/>
  <c r="D161" i="25"/>
  <c r="D160" i="25"/>
  <c r="D159" i="25"/>
  <c r="D158" i="25"/>
  <c r="D157" i="25"/>
  <c r="D156" i="25"/>
  <c r="D155" i="25"/>
  <c r="D154" i="25"/>
  <c r="D153" i="25"/>
  <c r="D152" i="25"/>
  <c r="D151" i="25"/>
  <c r="D150" i="25"/>
  <c r="D149" i="25"/>
  <c r="D148" i="25"/>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82" i="25"/>
  <c r="D81" i="25"/>
  <c r="D80" i="25"/>
  <c r="D79" i="25"/>
  <c r="D78" i="25"/>
  <c r="D77" i="25"/>
  <c r="D76" i="25"/>
  <c r="D75" i="25"/>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D4" i="25"/>
  <c r="D3" i="25"/>
  <c r="D2" i="25"/>
  <c r="D897" i="24"/>
  <c r="D896" i="24"/>
  <c r="D895" i="24"/>
  <c r="D894" i="24"/>
  <c r="D893" i="24"/>
  <c r="D892" i="24"/>
  <c r="D891" i="24"/>
  <c r="D890" i="24"/>
  <c r="D889" i="24"/>
  <c r="D888" i="24"/>
  <c r="D887" i="24"/>
  <c r="D886" i="24"/>
  <c r="D885" i="24"/>
  <c r="D884" i="24"/>
  <c r="D883" i="24"/>
  <c r="D882" i="24"/>
  <c r="D881" i="24"/>
  <c r="D880" i="24"/>
  <c r="D879" i="24"/>
  <c r="D878" i="24"/>
  <c r="D877" i="24"/>
  <c r="D876" i="24"/>
  <c r="D875" i="24"/>
  <c r="D874" i="24"/>
  <c r="D873" i="24"/>
  <c r="D872" i="24"/>
  <c r="D871" i="24"/>
  <c r="D870" i="24"/>
  <c r="D869" i="24"/>
  <c r="D868" i="24"/>
  <c r="D867" i="24"/>
  <c r="D866" i="24"/>
  <c r="D865" i="24"/>
  <c r="D864" i="24"/>
  <c r="D863" i="24"/>
  <c r="D862" i="24"/>
  <c r="D861" i="24"/>
  <c r="D860" i="24"/>
  <c r="D859" i="24"/>
  <c r="D858" i="24"/>
  <c r="D857" i="24"/>
  <c r="D856" i="24"/>
  <c r="D855" i="24"/>
  <c r="D854" i="24"/>
  <c r="D853" i="24"/>
  <c r="D852" i="24"/>
  <c r="D851" i="24"/>
  <c r="D850" i="24"/>
  <c r="D849" i="24"/>
  <c r="D848" i="24"/>
  <c r="D847" i="24"/>
  <c r="D846" i="24"/>
  <c r="D845" i="24"/>
  <c r="D844" i="24"/>
  <c r="D843" i="24"/>
  <c r="D842" i="24"/>
  <c r="D841" i="24"/>
  <c r="D840" i="24"/>
  <c r="D839" i="24"/>
  <c r="D838" i="24"/>
  <c r="D837" i="24"/>
  <c r="D836" i="24"/>
  <c r="D835" i="24"/>
  <c r="D834" i="24"/>
  <c r="D833" i="24"/>
  <c r="D832" i="24"/>
  <c r="D831" i="24"/>
  <c r="D830" i="24"/>
  <c r="D829" i="24"/>
  <c r="D828" i="24"/>
  <c r="D827" i="24"/>
  <c r="D826" i="24"/>
  <c r="D825" i="24"/>
  <c r="D824" i="24"/>
  <c r="D823" i="24"/>
  <c r="D822" i="24"/>
  <c r="D821" i="24"/>
  <c r="D820" i="24"/>
  <c r="D819" i="24"/>
  <c r="D818" i="24"/>
  <c r="D817" i="24"/>
  <c r="D816" i="24"/>
  <c r="D815" i="24"/>
  <c r="D814" i="24"/>
  <c r="D813" i="24"/>
  <c r="D812" i="24"/>
  <c r="D811" i="24"/>
  <c r="D810" i="24"/>
  <c r="D809" i="24"/>
  <c r="D808" i="24"/>
  <c r="D807" i="24"/>
  <c r="D806" i="24"/>
  <c r="D805" i="24"/>
  <c r="D804" i="24"/>
  <c r="D803" i="24"/>
  <c r="D802" i="24"/>
  <c r="D801" i="24"/>
  <c r="D800" i="24"/>
  <c r="D799" i="24"/>
  <c r="D798" i="24"/>
  <c r="D797" i="24"/>
  <c r="D796" i="24"/>
  <c r="D795" i="24"/>
  <c r="D794" i="24"/>
  <c r="D793" i="24"/>
  <c r="D792" i="24"/>
  <c r="D791" i="24"/>
  <c r="D790" i="24"/>
  <c r="D789" i="24"/>
  <c r="D788" i="24"/>
  <c r="D787" i="24"/>
  <c r="D786" i="24"/>
  <c r="D785" i="24"/>
  <c r="D784" i="24"/>
  <c r="D783" i="24"/>
  <c r="D782" i="24"/>
  <c r="D781" i="24"/>
  <c r="D780" i="24"/>
  <c r="D779" i="24"/>
  <c r="D778" i="24"/>
  <c r="D777" i="24"/>
  <c r="D776" i="24"/>
  <c r="D775" i="24"/>
  <c r="D774" i="24"/>
  <c r="D773" i="24"/>
  <c r="D772" i="24"/>
  <c r="D771" i="24"/>
  <c r="D770" i="24"/>
  <c r="D769" i="24"/>
  <c r="D768" i="24"/>
  <c r="D767" i="24"/>
  <c r="D766" i="24"/>
  <c r="D765" i="24"/>
  <c r="D764" i="24"/>
  <c r="D763" i="24"/>
  <c r="D762" i="24"/>
  <c r="D761" i="24"/>
  <c r="D760" i="24"/>
  <c r="D759" i="24"/>
  <c r="D758" i="24"/>
  <c r="D757" i="24"/>
  <c r="D756" i="24"/>
  <c r="D755" i="24"/>
  <c r="D754" i="24"/>
  <c r="D753" i="24"/>
  <c r="D752" i="24"/>
  <c r="D751" i="24"/>
  <c r="D750" i="24"/>
  <c r="D749" i="24"/>
  <c r="D748" i="24"/>
  <c r="D747" i="24"/>
  <c r="D746" i="24"/>
  <c r="D745" i="24"/>
  <c r="D744" i="24"/>
  <c r="D743" i="24"/>
  <c r="D742" i="24"/>
  <c r="D741" i="24"/>
  <c r="D740" i="24"/>
  <c r="D739" i="24"/>
  <c r="D738" i="24"/>
  <c r="D737" i="24"/>
  <c r="D736" i="24"/>
  <c r="D735" i="24"/>
  <c r="D734" i="24"/>
  <c r="D733" i="24"/>
  <c r="D732" i="24"/>
  <c r="D731" i="24"/>
  <c r="D730" i="24"/>
  <c r="D729" i="24"/>
  <c r="D728" i="24"/>
  <c r="D727" i="24"/>
  <c r="D726" i="24"/>
  <c r="D725" i="24"/>
  <c r="D724" i="24"/>
  <c r="D723" i="24"/>
  <c r="D722" i="24"/>
  <c r="D721" i="24"/>
  <c r="D720" i="24"/>
  <c r="D719" i="24"/>
  <c r="D718" i="24"/>
  <c r="D717" i="24"/>
  <c r="D716" i="24"/>
  <c r="D715" i="24"/>
  <c r="D714" i="24"/>
  <c r="D713" i="24"/>
  <c r="D712" i="24"/>
  <c r="D711" i="24"/>
  <c r="D710" i="24"/>
  <c r="D709" i="24"/>
  <c r="D708" i="24"/>
  <c r="D707" i="24"/>
  <c r="D706" i="24"/>
  <c r="D705" i="24"/>
  <c r="D704" i="24"/>
  <c r="D703" i="24"/>
  <c r="D702" i="24"/>
  <c r="D701" i="24"/>
  <c r="D700" i="24"/>
  <c r="D699" i="24"/>
  <c r="D698" i="24"/>
  <c r="D697" i="24"/>
  <c r="D696" i="24"/>
  <c r="D695" i="24"/>
  <c r="D694" i="24"/>
  <c r="D693" i="24"/>
  <c r="D692" i="24"/>
  <c r="D691" i="24"/>
  <c r="D690" i="24"/>
  <c r="D689" i="24"/>
  <c r="D688" i="24"/>
  <c r="D687" i="24"/>
  <c r="D686" i="24"/>
  <c r="D685" i="24"/>
  <c r="D684" i="24"/>
  <c r="D683" i="24"/>
  <c r="D682" i="24"/>
  <c r="D681" i="24"/>
  <c r="D680" i="24"/>
  <c r="D679" i="24"/>
  <c r="D678" i="24"/>
  <c r="D677" i="24"/>
  <c r="D676" i="24"/>
  <c r="D675" i="24"/>
  <c r="D674" i="24"/>
  <c r="D673" i="24"/>
  <c r="D672" i="24"/>
  <c r="D671" i="24"/>
  <c r="D670" i="24"/>
  <c r="D669" i="24"/>
  <c r="D668" i="24"/>
  <c r="D667" i="24"/>
  <c r="D666" i="24"/>
  <c r="D665" i="24"/>
  <c r="D664" i="24"/>
  <c r="D663" i="24"/>
  <c r="D662" i="24"/>
  <c r="D661" i="24"/>
  <c r="D660" i="24"/>
  <c r="D659" i="24"/>
  <c r="D658" i="24"/>
  <c r="D657" i="24"/>
  <c r="D656" i="24"/>
  <c r="D655" i="24"/>
  <c r="D654" i="24"/>
  <c r="D653" i="24"/>
  <c r="D652" i="24"/>
  <c r="D651" i="24"/>
  <c r="D650" i="24"/>
  <c r="D649" i="24"/>
  <c r="D648" i="24"/>
  <c r="D647" i="24"/>
  <c r="D646" i="24"/>
  <c r="D645" i="24"/>
  <c r="D644" i="24"/>
  <c r="D643" i="24"/>
  <c r="D642" i="24"/>
  <c r="D641" i="24"/>
  <c r="D640" i="24"/>
  <c r="D639" i="24"/>
  <c r="D638" i="24"/>
  <c r="D637" i="24"/>
  <c r="D636" i="24"/>
  <c r="D635" i="24"/>
  <c r="D634" i="24"/>
  <c r="D633" i="24"/>
  <c r="D632" i="24"/>
  <c r="D631" i="24"/>
  <c r="D630" i="24"/>
  <c r="D629" i="24"/>
  <c r="D628" i="24"/>
  <c r="D627" i="24"/>
  <c r="D626" i="24"/>
  <c r="D625" i="24"/>
  <c r="D624" i="24"/>
  <c r="D623" i="24"/>
  <c r="D622" i="24"/>
  <c r="D621" i="24"/>
  <c r="D620" i="24"/>
  <c r="D619" i="24"/>
  <c r="D618" i="24"/>
  <c r="D617" i="24"/>
  <c r="D616" i="24"/>
  <c r="D615" i="24"/>
  <c r="D614" i="24"/>
  <c r="D613" i="24"/>
  <c r="D612" i="24"/>
  <c r="D611" i="24"/>
  <c r="D610" i="24"/>
  <c r="D609" i="24"/>
  <c r="D608" i="24"/>
  <c r="D607" i="24"/>
  <c r="D606" i="24"/>
  <c r="D605" i="24"/>
  <c r="D604" i="24"/>
  <c r="D603" i="24"/>
  <c r="D602" i="24"/>
  <c r="D601" i="24"/>
  <c r="D600" i="24"/>
  <c r="D599" i="24"/>
  <c r="D598" i="24"/>
  <c r="D597" i="24"/>
  <c r="D596" i="24"/>
  <c r="D595" i="24"/>
  <c r="D594" i="24"/>
  <c r="D593" i="24"/>
  <c r="D592" i="24"/>
  <c r="D591" i="24"/>
  <c r="D590" i="24"/>
  <c r="D589" i="24"/>
  <c r="D588" i="24"/>
  <c r="D587" i="24"/>
  <c r="D586" i="24"/>
  <c r="D585" i="24"/>
  <c r="D584" i="24"/>
  <c r="D583" i="24"/>
  <c r="D582" i="24"/>
  <c r="D581" i="24"/>
  <c r="D580" i="24"/>
  <c r="D579" i="24"/>
  <c r="D578" i="24"/>
  <c r="D577" i="24"/>
  <c r="D576" i="24"/>
  <c r="D575" i="24"/>
  <c r="D574" i="24"/>
  <c r="D573" i="24"/>
  <c r="D572" i="24"/>
  <c r="D571" i="24"/>
  <c r="D570" i="24"/>
  <c r="D569" i="24"/>
  <c r="D568" i="24"/>
  <c r="D567" i="24"/>
  <c r="D566" i="24"/>
  <c r="D565" i="24"/>
  <c r="D564" i="24"/>
  <c r="D563" i="24"/>
  <c r="D562" i="24"/>
  <c r="D561" i="24"/>
  <c r="D560" i="24"/>
  <c r="D559" i="24"/>
  <c r="D558" i="24"/>
  <c r="D557" i="24"/>
  <c r="D556" i="24"/>
  <c r="D555" i="24"/>
  <c r="D554" i="24"/>
  <c r="D553" i="24"/>
  <c r="D552" i="24"/>
  <c r="D551" i="24"/>
  <c r="D550" i="24"/>
  <c r="D549" i="24"/>
  <c r="D548" i="24"/>
  <c r="D547" i="24"/>
  <c r="D546" i="24"/>
  <c r="D545" i="24"/>
  <c r="D544" i="24"/>
  <c r="D543" i="24"/>
  <c r="D542" i="24"/>
  <c r="D541" i="24"/>
  <c r="D540" i="24"/>
  <c r="D539" i="24"/>
  <c r="D538" i="24"/>
  <c r="D537" i="24"/>
  <c r="D536" i="24"/>
  <c r="D535" i="24"/>
  <c r="D534" i="24"/>
  <c r="D533" i="24"/>
  <c r="D532" i="24"/>
  <c r="D531" i="24"/>
  <c r="D530" i="24"/>
  <c r="D529" i="24"/>
  <c r="D528" i="24"/>
  <c r="D527" i="24"/>
  <c r="D526" i="24"/>
  <c r="D525" i="24"/>
  <c r="D524" i="24"/>
  <c r="D523" i="24"/>
  <c r="D522" i="24"/>
  <c r="D521" i="24"/>
  <c r="D520" i="24"/>
  <c r="D519" i="24"/>
  <c r="D518" i="24"/>
  <c r="D517" i="24"/>
  <c r="D516" i="24"/>
  <c r="D515" i="24"/>
  <c r="D514" i="24"/>
  <c r="D513" i="24"/>
  <c r="D512" i="24"/>
  <c r="D511" i="24"/>
  <c r="D510" i="24"/>
  <c r="D509" i="24"/>
  <c r="D508" i="24"/>
  <c r="D507" i="24"/>
  <c r="D506" i="24"/>
  <c r="D505" i="24"/>
  <c r="D504" i="24"/>
  <c r="D503" i="24"/>
  <c r="D502" i="24"/>
  <c r="D501" i="24"/>
  <c r="D500" i="24"/>
  <c r="D499" i="24"/>
  <c r="D498" i="24"/>
  <c r="D497" i="24"/>
  <c r="D496" i="24"/>
  <c r="D495" i="24"/>
  <c r="D494" i="24"/>
  <c r="D493" i="24"/>
  <c r="D492" i="24"/>
  <c r="D491" i="24"/>
  <c r="D490" i="24"/>
  <c r="D489" i="24"/>
  <c r="D488" i="24"/>
  <c r="D487" i="24"/>
  <c r="D486" i="24"/>
  <c r="D485" i="24"/>
  <c r="D484" i="24"/>
  <c r="D483" i="24"/>
  <c r="D482" i="24"/>
  <c r="D481" i="24"/>
  <c r="D480" i="24"/>
  <c r="D479" i="24"/>
  <c r="D478" i="24"/>
  <c r="D477" i="24"/>
  <c r="D476" i="24"/>
  <c r="D475" i="24"/>
  <c r="D474" i="24"/>
  <c r="D473" i="24"/>
  <c r="D472" i="24"/>
  <c r="D471" i="24"/>
  <c r="D470" i="24"/>
  <c r="D469" i="24"/>
  <c r="D468" i="24"/>
  <c r="D467" i="24"/>
  <c r="D466" i="24"/>
  <c r="D465" i="24"/>
  <c r="D464" i="24"/>
  <c r="D463" i="24"/>
  <c r="D462" i="24"/>
  <c r="D461" i="24"/>
  <c r="D460" i="24"/>
  <c r="D459" i="24"/>
  <c r="D458" i="24"/>
  <c r="D457" i="24"/>
  <c r="D456" i="24"/>
  <c r="D455" i="24"/>
  <c r="D454" i="24"/>
  <c r="D453" i="24"/>
  <c r="D452" i="24"/>
  <c r="D451" i="24"/>
  <c r="D450" i="24"/>
  <c r="D449" i="24"/>
  <c r="D448" i="24"/>
  <c r="D447" i="24"/>
  <c r="D446" i="24"/>
  <c r="D445" i="24"/>
  <c r="D444" i="24"/>
  <c r="D443" i="24"/>
  <c r="D442" i="24"/>
  <c r="D441" i="24"/>
  <c r="D440" i="24"/>
  <c r="D439" i="24"/>
  <c r="D438" i="24"/>
  <c r="D437" i="24"/>
  <c r="D436" i="24"/>
  <c r="D435" i="24"/>
  <c r="D434" i="24"/>
  <c r="D433" i="24"/>
  <c r="D432" i="24"/>
  <c r="D431" i="24"/>
  <c r="D430" i="24"/>
  <c r="D429" i="24"/>
  <c r="D428" i="24"/>
  <c r="D427" i="24"/>
  <c r="D426" i="24"/>
  <c r="D425" i="24"/>
  <c r="D424" i="24"/>
  <c r="D423" i="24"/>
  <c r="D422" i="24"/>
  <c r="D421" i="24"/>
  <c r="D420" i="24"/>
  <c r="D419" i="24"/>
  <c r="D418" i="24"/>
  <c r="D417" i="24"/>
  <c r="D416" i="24"/>
  <c r="D415" i="24"/>
  <c r="D414" i="24"/>
  <c r="D413" i="24"/>
  <c r="D412" i="24"/>
  <c r="D411" i="24"/>
  <c r="D410" i="24"/>
  <c r="D409" i="24"/>
  <c r="D408" i="24"/>
  <c r="D407" i="24"/>
  <c r="D406" i="24"/>
  <c r="D405" i="24"/>
  <c r="D404" i="24"/>
  <c r="D403" i="24"/>
  <c r="D402" i="24"/>
  <c r="D401" i="24"/>
  <c r="D400" i="24"/>
  <c r="D399" i="24"/>
  <c r="D398" i="24"/>
  <c r="D397" i="24"/>
  <c r="D396" i="24"/>
  <c r="D395" i="24"/>
  <c r="D394" i="24"/>
  <c r="D393" i="24"/>
  <c r="D392" i="24"/>
  <c r="D391" i="24"/>
  <c r="D390" i="24"/>
  <c r="D389" i="24"/>
  <c r="D388" i="24"/>
  <c r="D387" i="24"/>
  <c r="D386" i="24"/>
  <c r="D385" i="24"/>
  <c r="D384" i="24"/>
  <c r="D383" i="24"/>
  <c r="D382" i="24"/>
  <c r="D381" i="24"/>
  <c r="D380" i="24"/>
  <c r="D379" i="24"/>
  <c r="D378" i="24"/>
  <c r="D377" i="24"/>
  <c r="D376" i="24"/>
  <c r="D375" i="24"/>
  <c r="D374" i="24"/>
  <c r="D373" i="24"/>
  <c r="D372" i="24"/>
  <c r="D371" i="24"/>
  <c r="D370" i="24"/>
  <c r="D369" i="24"/>
  <c r="D368" i="24"/>
  <c r="D367" i="24"/>
  <c r="D366" i="24"/>
  <c r="D365" i="24"/>
  <c r="D364" i="24"/>
  <c r="D363" i="24"/>
  <c r="D362" i="24"/>
  <c r="D361" i="24"/>
  <c r="D360" i="24"/>
  <c r="D359" i="24"/>
  <c r="D358" i="24"/>
  <c r="D357" i="24"/>
  <c r="D356" i="24"/>
  <c r="D355" i="24"/>
  <c r="D354" i="24"/>
  <c r="D353" i="24"/>
  <c r="D352" i="24"/>
  <c r="D351" i="24"/>
  <c r="D350" i="24"/>
  <c r="D349" i="24"/>
  <c r="D348" i="24"/>
  <c r="D347" i="24"/>
  <c r="D346" i="24"/>
  <c r="D345" i="24"/>
  <c r="D344" i="24"/>
  <c r="D343" i="24"/>
  <c r="D342" i="24"/>
  <c r="D341" i="24"/>
  <c r="D340" i="24"/>
  <c r="D339" i="24"/>
  <c r="D338" i="24"/>
  <c r="D337" i="24"/>
  <c r="D336" i="24"/>
  <c r="D335" i="24"/>
  <c r="D334" i="24"/>
  <c r="D333" i="24"/>
  <c r="D332" i="24"/>
  <c r="D331" i="24"/>
  <c r="D330" i="24"/>
  <c r="D329" i="24"/>
  <c r="D328" i="24"/>
  <c r="D327" i="24"/>
  <c r="D326" i="24"/>
  <c r="D325" i="24"/>
  <c r="D324" i="24"/>
  <c r="D323" i="24"/>
  <c r="D322" i="24"/>
  <c r="D321" i="24"/>
  <c r="D320" i="24"/>
  <c r="D319" i="24"/>
  <c r="D318" i="24"/>
  <c r="D317" i="24"/>
  <c r="D316" i="24"/>
  <c r="D315" i="24"/>
  <c r="D314" i="24"/>
  <c r="D313" i="24"/>
  <c r="D312" i="24"/>
  <c r="D311" i="24"/>
  <c r="D310" i="24"/>
  <c r="D309" i="24"/>
  <c r="D308" i="24"/>
  <c r="D307" i="24"/>
  <c r="D306" i="24"/>
  <c r="D305" i="24"/>
  <c r="D304" i="24"/>
  <c r="D303" i="24"/>
  <c r="D302" i="24"/>
  <c r="D301" i="24"/>
  <c r="D300" i="24"/>
  <c r="D299" i="24"/>
  <c r="D298" i="24"/>
  <c r="D297" i="24"/>
  <c r="D296" i="24"/>
  <c r="D295" i="24"/>
  <c r="D294" i="24"/>
  <c r="D293" i="24"/>
  <c r="D292" i="24"/>
  <c r="D291" i="24"/>
  <c r="D290" i="24"/>
  <c r="D289" i="24"/>
  <c r="D288" i="24"/>
  <c r="D287" i="24"/>
  <c r="D286" i="24"/>
  <c r="D285" i="24"/>
  <c r="D284" i="24"/>
  <c r="D283" i="24"/>
  <c r="D282" i="24"/>
  <c r="D281" i="24"/>
  <c r="D280" i="24"/>
  <c r="D279" i="24"/>
  <c r="D278" i="24"/>
  <c r="D277" i="24"/>
  <c r="D276" i="24"/>
  <c r="D275" i="24"/>
  <c r="D274" i="24"/>
  <c r="D273" i="24"/>
  <c r="D272" i="24"/>
  <c r="D271" i="24"/>
  <c r="D270" i="24"/>
  <c r="D269" i="24"/>
  <c r="D268" i="24"/>
  <c r="D267" i="24"/>
  <c r="D266" i="24"/>
  <c r="D265" i="24"/>
  <c r="D264" i="24"/>
  <c r="D263" i="24"/>
  <c r="D262" i="24"/>
  <c r="D261" i="24"/>
  <c r="D260" i="24"/>
  <c r="D259" i="24"/>
  <c r="D258" i="24"/>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AA6" i="22"/>
  <c r="AA7" i="22"/>
  <c r="AA8" i="22"/>
  <c r="AA9" i="22"/>
  <c r="AA10" i="22"/>
  <c r="AA11" i="22"/>
  <c r="AA12" i="22"/>
  <c r="AA13" i="22"/>
  <c r="AA14" i="22"/>
  <c r="AA15" i="22"/>
  <c r="AA16" i="22"/>
  <c r="AA17" i="22"/>
  <c r="AA18" i="22"/>
  <c r="AA19" i="22"/>
  <c r="AA20" i="22"/>
  <c r="AA21" i="22"/>
  <c r="AA22" i="22"/>
  <c r="AA23" i="22"/>
  <c r="AA29" i="22"/>
  <c r="AA30" i="22"/>
  <c r="AA31" i="22"/>
  <c r="AA32" i="22"/>
  <c r="AA33" i="22"/>
  <c r="AA34" i="22"/>
  <c r="AA35" i="22"/>
  <c r="AA36" i="22"/>
  <c r="AA37" i="22"/>
  <c r="AA38" i="22"/>
  <c r="AA39" i="22"/>
  <c r="AA40" i="22"/>
  <c r="AA41" i="22"/>
  <c r="AA42" i="22"/>
  <c r="AA43" i="22"/>
  <c r="AA44" i="22"/>
  <c r="AA45" i="22"/>
  <c r="AA46" i="22"/>
  <c r="AA52" i="22"/>
  <c r="AA53" i="22"/>
  <c r="AA54" i="22"/>
  <c r="AA55" i="22"/>
  <c r="AA56" i="22"/>
  <c r="AA57" i="22"/>
  <c r="AA58" i="22"/>
  <c r="AA59" i="22"/>
  <c r="AA60" i="22"/>
  <c r="AA61" i="22"/>
  <c r="AA62" i="22"/>
  <c r="AA63" i="22"/>
  <c r="AA64" i="22"/>
  <c r="AA65" i="22"/>
  <c r="AA66" i="22"/>
  <c r="AA67" i="22"/>
  <c r="AA68" i="22"/>
  <c r="AA69" i="22"/>
  <c r="AA75" i="22"/>
  <c r="AA76" i="22"/>
  <c r="AA77" i="22"/>
  <c r="AA78" i="22"/>
  <c r="AA79" i="22"/>
  <c r="AA80" i="22"/>
  <c r="AA81" i="22"/>
  <c r="AA82" i="22"/>
  <c r="AA83" i="22"/>
  <c r="AA84" i="22"/>
  <c r="AA85" i="22"/>
  <c r="AA86" i="22"/>
  <c r="AA87" i="22"/>
  <c r="AA88" i="22"/>
  <c r="AA89" i="22"/>
  <c r="AA90" i="22"/>
  <c r="AA91" i="22"/>
  <c r="AA92" i="22"/>
  <c r="AA98" i="22"/>
  <c r="AA99" i="22"/>
  <c r="AA100" i="22"/>
  <c r="AA101" i="22"/>
  <c r="AA102" i="22"/>
  <c r="AA103" i="22"/>
  <c r="AA104" i="22"/>
  <c r="AA105" i="22"/>
  <c r="AA106" i="22"/>
  <c r="AA107" i="22"/>
  <c r="AA108" i="22"/>
  <c r="AA109" i="22"/>
  <c r="AA110" i="22"/>
  <c r="AA111" i="22"/>
  <c r="AA112" i="22"/>
  <c r="AA113" i="22"/>
  <c r="AA114" i="22"/>
  <c r="AA115" i="22"/>
  <c r="AA121" i="22"/>
  <c r="AA122" i="22"/>
  <c r="AA123" i="22"/>
  <c r="AA124" i="22"/>
  <c r="AA125" i="22"/>
  <c r="AA126" i="22"/>
  <c r="AA127" i="22"/>
  <c r="AA128" i="22"/>
  <c r="AA129" i="22"/>
  <c r="AA130" i="22"/>
  <c r="AA131" i="22"/>
  <c r="AA132" i="22"/>
  <c r="AA133" i="22"/>
  <c r="AA134" i="22"/>
  <c r="AA135" i="22"/>
  <c r="AA136" i="22"/>
  <c r="AA137" i="22"/>
  <c r="AA138" i="22"/>
  <c r="AA144" i="22"/>
  <c r="AA145" i="22"/>
  <c r="AA146" i="22"/>
  <c r="AA147" i="22"/>
  <c r="AA148" i="22"/>
  <c r="AA149" i="22"/>
  <c r="AA150" i="22"/>
  <c r="AA151" i="22"/>
  <c r="AA152" i="22"/>
  <c r="AA153" i="22"/>
  <c r="AA154" i="22"/>
  <c r="AA155" i="22"/>
  <c r="AA156" i="22"/>
  <c r="AA157" i="22"/>
  <c r="AA158" i="22"/>
  <c r="AA159" i="22"/>
  <c r="AA160" i="22"/>
  <c r="AA161" i="22"/>
  <c r="C898" i="1"/>
  <c r="C395" i="33" l="1"/>
  <c r="D395" i="33"/>
  <c r="E395" i="33" s="1"/>
  <c r="F395" i="33"/>
  <c r="C396" i="33"/>
  <c r="D396" i="33"/>
  <c r="E396" i="33" s="1"/>
  <c r="F396" i="33"/>
  <c r="C416" i="32"/>
  <c r="D416" i="32"/>
  <c r="C417" i="32"/>
  <c r="D417" i="32"/>
  <c r="C356" i="31"/>
  <c r="D356" i="31"/>
  <c r="C357" i="31"/>
  <c r="D357" i="31"/>
  <c r="C896" i="30"/>
  <c r="D896" i="30"/>
  <c r="C897" i="30"/>
  <c r="D897" i="30"/>
  <c r="C308" i="29"/>
  <c r="D308" i="29"/>
  <c r="C309" i="29"/>
  <c r="D309" i="29"/>
  <c r="C896" i="28"/>
  <c r="C897" i="28"/>
  <c r="C896" i="26"/>
  <c r="C897" i="26"/>
  <c r="C896" i="25"/>
  <c r="C897" i="25"/>
  <c r="C896" i="24"/>
  <c r="C897" i="24"/>
  <c r="C895" i="2"/>
  <c r="C896" i="2"/>
  <c r="C897" i="2"/>
  <c r="C896" i="1"/>
  <c r="C897" i="1"/>
  <c r="Y6" i="22"/>
  <c r="Y7" i="22"/>
  <c r="Y8" i="22"/>
  <c r="Y9" i="22"/>
  <c r="Y10" i="22"/>
  <c r="Y11" i="22"/>
  <c r="Y12" i="22"/>
  <c r="Y13" i="22"/>
  <c r="Y14" i="22"/>
  <c r="Y15" i="22"/>
  <c r="Y16" i="22"/>
  <c r="Y17" i="22"/>
  <c r="Y18" i="22"/>
  <c r="Y19" i="22"/>
  <c r="Y20" i="22"/>
  <c r="Y21" i="22"/>
  <c r="Y22" i="22"/>
  <c r="Y23" i="22"/>
  <c r="Y29" i="22"/>
  <c r="Y30" i="22"/>
  <c r="Y31" i="22"/>
  <c r="Y32" i="22"/>
  <c r="Y33" i="22"/>
  <c r="Y34" i="22"/>
  <c r="Y35" i="22"/>
  <c r="Y36" i="22"/>
  <c r="Y37" i="22"/>
  <c r="Y38" i="22"/>
  <c r="Y39" i="22"/>
  <c r="Y40" i="22"/>
  <c r="Y41" i="22"/>
  <c r="Y42" i="22"/>
  <c r="Y43" i="22"/>
  <c r="Y44" i="22"/>
  <c r="Y45" i="22"/>
  <c r="Y46" i="22"/>
  <c r="Y52" i="22"/>
  <c r="Y53" i="22"/>
  <c r="Y54" i="22"/>
  <c r="Y55" i="22"/>
  <c r="Y56" i="22"/>
  <c r="Y57" i="22"/>
  <c r="Y58" i="22"/>
  <c r="Y59" i="22"/>
  <c r="Y60" i="22"/>
  <c r="Y61" i="22"/>
  <c r="Y62" i="22"/>
  <c r="Y63" i="22"/>
  <c r="Y64" i="22"/>
  <c r="Y65" i="22"/>
  <c r="Y66" i="22"/>
  <c r="Y67" i="22"/>
  <c r="Y68" i="22"/>
  <c r="Y69" i="22"/>
  <c r="Y75" i="22"/>
  <c r="Y76" i="22"/>
  <c r="Y77" i="22"/>
  <c r="Y78" i="22"/>
  <c r="Y79" i="22"/>
  <c r="Y80" i="22"/>
  <c r="Y81" i="22"/>
  <c r="Y82" i="22"/>
  <c r="Y83" i="22"/>
  <c r="Y84" i="22"/>
  <c r="Y85" i="22"/>
  <c r="Y86" i="22"/>
  <c r="Y87" i="22"/>
  <c r="Y88" i="22"/>
  <c r="Y89" i="22"/>
  <c r="Y90" i="22"/>
  <c r="Y91" i="22"/>
  <c r="Y92" i="22"/>
  <c r="Y98" i="22"/>
  <c r="Y99" i="22"/>
  <c r="Y100" i="22"/>
  <c r="Y101" i="22"/>
  <c r="Y102" i="22"/>
  <c r="Y103" i="22"/>
  <c r="Y104" i="22"/>
  <c r="Y105" i="22"/>
  <c r="Y106" i="22"/>
  <c r="Y107" i="22"/>
  <c r="Y108" i="22"/>
  <c r="Y109" i="22"/>
  <c r="Y110" i="22"/>
  <c r="Y111" i="22"/>
  <c r="Y112" i="22"/>
  <c r="Y113" i="22"/>
  <c r="Y114" i="22"/>
  <c r="Y115" i="22"/>
  <c r="Y121" i="22"/>
  <c r="Y122" i="22"/>
  <c r="Y123" i="22"/>
  <c r="Y124" i="22"/>
  <c r="Y125" i="22"/>
  <c r="Y126" i="22"/>
  <c r="Y127" i="22"/>
  <c r="Y128" i="22"/>
  <c r="Y129" i="22"/>
  <c r="Y130" i="22"/>
  <c r="Y131" i="22"/>
  <c r="Y132" i="22"/>
  <c r="Y133" i="22"/>
  <c r="Y134" i="22"/>
  <c r="Y135" i="22"/>
  <c r="Y136" i="22"/>
  <c r="Y137" i="22"/>
  <c r="Y138" i="22"/>
  <c r="Y144" i="22"/>
  <c r="Y145" i="22"/>
  <c r="Y146" i="22"/>
  <c r="Y147" i="22"/>
  <c r="Y148" i="22"/>
  <c r="Y149" i="22"/>
  <c r="Y150" i="22"/>
  <c r="Y151" i="22"/>
  <c r="Y152" i="22"/>
  <c r="Y153" i="22"/>
  <c r="Y154" i="22"/>
  <c r="Y155" i="22"/>
  <c r="Y156" i="22"/>
  <c r="Y157" i="22"/>
  <c r="Y158" i="22"/>
  <c r="Y159" i="22"/>
  <c r="Y160" i="22"/>
  <c r="Y161" i="22"/>
  <c r="W6" i="22"/>
  <c r="W7" i="22"/>
  <c r="W8" i="22"/>
  <c r="W9" i="22"/>
  <c r="W10" i="22"/>
  <c r="W11" i="22"/>
  <c r="W12" i="22"/>
  <c r="W13" i="22"/>
  <c r="W14" i="22"/>
  <c r="W15" i="22"/>
  <c r="W16" i="22"/>
  <c r="W17" i="22"/>
  <c r="W18" i="22"/>
  <c r="W19" i="22"/>
  <c r="W20" i="22"/>
  <c r="W21" i="22"/>
  <c r="W22" i="22"/>
  <c r="W23" i="22"/>
  <c r="W29" i="22"/>
  <c r="W30" i="22"/>
  <c r="W31" i="22"/>
  <c r="W32" i="22"/>
  <c r="W33" i="22"/>
  <c r="W34" i="22"/>
  <c r="W35" i="22"/>
  <c r="W36" i="22"/>
  <c r="W37" i="22"/>
  <c r="W38" i="22"/>
  <c r="W39" i="22"/>
  <c r="W40" i="22"/>
  <c r="W41" i="22"/>
  <c r="W42" i="22"/>
  <c r="W43" i="22"/>
  <c r="W44" i="22"/>
  <c r="W45" i="22"/>
  <c r="W46" i="22"/>
  <c r="W52" i="22"/>
  <c r="W53" i="22"/>
  <c r="W54" i="22"/>
  <c r="W55" i="22"/>
  <c r="W56" i="22"/>
  <c r="W57" i="22"/>
  <c r="W58" i="22"/>
  <c r="W59" i="22"/>
  <c r="W60" i="22"/>
  <c r="W61" i="22"/>
  <c r="W62" i="22"/>
  <c r="W63" i="22"/>
  <c r="W64" i="22"/>
  <c r="W65" i="22"/>
  <c r="W66" i="22"/>
  <c r="W67" i="22"/>
  <c r="W68" i="22"/>
  <c r="W69" i="22"/>
  <c r="W75" i="22"/>
  <c r="W76" i="22"/>
  <c r="W77" i="22"/>
  <c r="W78" i="22"/>
  <c r="W79" i="22"/>
  <c r="W80" i="22"/>
  <c r="W81" i="22"/>
  <c r="W82" i="22"/>
  <c r="W83" i="22"/>
  <c r="W84" i="22"/>
  <c r="W85" i="22"/>
  <c r="W86" i="22"/>
  <c r="W87" i="22"/>
  <c r="W88" i="22"/>
  <c r="W89" i="22"/>
  <c r="W90" i="22"/>
  <c r="W91" i="22"/>
  <c r="W92" i="22"/>
  <c r="W98" i="22"/>
  <c r="W99" i="22"/>
  <c r="W100" i="22"/>
  <c r="W101" i="22"/>
  <c r="W102" i="22"/>
  <c r="W103" i="22"/>
  <c r="W104" i="22"/>
  <c r="W105" i="22"/>
  <c r="W106" i="22"/>
  <c r="W107" i="22"/>
  <c r="W108" i="22"/>
  <c r="W109" i="22"/>
  <c r="W110" i="22"/>
  <c r="W111" i="22"/>
  <c r="W112" i="22"/>
  <c r="W113" i="22"/>
  <c r="W114" i="22"/>
  <c r="W115" i="22"/>
  <c r="W121" i="22"/>
  <c r="W122" i="22"/>
  <c r="W123" i="22"/>
  <c r="W124" i="22"/>
  <c r="W125" i="22"/>
  <c r="W126" i="22"/>
  <c r="W127" i="22"/>
  <c r="W128" i="22"/>
  <c r="W129" i="22"/>
  <c r="W130" i="22"/>
  <c r="W131" i="22"/>
  <c r="W132" i="22"/>
  <c r="W133" i="22"/>
  <c r="W134" i="22"/>
  <c r="W135" i="22"/>
  <c r="W136" i="22"/>
  <c r="W137" i="22"/>
  <c r="W138" i="22"/>
  <c r="W144" i="22"/>
  <c r="W145" i="22"/>
  <c r="W146" i="22"/>
  <c r="W147" i="22"/>
  <c r="W148" i="22"/>
  <c r="W149" i="22"/>
  <c r="W150" i="22"/>
  <c r="W151" i="22"/>
  <c r="W152" i="22"/>
  <c r="W153" i="22"/>
  <c r="W154" i="22"/>
  <c r="W155" i="22"/>
  <c r="W156" i="22"/>
  <c r="W157" i="22"/>
  <c r="W158" i="22"/>
  <c r="W159" i="22"/>
  <c r="W160" i="22"/>
  <c r="W161" i="22"/>
  <c r="U6" i="22"/>
  <c r="U7" i="22"/>
  <c r="U8" i="22"/>
  <c r="U9" i="22"/>
  <c r="U10" i="22"/>
  <c r="U11" i="22"/>
  <c r="U12" i="22"/>
  <c r="U13" i="22"/>
  <c r="U14" i="22"/>
  <c r="U15" i="22"/>
  <c r="U16" i="22"/>
  <c r="U17" i="22"/>
  <c r="U18" i="22"/>
  <c r="U19" i="22"/>
  <c r="U20" i="22"/>
  <c r="U21" i="22"/>
  <c r="U22" i="22"/>
  <c r="U23" i="22"/>
  <c r="U29" i="22"/>
  <c r="U30" i="22"/>
  <c r="U31" i="22"/>
  <c r="U32" i="22"/>
  <c r="U33" i="22"/>
  <c r="U34" i="22"/>
  <c r="U35" i="22"/>
  <c r="U36" i="22"/>
  <c r="U37" i="22"/>
  <c r="U38" i="22"/>
  <c r="U39" i="22"/>
  <c r="U40" i="22"/>
  <c r="U41" i="22"/>
  <c r="U42" i="22"/>
  <c r="U43" i="22"/>
  <c r="U44" i="22"/>
  <c r="U45" i="22"/>
  <c r="U46" i="22"/>
  <c r="U52" i="22"/>
  <c r="U53" i="22"/>
  <c r="U54" i="22"/>
  <c r="U55" i="22"/>
  <c r="U56" i="22"/>
  <c r="U57" i="22"/>
  <c r="U58" i="22"/>
  <c r="U59" i="22"/>
  <c r="U60" i="22"/>
  <c r="U61" i="22"/>
  <c r="U62" i="22"/>
  <c r="U63" i="22"/>
  <c r="U64" i="22"/>
  <c r="U65" i="22"/>
  <c r="U66" i="22"/>
  <c r="U67" i="22"/>
  <c r="U68" i="22"/>
  <c r="U69" i="22"/>
  <c r="U75" i="22"/>
  <c r="U76" i="22"/>
  <c r="U77" i="22"/>
  <c r="U78" i="22"/>
  <c r="U79" i="22"/>
  <c r="U80" i="22"/>
  <c r="U81" i="22"/>
  <c r="U82" i="22"/>
  <c r="U83" i="22"/>
  <c r="U84" i="22"/>
  <c r="U85" i="22"/>
  <c r="U86" i="22"/>
  <c r="U87" i="22"/>
  <c r="U88" i="22"/>
  <c r="U89" i="22"/>
  <c r="U90" i="22"/>
  <c r="U91" i="22"/>
  <c r="U92" i="22"/>
  <c r="U98" i="22"/>
  <c r="U99" i="22"/>
  <c r="U100" i="22"/>
  <c r="U101" i="22"/>
  <c r="U102" i="22"/>
  <c r="U103" i="22"/>
  <c r="U104" i="22"/>
  <c r="U105" i="22"/>
  <c r="U106" i="22"/>
  <c r="U107" i="22"/>
  <c r="U108" i="22"/>
  <c r="U109" i="22"/>
  <c r="U110" i="22"/>
  <c r="U111" i="22"/>
  <c r="U112" i="22"/>
  <c r="U113" i="22"/>
  <c r="U114" i="22"/>
  <c r="U115" i="22"/>
  <c r="U121" i="22"/>
  <c r="U122" i="22"/>
  <c r="U123" i="22"/>
  <c r="U124" i="22"/>
  <c r="U125" i="22"/>
  <c r="U126" i="22"/>
  <c r="U127" i="22"/>
  <c r="U128" i="22"/>
  <c r="U129" i="22"/>
  <c r="U130" i="22"/>
  <c r="U131" i="22"/>
  <c r="U132" i="22"/>
  <c r="U133" i="22"/>
  <c r="U134" i="22"/>
  <c r="U135" i="22"/>
  <c r="U136" i="22"/>
  <c r="U137" i="22"/>
  <c r="U138" i="22"/>
  <c r="U144" i="22"/>
  <c r="U145" i="22"/>
  <c r="U146" i="22"/>
  <c r="U147" i="22"/>
  <c r="U148" i="22"/>
  <c r="U149" i="22"/>
  <c r="U150" i="22"/>
  <c r="U151" i="22"/>
  <c r="U152" i="22"/>
  <c r="U153" i="22"/>
  <c r="U154" i="22"/>
  <c r="U155" i="22"/>
  <c r="U156" i="22"/>
  <c r="U157" i="22"/>
  <c r="U158" i="22"/>
  <c r="U159" i="22"/>
  <c r="U160" i="22"/>
  <c r="U161" i="22"/>
  <c r="C394" i="33"/>
  <c r="D394" i="33"/>
  <c r="E394" i="33" s="1"/>
  <c r="F394" i="33"/>
  <c r="C415" i="32"/>
  <c r="D415" i="32"/>
  <c r="C355" i="31"/>
  <c r="D355" i="31"/>
  <c r="C895" i="30"/>
  <c r="D895" i="30"/>
  <c r="C307" i="29"/>
  <c r="D307" i="29"/>
  <c r="C895" i="28"/>
  <c r="C895" i="26"/>
  <c r="C895" i="25"/>
  <c r="C895" i="24"/>
  <c r="C895" i="1"/>
  <c r="C393" i="33"/>
  <c r="D393" i="33"/>
  <c r="E393" i="33" s="1"/>
  <c r="F393" i="33"/>
  <c r="C414" i="32"/>
  <c r="D414" i="32"/>
  <c r="C353" i="31"/>
  <c r="D353" i="31"/>
  <c r="C354" i="31"/>
  <c r="D354" i="31"/>
  <c r="D891" i="30"/>
  <c r="D892" i="30"/>
  <c r="D893" i="30"/>
  <c r="D894" i="30"/>
  <c r="C892" i="30"/>
  <c r="C893" i="30"/>
  <c r="C894" i="30"/>
  <c r="D304" i="29"/>
  <c r="D305" i="29"/>
  <c r="D306" i="29"/>
  <c r="C303" i="29"/>
  <c r="C304" i="29"/>
  <c r="C305" i="29"/>
  <c r="C306" i="29"/>
  <c r="C891" i="28"/>
  <c r="C892" i="28"/>
  <c r="C893" i="28"/>
  <c r="C894" i="28"/>
  <c r="C891" i="26"/>
  <c r="C892" i="26"/>
  <c r="C893" i="26"/>
  <c r="C894" i="26"/>
  <c r="C891" i="25"/>
  <c r="C892" i="25"/>
  <c r="C893" i="25"/>
  <c r="C894" i="25"/>
  <c r="C889" i="24"/>
  <c r="C890" i="24"/>
  <c r="C891" i="24"/>
  <c r="C892" i="24"/>
  <c r="C893" i="24"/>
  <c r="C894" i="24"/>
  <c r="C891" i="2"/>
  <c r="C892" i="2"/>
  <c r="C893" i="2"/>
  <c r="C894" i="2"/>
  <c r="C891" i="1"/>
  <c r="C892" i="1"/>
  <c r="C893" i="1"/>
  <c r="C894" i="1"/>
  <c r="S6" i="22" l="1"/>
  <c r="S7" i="22"/>
  <c r="S8" i="22"/>
  <c r="S9" i="22"/>
  <c r="S10" i="22"/>
  <c r="S11" i="22"/>
  <c r="S12" i="22"/>
  <c r="S13" i="22"/>
  <c r="S14" i="22"/>
  <c r="S15" i="22"/>
  <c r="S16" i="22"/>
  <c r="S17" i="22"/>
  <c r="S18" i="22"/>
  <c r="S19" i="22"/>
  <c r="S20" i="22"/>
  <c r="S21" i="22"/>
  <c r="S22" i="22"/>
  <c r="S23" i="22"/>
  <c r="S29" i="22"/>
  <c r="S30" i="22"/>
  <c r="S31" i="22"/>
  <c r="S32" i="22"/>
  <c r="S33" i="22"/>
  <c r="S34" i="22"/>
  <c r="S35" i="22"/>
  <c r="S36" i="22"/>
  <c r="S37" i="22"/>
  <c r="S38" i="22"/>
  <c r="S39" i="22"/>
  <c r="S40" i="22"/>
  <c r="S41" i="22"/>
  <c r="S42" i="22"/>
  <c r="S43" i="22"/>
  <c r="S44" i="22"/>
  <c r="S45" i="22"/>
  <c r="S46" i="22"/>
  <c r="S52" i="22"/>
  <c r="S53" i="22"/>
  <c r="S54" i="22"/>
  <c r="S55" i="22"/>
  <c r="S56" i="22"/>
  <c r="S57" i="22"/>
  <c r="S58" i="22"/>
  <c r="S59" i="22"/>
  <c r="S60" i="22"/>
  <c r="S61" i="22"/>
  <c r="S62" i="22"/>
  <c r="S63" i="22"/>
  <c r="S64" i="22"/>
  <c r="S65" i="22"/>
  <c r="S66" i="22"/>
  <c r="S67" i="22"/>
  <c r="S68" i="22"/>
  <c r="S69" i="22"/>
  <c r="S75" i="22"/>
  <c r="S76" i="22"/>
  <c r="S77" i="22"/>
  <c r="S78" i="22"/>
  <c r="S79" i="22"/>
  <c r="S80" i="22"/>
  <c r="S81" i="22"/>
  <c r="S82" i="22"/>
  <c r="S83" i="22"/>
  <c r="S84" i="22"/>
  <c r="S85" i="22"/>
  <c r="S86" i="22"/>
  <c r="S87" i="22"/>
  <c r="S88" i="22"/>
  <c r="S89" i="22"/>
  <c r="S90" i="22"/>
  <c r="S91" i="22"/>
  <c r="S92" i="22"/>
  <c r="S98" i="22"/>
  <c r="S99" i="22"/>
  <c r="S100" i="22"/>
  <c r="S101" i="22"/>
  <c r="S102" i="22"/>
  <c r="S103" i="22"/>
  <c r="S104" i="22"/>
  <c r="S105" i="22"/>
  <c r="S106" i="22"/>
  <c r="S107" i="22"/>
  <c r="S108" i="22"/>
  <c r="S109" i="22"/>
  <c r="S110" i="22"/>
  <c r="S111" i="22"/>
  <c r="S112" i="22"/>
  <c r="S113" i="22"/>
  <c r="S114" i="22"/>
  <c r="S115" i="22"/>
  <c r="S121" i="22"/>
  <c r="S122" i="22"/>
  <c r="S123" i="22"/>
  <c r="S124" i="22"/>
  <c r="S125" i="22"/>
  <c r="S126" i="22"/>
  <c r="S127" i="22"/>
  <c r="S128" i="22"/>
  <c r="S129" i="22"/>
  <c r="S130" i="22"/>
  <c r="S131" i="22"/>
  <c r="S132" i="22"/>
  <c r="S133" i="22"/>
  <c r="S134" i="22"/>
  <c r="S135" i="22"/>
  <c r="S136" i="22"/>
  <c r="S137" i="22"/>
  <c r="S138" i="22"/>
  <c r="S144" i="22"/>
  <c r="S145" i="22"/>
  <c r="S146" i="22"/>
  <c r="S147" i="22"/>
  <c r="S148" i="22"/>
  <c r="S149" i="22"/>
  <c r="S150" i="22"/>
  <c r="S151" i="22"/>
  <c r="S152" i="22"/>
  <c r="S153" i="22"/>
  <c r="S154" i="22"/>
  <c r="S155" i="22"/>
  <c r="S156" i="22"/>
  <c r="S157" i="22"/>
  <c r="S158" i="22"/>
  <c r="S159" i="22"/>
  <c r="S160" i="22"/>
  <c r="S161" i="22"/>
  <c r="Q6" i="22"/>
  <c r="Q17" i="22"/>
  <c r="Q11" i="22"/>
  <c r="Q14" i="22"/>
  <c r="Q21" i="22"/>
  <c r="Q7" i="22"/>
  <c r="Q19" i="22"/>
  <c r="Q12" i="22"/>
  <c r="Q20" i="22"/>
  <c r="Q15" i="22"/>
  <c r="Q18" i="22"/>
  <c r="Q10" i="22"/>
  <c r="Q9" i="22"/>
  <c r="Q16" i="22"/>
  <c r="Q8" i="22"/>
  <c r="Q13" i="22"/>
  <c r="Q23" i="22"/>
  <c r="Q22" i="22"/>
  <c r="Q40" i="22"/>
  <c r="Q32" i="22"/>
  <c r="Q37" i="22"/>
  <c r="Q46" i="22"/>
  <c r="Q44" i="22"/>
  <c r="Q31" i="22"/>
  <c r="Q34" i="22"/>
  <c r="Q38" i="22"/>
  <c r="Q35" i="22"/>
  <c r="Q33" i="22"/>
  <c r="Q30" i="22"/>
  <c r="Q39" i="22"/>
  <c r="Q36" i="22"/>
  <c r="Q45" i="22"/>
  <c r="Q41" i="22"/>
  <c r="Q29" i="22"/>
  <c r="Q42" i="22"/>
  <c r="Q43" i="22"/>
  <c r="Q66" i="22"/>
  <c r="Q54" i="22"/>
  <c r="Q61" i="22"/>
  <c r="Q69" i="22"/>
  <c r="Q58" i="22"/>
  <c r="Q68" i="22"/>
  <c r="Q64" i="22"/>
  <c r="Q63" i="22"/>
  <c r="Q59" i="22"/>
  <c r="Q65" i="22"/>
  <c r="Q60" i="22"/>
  <c r="Q52" i="22"/>
  <c r="Q67" i="22"/>
  <c r="Q53" i="22"/>
  <c r="Q57" i="22"/>
  <c r="Q56" i="22"/>
  <c r="Q55" i="22"/>
  <c r="Q62" i="22"/>
  <c r="Q75" i="22"/>
  <c r="Q84" i="22"/>
  <c r="Q77" i="22"/>
  <c r="Q78" i="22"/>
  <c r="Q81" i="22"/>
  <c r="Q87" i="22"/>
  <c r="Q79" i="22"/>
  <c r="Q91" i="22"/>
  <c r="Q89" i="22"/>
  <c r="Q82" i="22"/>
  <c r="Q90" i="22"/>
  <c r="Q92" i="22"/>
  <c r="Q83" i="22"/>
  <c r="Q85" i="22"/>
  <c r="Q88" i="22"/>
  <c r="Q80" i="22"/>
  <c r="Q86" i="22"/>
  <c r="Q76" i="22"/>
  <c r="Q98" i="22"/>
  <c r="Q110" i="22"/>
  <c r="Q106" i="22"/>
  <c r="Q100" i="22"/>
  <c r="Q114" i="22"/>
  <c r="Q104" i="22"/>
  <c r="Q107" i="22"/>
  <c r="Q105" i="22"/>
  <c r="Q99" i="22"/>
  <c r="Q101" i="22"/>
  <c r="Q108" i="22"/>
  <c r="Q109" i="22"/>
  <c r="Q111" i="22"/>
  <c r="Q113" i="22"/>
  <c r="Q112" i="22"/>
  <c r="Q103" i="22"/>
  <c r="Q102" i="22"/>
  <c r="Q115" i="22"/>
  <c r="Q121" i="22"/>
  <c r="Q132" i="22"/>
  <c r="Q124" i="22"/>
  <c r="Q122" i="22"/>
  <c r="Q126" i="22"/>
  <c r="Q123" i="22"/>
  <c r="Q125" i="22"/>
  <c r="Q133" i="22"/>
  <c r="Q127" i="22"/>
  <c r="Q137" i="22"/>
  <c r="Q136" i="22"/>
  <c r="Q131" i="22"/>
  <c r="Q129" i="22"/>
  <c r="Q130" i="22"/>
  <c r="Q134" i="22"/>
  <c r="Q138" i="22"/>
  <c r="Q135" i="22"/>
  <c r="Q128" i="22"/>
  <c r="Q157" i="22"/>
  <c r="Q158" i="22"/>
  <c r="Q144" i="22"/>
  <c r="Q159" i="22"/>
  <c r="Q149" i="22"/>
  <c r="Q154" i="22"/>
  <c r="Q160" i="22"/>
  <c r="Q156" i="22"/>
  <c r="Q155" i="22"/>
  <c r="Q153" i="22"/>
  <c r="Q152" i="22"/>
  <c r="Q150" i="22"/>
  <c r="Q147" i="22"/>
  <c r="Q145" i="22"/>
  <c r="Q148" i="22"/>
  <c r="Q151" i="22"/>
  <c r="Q146" i="22"/>
  <c r="Q161" i="22"/>
  <c r="C392" i="33"/>
  <c r="D392" i="33"/>
  <c r="E392" i="33" s="1"/>
  <c r="F392" i="33"/>
  <c r="C413" i="32"/>
  <c r="D413" i="32"/>
  <c r="C105" i="21" l="1"/>
  <c r="D105" i="21"/>
  <c r="E105" i="21"/>
  <c r="F105" i="21"/>
  <c r="G105" i="21"/>
  <c r="H105" i="21"/>
  <c r="I105" i="21"/>
  <c r="J105" i="21"/>
  <c r="K105" i="21"/>
  <c r="L105" i="21"/>
  <c r="M105" i="21"/>
  <c r="C104" i="21"/>
  <c r="D104" i="21"/>
  <c r="E104" i="21"/>
  <c r="F104" i="21"/>
  <c r="G104" i="21"/>
  <c r="H104" i="21"/>
  <c r="I104" i="21"/>
  <c r="J104" i="21"/>
  <c r="K104" i="21"/>
  <c r="L104" i="21"/>
  <c r="M104" i="21"/>
  <c r="O6" i="22"/>
  <c r="O17" i="22"/>
  <c r="O21" i="22"/>
  <c r="O9" i="22"/>
  <c r="O7" i="22"/>
  <c r="O14" i="22"/>
  <c r="O11" i="22"/>
  <c r="O12" i="22"/>
  <c r="O16" i="22"/>
  <c r="O20" i="22"/>
  <c r="O10" i="22"/>
  <c r="O18" i="22"/>
  <c r="O23" i="22"/>
  <c r="O8" i="22"/>
  <c r="O22" i="22"/>
  <c r="O19" i="22"/>
  <c r="O13" i="22"/>
  <c r="O15" i="22"/>
  <c r="O40" i="22"/>
  <c r="O33" i="22"/>
  <c r="O45" i="22"/>
  <c r="O35" i="22"/>
  <c r="O32" i="22"/>
  <c r="O30" i="22"/>
  <c r="O44" i="22"/>
  <c r="O31" i="22"/>
  <c r="O39" i="22"/>
  <c r="O36" i="22"/>
  <c r="O38" i="22"/>
  <c r="O41" i="22"/>
  <c r="O34" i="22"/>
  <c r="O29" i="22"/>
  <c r="O37" i="22"/>
  <c r="O42" i="22"/>
  <c r="O43" i="22"/>
  <c r="O46" i="22"/>
  <c r="O63" i="22"/>
  <c r="O55" i="22"/>
  <c r="O56" i="22"/>
  <c r="O68" i="22"/>
  <c r="O59" i="22"/>
  <c r="O58" i="22"/>
  <c r="O61" i="22"/>
  <c r="O64" i="22"/>
  <c r="O65" i="22"/>
  <c r="O54" i="22"/>
  <c r="O52" i="22"/>
  <c r="O57" i="22"/>
  <c r="O67" i="22"/>
  <c r="O62" i="22"/>
  <c r="O53" i="22"/>
  <c r="O60" i="22"/>
  <c r="O69" i="22"/>
  <c r="O66" i="22"/>
  <c r="O75" i="22"/>
  <c r="O89" i="22"/>
  <c r="O77" i="22"/>
  <c r="O90" i="22"/>
  <c r="O79" i="22"/>
  <c r="O84" i="22"/>
  <c r="O81" i="22"/>
  <c r="O78" i="22"/>
  <c r="O82" i="22"/>
  <c r="O87" i="22"/>
  <c r="O86" i="22"/>
  <c r="O76" i="22"/>
  <c r="O92" i="22"/>
  <c r="O88" i="22"/>
  <c r="O83" i="22"/>
  <c r="O85" i="22"/>
  <c r="O80" i="22"/>
  <c r="O91" i="22"/>
  <c r="O98" i="22"/>
  <c r="O110" i="22"/>
  <c r="O106" i="22"/>
  <c r="O100" i="22"/>
  <c r="O114" i="22"/>
  <c r="O104" i="22"/>
  <c r="O107" i="22"/>
  <c r="O105" i="22"/>
  <c r="O99" i="22"/>
  <c r="O101" i="22"/>
  <c r="O108" i="22"/>
  <c r="O109" i="22"/>
  <c r="O111" i="22"/>
  <c r="O113" i="22"/>
  <c r="O112" i="22"/>
  <c r="O103" i="22"/>
  <c r="O102" i="22"/>
  <c r="O115" i="22"/>
  <c r="O121" i="22"/>
  <c r="O123" i="22"/>
  <c r="O132" i="22"/>
  <c r="O122" i="22"/>
  <c r="O137" i="22"/>
  <c r="O129" i="22"/>
  <c r="O133" i="22"/>
  <c r="O126" i="22"/>
  <c r="O124" i="22"/>
  <c r="O131" i="22"/>
  <c r="O130" i="22"/>
  <c r="O127" i="22"/>
  <c r="O134" i="22"/>
  <c r="O138" i="22"/>
  <c r="O136" i="22"/>
  <c r="O128" i="22"/>
  <c r="O135" i="22"/>
  <c r="O125" i="22"/>
  <c r="O157" i="22"/>
  <c r="O158" i="22"/>
  <c r="O144" i="22"/>
  <c r="O156" i="22"/>
  <c r="O145" i="22"/>
  <c r="O159" i="22"/>
  <c r="O149" i="22"/>
  <c r="O150" i="22"/>
  <c r="O155" i="22"/>
  <c r="O152" i="22"/>
  <c r="O154" i="22"/>
  <c r="O153" i="22"/>
  <c r="O151" i="22"/>
  <c r="O146" i="22"/>
  <c r="O147" i="22"/>
  <c r="O161" i="22"/>
  <c r="O148" i="22"/>
  <c r="O160" i="22"/>
  <c r="C390" i="33"/>
  <c r="D390" i="33"/>
  <c r="E390" i="33" s="1"/>
  <c r="F390" i="33"/>
  <c r="C391" i="33"/>
  <c r="D391" i="33"/>
  <c r="E391" i="33" s="1"/>
  <c r="F391" i="33"/>
  <c r="C411" i="32"/>
  <c r="D411" i="32"/>
  <c r="C412" i="32"/>
  <c r="D412" i="32"/>
  <c r="C351" i="31"/>
  <c r="D351" i="31"/>
  <c r="C352" i="31"/>
  <c r="D352" i="31"/>
  <c r="C891" i="30"/>
  <c r="D303" i="29"/>
  <c r="C850" i="2" l="1"/>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49" i="2"/>
  <c r="C848" i="2"/>
  <c r="C160" i="22" l="1"/>
  <c r="C149" i="22"/>
  <c r="C150" i="22"/>
  <c r="C159" i="22"/>
  <c r="C145" i="22"/>
  <c r="C154" i="22"/>
  <c r="C148" i="22"/>
  <c r="C147" i="22"/>
  <c r="C156" i="22"/>
  <c r="C146" i="22"/>
  <c r="C144" i="22"/>
  <c r="C152" i="22"/>
  <c r="C153" i="22"/>
  <c r="C151" i="22"/>
  <c r="C155" i="22"/>
  <c r="C161" i="22"/>
  <c r="C158" i="22"/>
  <c r="C157" i="22"/>
  <c r="E149" i="22"/>
  <c r="E150" i="22"/>
  <c r="E159" i="22"/>
  <c r="E145" i="22"/>
  <c r="E154" i="22"/>
  <c r="E148" i="22"/>
  <c r="E147" i="22"/>
  <c r="E156" i="22"/>
  <c r="E146" i="22"/>
  <c r="E144" i="22"/>
  <c r="E152" i="22"/>
  <c r="E153" i="22"/>
  <c r="E151" i="22"/>
  <c r="E155" i="22"/>
  <c r="E161" i="22"/>
  <c r="E158" i="22"/>
  <c r="E160" i="22"/>
  <c r="E157" i="22"/>
  <c r="G149" i="22"/>
  <c r="G150" i="22"/>
  <c r="G159" i="22"/>
  <c r="G145" i="22"/>
  <c r="G154" i="22"/>
  <c r="G148" i="22"/>
  <c r="G147" i="22"/>
  <c r="G156" i="22"/>
  <c r="G146" i="22"/>
  <c r="G144" i="22"/>
  <c r="G152" i="22"/>
  <c r="G153" i="22"/>
  <c r="G151" i="22"/>
  <c r="G155" i="22"/>
  <c r="G161" i="22"/>
  <c r="G158" i="22"/>
  <c r="G160" i="22"/>
  <c r="G157" i="22"/>
  <c r="I149" i="22"/>
  <c r="I150" i="22"/>
  <c r="I159" i="22"/>
  <c r="I145" i="22"/>
  <c r="I154" i="22"/>
  <c r="I148" i="22"/>
  <c r="I147" i="22"/>
  <c r="I156" i="22"/>
  <c r="I146" i="22"/>
  <c r="I144" i="22"/>
  <c r="I152" i="22"/>
  <c r="I153" i="22"/>
  <c r="I151" i="22"/>
  <c r="I155" i="22"/>
  <c r="I161" i="22"/>
  <c r="I158" i="22"/>
  <c r="I160" i="22"/>
  <c r="I157" i="22"/>
  <c r="K149" i="22"/>
  <c r="K150" i="22"/>
  <c r="K159" i="22"/>
  <c r="K145" i="22"/>
  <c r="K154" i="22"/>
  <c r="K148" i="22"/>
  <c r="K147" i="22"/>
  <c r="K156" i="22"/>
  <c r="K146" i="22"/>
  <c r="K144" i="22"/>
  <c r="K152" i="22"/>
  <c r="K153" i="22"/>
  <c r="K151" i="22"/>
  <c r="K155" i="22"/>
  <c r="K161" i="22"/>
  <c r="K158" i="22"/>
  <c r="K160" i="22"/>
  <c r="K157" i="22"/>
  <c r="M149" i="22"/>
  <c r="M150" i="22"/>
  <c r="M159" i="22"/>
  <c r="M145" i="22"/>
  <c r="M154" i="22"/>
  <c r="M148" i="22"/>
  <c r="M147" i="22"/>
  <c r="M156" i="22"/>
  <c r="M146" i="22"/>
  <c r="M144" i="22"/>
  <c r="M152" i="22"/>
  <c r="M153" i="22"/>
  <c r="M151" i="22"/>
  <c r="M155" i="22"/>
  <c r="M161" i="22"/>
  <c r="M158" i="22"/>
  <c r="M160" i="22"/>
  <c r="M157" i="22"/>
  <c r="C135" i="22"/>
  <c r="C133" i="22"/>
  <c r="C132" i="22"/>
  <c r="C128" i="22"/>
  <c r="C124" i="22"/>
  <c r="C131" i="22"/>
  <c r="C136" i="22"/>
  <c r="C137" i="22"/>
  <c r="C138" i="22"/>
  <c r="C123" i="22"/>
  <c r="C129" i="22"/>
  <c r="C130" i="22"/>
  <c r="C127" i="22"/>
  <c r="C126" i="22"/>
  <c r="C125" i="22"/>
  <c r="C122" i="22"/>
  <c r="C134" i="22"/>
  <c r="C121" i="22"/>
  <c r="E135" i="22"/>
  <c r="E133" i="22"/>
  <c r="E132" i="22"/>
  <c r="E128" i="22"/>
  <c r="E124" i="22"/>
  <c r="E131" i="22"/>
  <c r="E136" i="22"/>
  <c r="E137" i="22"/>
  <c r="E138" i="22"/>
  <c r="E123" i="22"/>
  <c r="E129" i="22"/>
  <c r="E130" i="22"/>
  <c r="E127" i="22"/>
  <c r="E126" i="22"/>
  <c r="E125" i="22"/>
  <c r="E122" i="22"/>
  <c r="E134" i="22"/>
  <c r="E121" i="22"/>
  <c r="G135" i="22"/>
  <c r="G133" i="22"/>
  <c r="G132" i="22"/>
  <c r="G128" i="22"/>
  <c r="G124" i="22"/>
  <c r="G131" i="22"/>
  <c r="G136" i="22"/>
  <c r="G137" i="22"/>
  <c r="G138" i="22"/>
  <c r="G123" i="22"/>
  <c r="G129" i="22"/>
  <c r="G130" i="22"/>
  <c r="G127" i="22"/>
  <c r="G126" i="22"/>
  <c r="G125" i="22"/>
  <c r="G122" i="22"/>
  <c r="G134" i="22"/>
  <c r="G121" i="22"/>
  <c r="I135" i="22"/>
  <c r="I133" i="22"/>
  <c r="I132" i="22"/>
  <c r="I128" i="22"/>
  <c r="I124" i="22"/>
  <c r="I131" i="22"/>
  <c r="I136" i="22"/>
  <c r="I137" i="22"/>
  <c r="I138" i="22"/>
  <c r="I123" i="22"/>
  <c r="I129" i="22"/>
  <c r="I130" i="22"/>
  <c r="I127" i="22"/>
  <c r="I126" i="22"/>
  <c r="I125" i="22"/>
  <c r="I122" i="22"/>
  <c r="I134" i="22"/>
  <c r="I121" i="22"/>
  <c r="K135" i="22"/>
  <c r="K133" i="22"/>
  <c r="K132" i="22"/>
  <c r="K128" i="22"/>
  <c r="K124" i="22"/>
  <c r="K131" i="22"/>
  <c r="K136" i="22"/>
  <c r="K137" i="22"/>
  <c r="K138" i="22"/>
  <c r="K123" i="22"/>
  <c r="K129" i="22"/>
  <c r="K130" i="22"/>
  <c r="K127" i="22"/>
  <c r="K126" i="22"/>
  <c r="K125" i="22"/>
  <c r="K122" i="22"/>
  <c r="K134" i="22"/>
  <c r="K121" i="22"/>
  <c r="M135" i="22"/>
  <c r="M133" i="22"/>
  <c r="M132" i="22"/>
  <c r="M128" i="22"/>
  <c r="M124" i="22"/>
  <c r="M131" i="22"/>
  <c r="M136" i="22"/>
  <c r="M137" i="22"/>
  <c r="M138" i="22"/>
  <c r="M123" i="22"/>
  <c r="M129" i="22"/>
  <c r="M130" i="22"/>
  <c r="M127" i="22"/>
  <c r="M126" i="22"/>
  <c r="M125" i="22"/>
  <c r="M122" i="22"/>
  <c r="M134" i="22"/>
  <c r="M121" i="22"/>
  <c r="M115" i="22"/>
  <c r="M99" i="22"/>
  <c r="M107" i="22"/>
  <c r="M102" i="22"/>
  <c r="M109" i="22"/>
  <c r="M98" i="22"/>
  <c r="M101" i="22"/>
  <c r="M105" i="22"/>
  <c r="M103" i="22"/>
  <c r="M111" i="22"/>
  <c r="M108" i="22"/>
  <c r="M100" i="22"/>
  <c r="M113" i="22"/>
  <c r="M106" i="22"/>
  <c r="M110" i="22"/>
  <c r="M114" i="22"/>
  <c r="M112" i="22"/>
  <c r="M104" i="22"/>
  <c r="K115" i="22"/>
  <c r="K99" i="22"/>
  <c r="K107" i="22"/>
  <c r="K102" i="22"/>
  <c r="K109" i="22"/>
  <c r="K98" i="22"/>
  <c r="K101" i="22"/>
  <c r="K105" i="22"/>
  <c r="K103" i="22"/>
  <c r="K111" i="22"/>
  <c r="K108" i="22"/>
  <c r="K100" i="22"/>
  <c r="K113" i="22"/>
  <c r="K106" i="22"/>
  <c r="K110" i="22"/>
  <c r="K114" i="22"/>
  <c r="K112" i="22"/>
  <c r="K104" i="22"/>
  <c r="I115" i="22"/>
  <c r="I99" i="22"/>
  <c r="I107" i="22"/>
  <c r="I102" i="22"/>
  <c r="I109" i="22"/>
  <c r="I98" i="22"/>
  <c r="I101" i="22"/>
  <c r="I105" i="22"/>
  <c r="I103" i="22"/>
  <c r="I111" i="22"/>
  <c r="I108" i="22"/>
  <c r="I100" i="22"/>
  <c r="I113" i="22"/>
  <c r="I106" i="22"/>
  <c r="I110" i="22"/>
  <c r="I114" i="22"/>
  <c r="I112" i="22"/>
  <c r="I104" i="22"/>
  <c r="G115" i="22"/>
  <c r="G99" i="22"/>
  <c r="G107" i="22"/>
  <c r="G102" i="22"/>
  <c r="G109" i="22"/>
  <c r="G98" i="22"/>
  <c r="G101" i="22"/>
  <c r="G105" i="22"/>
  <c r="G103" i="22"/>
  <c r="G111" i="22"/>
  <c r="G108" i="22"/>
  <c r="G100" i="22"/>
  <c r="G113" i="22"/>
  <c r="G106" i="22"/>
  <c r="G110" i="22"/>
  <c r="G114" i="22"/>
  <c r="G112" i="22"/>
  <c r="G104" i="22"/>
  <c r="E115" i="22"/>
  <c r="E99" i="22"/>
  <c r="E107" i="22"/>
  <c r="E102" i="22"/>
  <c r="E109" i="22"/>
  <c r="E98" i="22"/>
  <c r="E101" i="22"/>
  <c r="E105" i="22"/>
  <c r="E103" i="22"/>
  <c r="E111" i="22"/>
  <c r="E108" i="22"/>
  <c r="E100" i="22"/>
  <c r="E113" i="22"/>
  <c r="E106" i="22"/>
  <c r="E110" i="22"/>
  <c r="E114" i="22"/>
  <c r="E112" i="22"/>
  <c r="E104" i="22"/>
  <c r="C115" i="22"/>
  <c r="C99" i="22"/>
  <c r="C107" i="22"/>
  <c r="C102" i="22"/>
  <c r="C109" i="22"/>
  <c r="C98" i="22"/>
  <c r="C101" i="22"/>
  <c r="C105" i="22"/>
  <c r="C103" i="22"/>
  <c r="C111" i="22"/>
  <c r="C108" i="22"/>
  <c r="C100" i="22"/>
  <c r="C113" i="22"/>
  <c r="C106" i="22"/>
  <c r="C110" i="22"/>
  <c r="C114" i="22"/>
  <c r="C112" i="22"/>
  <c r="C104" i="22"/>
  <c r="C92" i="22"/>
  <c r="C90" i="22"/>
  <c r="C81" i="22"/>
  <c r="C88" i="22"/>
  <c r="C77" i="22"/>
  <c r="C91" i="22"/>
  <c r="C78" i="22"/>
  <c r="C85" i="22"/>
  <c r="C76" i="22"/>
  <c r="C86" i="22"/>
  <c r="C79" i="22"/>
  <c r="C83" i="22"/>
  <c r="C82" i="22"/>
  <c r="C87" i="22"/>
  <c r="C89" i="22"/>
  <c r="C80" i="22"/>
  <c r="C84" i="22"/>
  <c r="C75" i="22"/>
  <c r="E92" i="22"/>
  <c r="E90" i="22"/>
  <c r="E81" i="22"/>
  <c r="E88" i="22"/>
  <c r="E77" i="22"/>
  <c r="E91" i="22"/>
  <c r="E78" i="22"/>
  <c r="E85" i="22"/>
  <c r="E76" i="22"/>
  <c r="E86" i="22"/>
  <c r="E79" i="22"/>
  <c r="E83" i="22"/>
  <c r="E82" i="22"/>
  <c r="E87" i="22"/>
  <c r="E89" i="22"/>
  <c r="E80" i="22"/>
  <c r="E84" i="22"/>
  <c r="E75" i="22"/>
  <c r="G92" i="22"/>
  <c r="G90" i="22"/>
  <c r="G81" i="22"/>
  <c r="G88" i="22"/>
  <c r="G77" i="22"/>
  <c r="G91" i="22"/>
  <c r="G78" i="22"/>
  <c r="G85" i="22"/>
  <c r="G76" i="22"/>
  <c r="G86" i="22"/>
  <c r="G79" i="22"/>
  <c r="G83" i="22"/>
  <c r="G82" i="22"/>
  <c r="G87" i="22"/>
  <c r="G89" i="22"/>
  <c r="G80" i="22"/>
  <c r="G84" i="22"/>
  <c r="G75" i="22"/>
  <c r="I92" i="22"/>
  <c r="I90" i="22"/>
  <c r="I81" i="22"/>
  <c r="I88" i="22"/>
  <c r="I77" i="22"/>
  <c r="I91" i="22"/>
  <c r="I78" i="22"/>
  <c r="I85" i="22"/>
  <c r="I76" i="22"/>
  <c r="I86" i="22"/>
  <c r="I79" i="22"/>
  <c r="I83" i="22"/>
  <c r="I82" i="22"/>
  <c r="I87" i="22"/>
  <c r="I89" i="22"/>
  <c r="I80" i="22"/>
  <c r="I84" i="22"/>
  <c r="I75" i="22"/>
  <c r="K92" i="22"/>
  <c r="K90" i="22"/>
  <c r="K81" i="22"/>
  <c r="K88" i="22"/>
  <c r="K77" i="22"/>
  <c r="K91" i="22"/>
  <c r="K78" i="22"/>
  <c r="K85" i="22"/>
  <c r="K76" i="22"/>
  <c r="K86" i="22"/>
  <c r="K79" i="22"/>
  <c r="K83" i="22"/>
  <c r="K82" i="22"/>
  <c r="K87" i="22"/>
  <c r="K89" i="22"/>
  <c r="K80" i="22"/>
  <c r="K84" i="22"/>
  <c r="K75" i="22"/>
  <c r="M92" i="22"/>
  <c r="M90" i="22"/>
  <c r="M81" i="22"/>
  <c r="M88" i="22"/>
  <c r="M77" i="22"/>
  <c r="M91" i="22"/>
  <c r="M78" i="22"/>
  <c r="M85" i="22"/>
  <c r="M76" i="22"/>
  <c r="M86" i="22"/>
  <c r="M79" i="22"/>
  <c r="M83" i="22"/>
  <c r="M82" i="22"/>
  <c r="M87" i="22"/>
  <c r="M89" i="22"/>
  <c r="M80" i="22"/>
  <c r="M84" i="22"/>
  <c r="M75" i="22"/>
  <c r="C53" i="22"/>
  <c r="C61" i="22"/>
  <c r="C54" i="22"/>
  <c r="C62" i="22"/>
  <c r="C69" i="22"/>
  <c r="C65" i="22"/>
  <c r="C64" i="22"/>
  <c r="C58" i="22"/>
  <c r="C59" i="22"/>
  <c r="C67" i="22"/>
  <c r="C57" i="22"/>
  <c r="C60" i="22"/>
  <c r="C55" i="22"/>
  <c r="C68" i="22"/>
  <c r="C63" i="22"/>
  <c r="C56" i="22"/>
  <c r="C52" i="22"/>
  <c r="C66" i="22"/>
  <c r="E53" i="22"/>
  <c r="E61" i="22"/>
  <c r="E54" i="22"/>
  <c r="E62" i="22"/>
  <c r="E69" i="22"/>
  <c r="E65" i="22"/>
  <c r="E64" i="22"/>
  <c r="E58" i="22"/>
  <c r="E59" i="22"/>
  <c r="E67" i="22"/>
  <c r="E57" i="22"/>
  <c r="E60" i="22"/>
  <c r="E55" i="22"/>
  <c r="E68" i="22"/>
  <c r="E63" i="22"/>
  <c r="E56" i="22"/>
  <c r="E52" i="22"/>
  <c r="E66" i="22"/>
  <c r="G53" i="22"/>
  <c r="G61" i="22"/>
  <c r="G54" i="22"/>
  <c r="G62" i="22"/>
  <c r="G69" i="22"/>
  <c r="G65" i="22"/>
  <c r="G64" i="22"/>
  <c r="G58" i="22"/>
  <c r="G59" i="22"/>
  <c r="G67" i="22"/>
  <c r="G57" i="22"/>
  <c r="G60" i="22"/>
  <c r="G55" i="22"/>
  <c r="G68" i="22"/>
  <c r="G63" i="22"/>
  <c r="G56" i="22"/>
  <c r="G52" i="22"/>
  <c r="G66" i="22"/>
  <c r="I53" i="22"/>
  <c r="I61" i="22"/>
  <c r="I54" i="22"/>
  <c r="I62" i="22"/>
  <c r="I69" i="22"/>
  <c r="I65" i="22"/>
  <c r="I64" i="22"/>
  <c r="I58" i="22"/>
  <c r="I59" i="22"/>
  <c r="I67" i="22"/>
  <c r="I57" i="22"/>
  <c r="I60" i="22"/>
  <c r="I55" i="22"/>
  <c r="I68" i="22"/>
  <c r="I63" i="22"/>
  <c r="I56" i="22"/>
  <c r="I52" i="22"/>
  <c r="I66" i="22"/>
  <c r="K53" i="22"/>
  <c r="K61" i="22"/>
  <c r="K54" i="22"/>
  <c r="K62" i="22"/>
  <c r="K69" i="22"/>
  <c r="K65" i="22"/>
  <c r="K64" i="22"/>
  <c r="K58" i="22"/>
  <c r="K59" i="22"/>
  <c r="K67" i="22"/>
  <c r="K57" i="22"/>
  <c r="K60" i="22"/>
  <c r="K55" i="22"/>
  <c r="K68" i="22"/>
  <c r="K63" i="22"/>
  <c r="K56" i="22"/>
  <c r="K52" i="22"/>
  <c r="K66" i="22"/>
  <c r="M53" i="22"/>
  <c r="M61" i="22"/>
  <c r="M54" i="22"/>
  <c r="M62" i="22"/>
  <c r="M69" i="22"/>
  <c r="M65" i="22"/>
  <c r="M64" i="22"/>
  <c r="M58" i="22"/>
  <c r="M59" i="22"/>
  <c r="M67" i="22"/>
  <c r="M57" i="22"/>
  <c r="M60" i="22"/>
  <c r="M55" i="22"/>
  <c r="M68" i="22"/>
  <c r="M63" i="22"/>
  <c r="M56" i="22"/>
  <c r="M52" i="22"/>
  <c r="M66" i="22"/>
  <c r="C42" i="22"/>
  <c r="C46" i="22"/>
  <c r="C37" i="22"/>
  <c r="C29" i="22"/>
  <c r="C34" i="22"/>
  <c r="C32" i="22"/>
  <c r="C44" i="22"/>
  <c r="C38" i="22"/>
  <c r="C45" i="22"/>
  <c r="C39" i="22"/>
  <c r="C31" i="22"/>
  <c r="C35" i="22"/>
  <c r="C30" i="22"/>
  <c r="C36" i="22"/>
  <c r="C43" i="22"/>
  <c r="C33" i="22"/>
  <c r="C41" i="22"/>
  <c r="C40" i="22"/>
  <c r="E42" i="22"/>
  <c r="E46" i="22"/>
  <c r="E37" i="22"/>
  <c r="E29" i="22"/>
  <c r="E34" i="22"/>
  <c r="E32" i="22"/>
  <c r="E44" i="22"/>
  <c r="E38" i="22"/>
  <c r="E45" i="22"/>
  <c r="E39" i="22"/>
  <c r="E31" i="22"/>
  <c r="E35" i="22"/>
  <c r="E30" i="22"/>
  <c r="E36" i="22"/>
  <c r="E43" i="22"/>
  <c r="E33" i="22"/>
  <c r="E41" i="22"/>
  <c r="E40" i="22"/>
  <c r="G42" i="22"/>
  <c r="G46" i="22"/>
  <c r="G37" i="22"/>
  <c r="G29" i="22"/>
  <c r="G34" i="22"/>
  <c r="G32" i="22"/>
  <c r="G44" i="22"/>
  <c r="G38" i="22"/>
  <c r="G45" i="22"/>
  <c r="G39" i="22"/>
  <c r="G31" i="22"/>
  <c r="G35" i="22"/>
  <c r="G30" i="22"/>
  <c r="G36" i="22"/>
  <c r="G43" i="22"/>
  <c r="G33" i="22"/>
  <c r="G41" i="22"/>
  <c r="G40" i="22"/>
  <c r="I42" i="22"/>
  <c r="I46" i="22"/>
  <c r="I37" i="22"/>
  <c r="I29" i="22"/>
  <c r="I34" i="22"/>
  <c r="I32" i="22"/>
  <c r="I44" i="22"/>
  <c r="I38" i="22"/>
  <c r="I45" i="22"/>
  <c r="I39" i="22"/>
  <c r="I31" i="22"/>
  <c r="I35" i="22"/>
  <c r="I30" i="22"/>
  <c r="I36" i="22"/>
  <c r="I43" i="22"/>
  <c r="I33" i="22"/>
  <c r="I41" i="22"/>
  <c r="I40" i="22"/>
  <c r="K42" i="22"/>
  <c r="K46" i="22"/>
  <c r="K37" i="22"/>
  <c r="K29" i="22"/>
  <c r="K34" i="22"/>
  <c r="K32" i="22"/>
  <c r="K44" i="22"/>
  <c r="K38" i="22"/>
  <c r="K45" i="22"/>
  <c r="K39" i="22"/>
  <c r="K31" i="22"/>
  <c r="K35" i="22"/>
  <c r="K30" i="22"/>
  <c r="K36" i="22"/>
  <c r="K43" i="22"/>
  <c r="K33" i="22"/>
  <c r="K41" i="22"/>
  <c r="K40" i="22"/>
  <c r="M42" i="22"/>
  <c r="M46" i="22"/>
  <c r="M37" i="22"/>
  <c r="M29" i="22"/>
  <c r="M34" i="22"/>
  <c r="M32" i="22"/>
  <c r="M44" i="22"/>
  <c r="M38" i="22"/>
  <c r="M45" i="22"/>
  <c r="M39" i="22"/>
  <c r="M31" i="22"/>
  <c r="M35" i="22"/>
  <c r="M30" i="22"/>
  <c r="M36" i="22"/>
  <c r="M43" i="22"/>
  <c r="M33" i="22"/>
  <c r="M41" i="22"/>
  <c r="M40" i="22"/>
  <c r="C17" i="22"/>
  <c r="C22" i="22"/>
  <c r="C20" i="22"/>
  <c r="C7" i="22"/>
  <c r="C10" i="22"/>
  <c r="C12" i="22"/>
  <c r="C8" i="22"/>
  <c r="C15" i="22"/>
  <c r="C18" i="22"/>
  <c r="C23" i="22"/>
  <c r="C16" i="22"/>
  <c r="C19" i="22"/>
  <c r="C14" i="22"/>
  <c r="C11" i="22"/>
  <c r="C21" i="22"/>
  <c r="C9" i="22"/>
  <c r="C13" i="22"/>
  <c r="C6" i="22"/>
  <c r="E17" i="22"/>
  <c r="E22" i="22"/>
  <c r="E20" i="22"/>
  <c r="E7" i="22"/>
  <c r="E10" i="22"/>
  <c r="E12" i="22"/>
  <c r="E8" i="22"/>
  <c r="E15" i="22"/>
  <c r="E18" i="22"/>
  <c r="E23" i="22"/>
  <c r="E16" i="22"/>
  <c r="E19" i="22"/>
  <c r="E14" i="22"/>
  <c r="E11" i="22"/>
  <c r="E21" i="22"/>
  <c r="E9" i="22"/>
  <c r="E13" i="22"/>
  <c r="E6" i="22"/>
  <c r="G17" i="22"/>
  <c r="G22" i="22"/>
  <c r="G20" i="22"/>
  <c r="G7" i="22"/>
  <c r="G10" i="22"/>
  <c r="G12" i="22"/>
  <c r="G8" i="22"/>
  <c r="G15" i="22"/>
  <c r="G18" i="22"/>
  <c r="G23" i="22"/>
  <c r="G16" i="22"/>
  <c r="G19" i="22"/>
  <c r="G14" i="22"/>
  <c r="G11" i="22"/>
  <c r="G21" i="22"/>
  <c r="G9" i="22"/>
  <c r="G13" i="22"/>
  <c r="G6" i="22"/>
  <c r="I17" i="22"/>
  <c r="I22" i="22"/>
  <c r="I20" i="22"/>
  <c r="I7" i="22"/>
  <c r="I10" i="22"/>
  <c r="I12" i="22"/>
  <c r="I8" i="22"/>
  <c r="I15" i="22"/>
  <c r="I18" i="22"/>
  <c r="I23" i="22"/>
  <c r="I16" i="22"/>
  <c r="I19" i="22"/>
  <c r="I14" i="22"/>
  <c r="I11" i="22"/>
  <c r="I21" i="22"/>
  <c r="I9" i="22"/>
  <c r="I13" i="22"/>
  <c r="I6" i="22"/>
  <c r="M17" i="22"/>
  <c r="M22" i="22"/>
  <c r="M20" i="22"/>
  <c r="M7" i="22"/>
  <c r="M10" i="22"/>
  <c r="M12" i="22"/>
  <c r="M8" i="22"/>
  <c r="M15" i="22"/>
  <c r="M18" i="22"/>
  <c r="M23" i="22"/>
  <c r="M16" i="22"/>
  <c r="M19" i="22"/>
  <c r="M14" i="22"/>
  <c r="M11" i="22"/>
  <c r="M21" i="22"/>
  <c r="M9" i="22"/>
  <c r="M13" i="22"/>
  <c r="M6" i="22"/>
  <c r="K17" i="22"/>
  <c r="K22" i="22"/>
  <c r="K20" i="22"/>
  <c r="K7" i="22"/>
  <c r="K10" i="22"/>
  <c r="K12" i="22"/>
  <c r="K8" i="22"/>
  <c r="K15" i="22"/>
  <c r="K18" i="22"/>
  <c r="K23" i="22"/>
  <c r="K16" i="22"/>
  <c r="K19" i="22"/>
  <c r="K14" i="22"/>
  <c r="K11" i="22"/>
  <c r="K21" i="22"/>
  <c r="K9" i="22"/>
  <c r="K13" i="22"/>
  <c r="K6" i="22"/>
  <c r="M103" i="21"/>
  <c r="L103" i="21"/>
  <c r="K103" i="21"/>
  <c r="J103" i="21"/>
  <c r="I103" i="21"/>
  <c r="H103" i="21"/>
  <c r="G103" i="21"/>
  <c r="F103" i="21"/>
  <c r="E103" i="21"/>
  <c r="D103" i="21"/>
  <c r="C103" i="21"/>
  <c r="C98" i="21"/>
  <c r="D98" i="21"/>
  <c r="E98" i="21"/>
  <c r="F98" i="21"/>
  <c r="G98" i="21"/>
  <c r="H98" i="21"/>
  <c r="I98" i="21"/>
  <c r="J98" i="21"/>
  <c r="K98" i="21"/>
  <c r="L98" i="21"/>
  <c r="M98" i="21"/>
  <c r="C99" i="21"/>
  <c r="D99" i="21"/>
  <c r="E99" i="21"/>
  <c r="F99" i="21"/>
  <c r="G99" i="21"/>
  <c r="H99" i="21"/>
  <c r="I99" i="21"/>
  <c r="J99" i="21"/>
  <c r="K99" i="21"/>
  <c r="L99" i="21"/>
  <c r="M99" i="21"/>
  <c r="C100" i="21"/>
  <c r="D100" i="21"/>
  <c r="E100" i="21"/>
  <c r="F100" i="21"/>
  <c r="G100" i="21"/>
  <c r="H100" i="21"/>
  <c r="I100" i="21"/>
  <c r="J100" i="21"/>
  <c r="K100" i="21"/>
  <c r="L100" i="21"/>
  <c r="M100" i="21"/>
  <c r="C101" i="21"/>
  <c r="D101" i="21"/>
  <c r="E101" i="21"/>
  <c r="F101" i="21"/>
  <c r="G101" i="21"/>
  <c r="H101" i="21"/>
  <c r="I101" i="21"/>
  <c r="J101" i="21"/>
  <c r="K101" i="21"/>
  <c r="L101" i="21"/>
  <c r="M101" i="21"/>
  <c r="C102" i="21"/>
  <c r="D102" i="21"/>
  <c r="E102" i="21"/>
  <c r="F102" i="21"/>
  <c r="G102" i="21"/>
  <c r="H102" i="21"/>
  <c r="I102" i="21"/>
  <c r="J102" i="21"/>
  <c r="K102" i="21"/>
  <c r="L102" i="21"/>
  <c r="M102" i="21"/>
  <c r="C91" i="21"/>
  <c r="D91" i="21"/>
  <c r="E91" i="21"/>
  <c r="F91" i="21"/>
  <c r="G91" i="21"/>
  <c r="H91" i="21"/>
  <c r="I91" i="21"/>
  <c r="J91" i="21"/>
  <c r="K91" i="21"/>
  <c r="L91" i="21"/>
  <c r="M91" i="21"/>
  <c r="C92" i="21"/>
  <c r="D92" i="21"/>
  <c r="E92" i="21"/>
  <c r="F92" i="21"/>
  <c r="G92" i="21"/>
  <c r="H92" i="21"/>
  <c r="I92" i="21"/>
  <c r="J92" i="21"/>
  <c r="K92" i="21"/>
  <c r="L92" i="21"/>
  <c r="M92" i="21"/>
  <c r="C93" i="21"/>
  <c r="D93" i="21"/>
  <c r="E93" i="21"/>
  <c r="F93" i="21"/>
  <c r="G93" i="21"/>
  <c r="H93" i="21"/>
  <c r="I93" i="21"/>
  <c r="J93" i="21"/>
  <c r="K93" i="21"/>
  <c r="L93" i="21"/>
  <c r="M93" i="21"/>
  <c r="C94" i="21"/>
  <c r="D94" i="21"/>
  <c r="E94" i="21"/>
  <c r="F94" i="21"/>
  <c r="G94" i="21"/>
  <c r="H94" i="21"/>
  <c r="I94" i="21"/>
  <c r="J94" i="21"/>
  <c r="K94" i="21"/>
  <c r="L94" i="21"/>
  <c r="M94" i="21"/>
  <c r="C95" i="21"/>
  <c r="D95" i="21"/>
  <c r="E95" i="21"/>
  <c r="F95" i="21"/>
  <c r="G95" i="21"/>
  <c r="H95" i="21"/>
  <c r="I95" i="21"/>
  <c r="J95" i="21"/>
  <c r="K95" i="21"/>
  <c r="L95" i="21"/>
  <c r="M95" i="21"/>
  <c r="C96" i="21"/>
  <c r="D96" i="21"/>
  <c r="E96" i="21"/>
  <c r="F96" i="21"/>
  <c r="G96" i="21"/>
  <c r="H96" i="21"/>
  <c r="I96" i="21"/>
  <c r="J96" i="21"/>
  <c r="K96" i="21"/>
  <c r="L96" i="21"/>
  <c r="M96" i="21"/>
  <c r="C97" i="21"/>
  <c r="D97" i="21"/>
  <c r="E97" i="21"/>
  <c r="F97" i="21"/>
  <c r="G97" i="21"/>
  <c r="H97" i="21"/>
  <c r="I97" i="21"/>
  <c r="J97" i="21"/>
  <c r="K97" i="21"/>
  <c r="L97" i="21"/>
  <c r="M97" i="21"/>
  <c r="F377" i="33"/>
  <c r="F378" i="33"/>
  <c r="F379" i="33"/>
  <c r="F380" i="33"/>
  <c r="F381" i="33"/>
  <c r="F382" i="33"/>
  <c r="F383" i="33"/>
  <c r="F384" i="33"/>
  <c r="F385" i="33"/>
  <c r="F386" i="33"/>
  <c r="F387" i="33"/>
  <c r="F388" i="33"/>
  <c r="F389" i="33"/>
  <c r="D377" i="33"/>
  <c r="E377" i="33" s="1"/>
  <c r="D378" i="33"/>
  <c r="E378" i="33" s="1"/>
  <c r="D379" i="33"/>
  <c r="E379" i="33" s="1"/>
  <c r="D380" i="33"/>
  <c r="E380" i="33" s="1"/>
  <c r="D381" i="33"/>
  <c r="E381" i="33" s="1"/>
  <c r="D382" i="33"/>
  <c r="E382" i="33" s="1"/>
  <c r="D383" i="33"/>
  <c r="E383" i="33" s="1"/>
  <c r="D384" i="33"/>
  <c r="E384" i="33" s="1"/>
  <c r="D385" i="33"/>
  <c r="E385" i="33" s="1"/>
  <c r="D386" i="33"/>
  <c r="E386" i="33" s="1"/>
  <c r="D387" i="33"/>
  <c r="E387" i="33" s="1"/>
  <c r="D388" i="33"/>
  <c r="E388" i="33" s="1"/>
  <c r="D389" i="33"/>
  <c r="E389" i="33" s="1"/>
  <c r="C377" i="33"/>
  <c r="C378" i="33"/>
  <c r="C379" i="33"/>
  <c r="C380" i="33"/>
  <c r="C381" i="33"/>
  <c r="C382" i="33"/>
  <c r="C383" i="33"/>
  <c r="C384" i="33"/>
  <c r="C385" i="33"/>
  <c r="C386" i="33"/>
  <c r="C387" i="33"/>
  <c r="C388" i="33"/>
  <c r="C389" i="33"/>
  <c r="C375" i="33"/>
  <c r="D398" i="32"/>
  <c r="D399" i="32"/>
  <c r="D400" i="32"/>
  <c r="D401" i="32"/>
  <c r="D402" i="32"/>
  <c r="D403" i="32"/>
  <c r="D404" i="32"/>
  <c r="D405" i="32"/>
  <c r="D406" i="32"/>
  <c r="D407" i="32"/>
  <c r="D408" i="32"/>
  <c r="D409" i="32"/>
  <c r="D410" i="32"/>
  <c r="C398" i="32"/>
  <c r="C399" i="32"/>
  <c r="C400" i="32"/>
  <c r="C401" i="32"/>
  <c r="C402" i="32"/>
  <c r="C403" i="32"/>
  <c r="C404" i="32"/>
  <c r="C405" i="32"/>
  <c r="C406" i="32"/>
  <c r="C407" i="32"/>
  <c r="C408" i="32"/>
  <c r="C409" i="32"/>
  <c r="C410" i="32"/>
  <c r="D338" i="31"/>
  <c r="D339" i="31"/>
  <c r="D340" i="31"/>
  <c r="D341" i="31"/>
  <c r="D342" i="31"/>
  <c r="D343" i="31"/>
  <c r="D344" i="31"/>
  <c r="D345" i="31"/>
  <c r="D346" i="31"/>
  <c r="D347" i="31"/>
  <c r="D348" i="31"/>
  <c r="D349" i="31"/>
  <c r="D350" i="31"/>
  <c r="C338" i="31"/>
  <c r="C339" i="31"/>
  <c r="C340" i="31"/>
  <c r="C341" i="31"/>
  <c r="C342" i="31"/>
  <c r="C343" i="31"/>
  <c r="C344" i="31"/>
  <c r="C345" i="31"/>
  <c r="C346" i="31"/>
  <c r="C347" i="31"/>
  <c r="C348" i="31"/>
  <c r="C349" i="31"/>
  <c r="C350" i="31"/>
  <c r="D878" i="30"/>
  <c r="D879" i="30"/>
  <c r="D880" i="30"/>
  <c r="D881" i="30"/>
  <c r="D882" i="30"/>
  <c r="D883" i="30"/>
  <c r="D884" i="30"/>
  <c r="D885" i="30"/>
  <c r="D886" i="30"/>
  <c r="D887" i="30"/>
  <c r="D888" i="30"/>
  <c r="D889" i="30"/>
  <c r="D890" i="30"/>
  <c r="C878" i="30"/>
  <c r="C879" i="30"/>
  <c r="C880" i="30"/>
  <c r="C881" i="30"/>
  <c r="C882" i="30"/>
  <c r="C883" i="30"/>
  <c r="C884" i="30"/>
  <c r="C885" i="30"/>
  <c r="C886" i="30"/>
  <c r="C887" i="30"/>
  <c r="C888" i="30"/>
  <c r="C889" i="30"/>
  <c r="C890" i="30"/>
  <c r="D290" i="29"/>
  <c r="D291" i="29"/>
  <c r="D292" i="29"/>
  <c r="D293" i="29"/>
  <c r="D294" i="29"/>
  <c r="D295" i="29"/>
  <c r="D296" i="29"/>
  <c r="D297" i="29"/>
  <c r="D298" i="29"/>
  <c r="D299" i="29"/>
  <c r="D300" i="29"/>
  <c r="D301" i="29"/>
  <c r="D302" i="29"/>
  <c r="D289" i="29"/>
  <c r="C290" i="29"/>
  <c r="C291" i="29"/>
  <c r="C292" i="29"/>
  <c r="C293" i="29"/>
  <c r="C294" i="29"/>
  <c r="C295" i="29"/>
  <c r="C296" i="29"/>
  <c r="C297" i="29"/>
  <c r="C298" i="29"/>
  <c r="C299" i="29"/>
  <c r="C300" i="29"/>
  <c r="C301" i="29"/>
  <c r="C302" i="29"/>
  <c r="C878" i="28"/>
  <c r="C879" i="28"/>
  <c r="C880" i="28"/>
  <c r="C881" i="28"/>
  <c r="C882" i="28"/>
  <c r="C883" i="28"/>
  <c r="C884" i="28"/>
  <c r="C885" i="28"/>
  <c r="C886" i="28"/>
  <c r="C887" i="28"/>
  <c r="C888" i="28"/>
  <c r="C889" i="28"/>
  <c r="C890" i="28"/>
  <c r="C878" i="26"/>
  <c r="C879" i="26"/>
  <c r="C880" i="26"/>
  <c r="C881" i="26"/>
  <c r="C882" i="26"/>
  <c r="C883" i="26"/>
  <c r="C884" i="26"/>
  <c r="C885" i="26"/>
  <c r="C886" i="26"/>
  <c r="C887" i="26"/>
  <c r="C888" i="26"/>
  <c r="C889" i="26"/>
  <c r="C890" i="26"/>
  <c r="C878" i="25"/>
  <c r="C879" i="25"/>
  <c r="C880" i="25"/>
  <c r="C881" i="25"/>
  <c r="C882" i="25"/>
  <c r="C883" i="25"/>
  <c r="C884" i="25"/>
  <c r="C885" i="25"/>
  <c r="C886" i="25"/>
  <c r="C887" i="25"/>
  <c r="C888" i="25"/>
  <c r="C889" i="25"/>
  <c r="C890" i="25"/>
  <c r="C878" i="24"/>
  <c r="C879" i="24"/>
  <c r="C880" i="24"/>
  <c r="C881" i="24"/>
  <c r="C882" i="24"/>
  <c r="C883" i="24"/>
  <c r="C884" i="24"/>
  <c r="C885" i="24"/>
  <c r="C886" i="24"/>
  <c r="C887" i="24"/>
  <c r="C888" i="24"/>
  <c r="C878" i="1"/>
  <c r="C879" i="1"/>
  <c r="C880" i="1"/>
  <c r="C881" i="1"/>
  <c r="C882" i="1"/>
  <c r="C883" i="1"/>
  <c r="C884" i="1"/>
  <c r="C885" i="1"/>
  <c r="C886" i="1"/>
  <c r="C887" i="1"/>
  <c r="C888" i="1"/>
  <c r="C889" i="1"/>
  <c r="C890" i="1"/>
  <c r="C90" i="21" l="1"/>
  <c r="D90" i="21"/>
  <c r="E90" i="21"/>
  <c r="F90" i="21"/>
  <c r="G90" i="21"/>
  <c r="H90" i="21"/>
  <c r="I90" i="21"/>
  <c r="J90" i="21"/>
  <c r="K90" i="21"/>
  <c r="L90" i="21"/>
  <c r="M90" i="21"/>
  <c r="C77" i="21"/>
  <c r="D77" i="21"/>
  <c r="E77" i="21"/>
  <c r="F77" i="21"/>
  <c r="G77" i="21"/>
  <c r="H77" i="21"/>
  <c r="I77" i="21"/>
  <c r="J77" i="21"/>
  <c r="K77" i="21"/>
  <c r="L77" i="21"/>
  <c r="M77" i="21"/>
  <c r="C78" i="21"/>
  <c r="D78" i="21"/>
  <c r="E78" i="21"/>
  <c r="F78" i="21"/>
  <c r="G78" i="21"/>
  <c r="H78" i="21"/>
  <c r="I78" i="21"/>
  <c r="J78" i="21"/>
  <c r="K78" i="21"/>
  <c r="L78" i="21"/>
  <c r="M78" i="21"/>
  <c r="C79" i="21"/>
  <c r="D79" i="21"/>
  <c r="E79" i="21"/>
  <c r="F79" i="21"/>
  <c r="G79" i="21"/>
  <c r="H79" i="21"/>
  <c r="I79" i="21"/>
  <c r="J79" i="21"/>
  <c r="K79" i="21"/>
  <c r="L79" i="21"/>
  <c r="M79" i="21"/>
  <c r="C80" i="21"/>
  <c r="D80" i="21"/>
  <c r="E80" i="21"/>
  <c r="F80" i="21"/>
  <c r="G80" i="21"/>
  <c r="H80" i="21"/>
  <c r="I80" i="21"/>
  <c r="J80" i="21"/>
  <c r="K80" i="21"/>
  <c r="L80" i="21"/>
  <c r="M80" i="21"/>
  <c r="C81" i="21"/>
  <c r="D81" i="21"/>
  <c r="E81" i="21"/>
  <c r="F81" i="21"/>
  <c r="G81" i="21"/>
  <c r="H81" i="21"/>
  <c r="I81" i="21"/>
  <c r="J81" i="21"/>
  <c r="K81" i="21"/>
  <c r="L81" i="21"/>
  <c r="M81" i="21"/>
  <c r="C82" i="21"/>
  <c r="D82" i="21"/>
  <c r="E82" i="21"/>
  <c r="F82" i="21"/>
  <c r="G82" i="21"/>
  <c r="H82" i="21"/>
  <c r="I82" i="21"/>
  <c r="J82" i="21"/>
  <c r="K82" i="21"/>
  <c r="L82" i="21"/>
  <c r="M82" i="21"/>
  <c r="C83" i="21"/>
  <c r="D83" i="21"/>
  <c r="E83" i="21"/>
  <c r="F83" i="21"/>
  <c r="G83" i="21"/>
  <c r="H83" i="21"/>
  <c r="I83" i="21"/>
  <c r="J83" i="21"/>
  <c r="K83" i="21"/>
  <c r="L83" i="21"/>
  <c r="M83" i="21"/>
  <c r="C84" i="21"/>
  <c r="D84" i="21"/>
  <c r="E84" i="21"/>
  <c r="F84" i="21"/>
  <c r="G84" i="21"/>
  <c r="H84" i="21"/>
  <c r="I84" i="21"/>
  <c r="J84" i="21"/>
  <c r="K84" i="21"/>
  <c r="L84" i="21"/>
  <c r="M84" i="21"/>
  <c r="C85" i="21"/>
  <c r="D85" i="21"/>
  <c r="E85" i="21"/>
  <c r="F85" i="21"/>
  <c r="G85" i="21"/>
  <c r="H85" i="21"/>
  <c r="I85" i="21"/>
  <c r="J85" i="21"/>
  <c r="K85" i="21"/>
  <c r="L85" i="21"/>
  <c r="M85" i="21"/>
  <c r="C86" i="21"/>
  <c r="D86" i="21"/>
  <c r="E86" i="21"/>
  <c r="F86" i="21"/>
  <c r="G86" i="21"/>
  <c r="H86" i="21"/>
  <c r="I86" i="21"/>
  <c r="J86" i="21"/>
  <c r="K86" i="21"/>
  <c r="L86" i="21"/>
  <c r="M86" i="21"/>
  <c r="C87" i="21"/>
  <c r="D87" i="21"/>
  <c r="E87" i="21"/>
  <c r="F87" i="21"/>
  <c r="G87" i="21"/>
  <c r="H87" i="21"/>
  <c r="I87" i="21"/>
  <c r="J87" i="21"/>
  <c r="K87" i="21"/>
  <c r="L87" i="21"/>
  <c r="M87" i="21"/>
  <c r="C88" i="21"/>
  <c r="D88" i="21"/>
  <c r="E88" i="21"/>
  <c r="F88" i="21"/>
  <c r="G88" i="21"/>
  <c r="H88" i="21"/>
  <c r="I88" i="21"/>
  <c r="J88" i="21"/>
  <c r="K88" i="21"/>
  <c r="L88" i="21"/>
  <c r="M88" i="21"/>
  <c r="C89" i="21"/>
  <c r="D89" i="21"/>
  <c r="E89" i="21"/>
  <c r="F89" i="21"/>
  <c r="G89" i="21"/>
  <c r="H89" i="21"/>
  <c r="I89" i="21"/>
  <c r="J89" i="21"/>
  <c r="K89" i="21"/>
  <c r="L89" i="21"/>
  <c r="M89" i="21"/>
  <c r="C68" i="21"/>
  <c r="D68" i="21"/>
  <c r="E68" i="21"/>
  <c r="F68" i="21"/>
  <c r="G68" i="21"/>
  <c r="H68" i="21"/>
  <c r="I68" i="21"/>
  <c r="J68" i="21"/>
  <c r="K68" i="21"/>
  <c r="L68" i="21"/>
  <c r="M68" i="21"/>
  <c r="C69" i="21"/>
  <c r="D69" i="21"/>
  <c r="E69" i="21"/>
  <c r="F69" i="21"/>
  <c r="G69" i="21"/>
  <c r="H69" i="21"/>
  <c r="I69" i="21"/>
  <c r="J69" i="21"/>
  <c r="K69" i="21"/>
  <c r="L69" i="21"/>
  <c r="M69" i="21"/>
  <c r="C70" i="21"/>
  <c r="D70" i="21"/>
  <c r="E70" i="21"/>
  <c r="F70" i="21"/>
  <c r="G70" i="21"/>
  <c r="H70" i="21"/>
  <c r="I70" i="21"/>
  <c r="J70" i="21"/>
  <c r="K70" i="21"/>
  <c r="L70" i="21"/>
  <c r="M70" i="21"/>
  <c r="C71" i="21"/>
  <c r="D71" i="21"/>
  <c r="E71" i="21"/>
  <c r="F71" i="21"/>
  <c r="G71" i="21"/>
  <c r="H71" i="21"/>
  <c r="I71" i="21"/>
  <c r="J71" i="21"/>
  <c r="K71" i="21"/>
  <c r="L71" i="21"/>
  <c r="M71" i="21"/>
  <c r="C72" i="21"/>
  <c r="D72" i="21"/>
  <c r="E72" i="21"/>
  <c r="F72" i="21"/>
  <c r="G72" i="21"/>
  <c r="H72" i="21"/>
  <c r="I72" i="21"/>
  <c r="J72" i="21"/>
  <c r="K72" i="21"/>
  <c r="L72" i="21"/>
  <c r="M72" i="21"/>
  <c r="C73" i="21"/>
  <c r="D73" i="21"/>
  <c r="E73" i="21"/>
  <c r="F73" i="21"/>
  <c r="G73" i="21"/>
  <c r="H73" i="21"/>
  <c r="I73" i="21"/>
  <c r="J73" i="21"/>
  <c r="K73" i="21"/>
  <c r="L73" i="21"/>
  <c r="M73" i="21"/>
  <c r="C74" i="21"/>
  <c r="D74" i="21"/>
  <c r="E74" i="21"/>
  <c r="F74" i="21"/>
  <c r="G74" i="21"/>
  <c r="H74" i="21"/>
  <c r="I74" i="21"/>
  <c r="J74" i="21"/>
  <c r="K74" i="21"/>
  <c r="L74" i="21"/>
  <c r="M74" i="21"/>
  <c r="C75" i="21"/>
  <c r="D75" i="21"/>
  <c r="E75" i="21"/>
  <c r="F75" i="21"/>
  <c r="G75" i="21"/>
  <c r="H75" i="21"/>
  <c r="I75" i="21"/>
  <c r="J75" i="21"/>
  <c r="K75" i="21"/>
  <c r="L75" i="21"/>
  <c r="M75" i="21"/>
  <c r="C76" i="21"/>
  <c r="D76" i="21"/>
  <c r="E76" i="21"/>
  <c r="F76" i="21"/>
  <c r="G76" i="21"/>
  <c r="H76" i="21"/>
  <c r="I76" i="21"/>
  <c r="J76" i="21"/>
  <c r="K76" i="21"/>
  <c r="L76" i="21"/>
  <c r="M76" i="21"/>
  <c r="C354" i="33"/>
  <c r="D354" i="33"/>
  <c r="E354" i="33" s="1"/>
  <c r="F354" i="33"/>
  <c r="C355" i="33"/>
  <c r="D355" i="33"/>
  <c r="E355" i="33" s="1"/>
  <c r="F355" i="33"/>
  <c r="C356" i="33"/>
  <c r="D356" i="33"/>
  <c r="E356" i="33" s="1"/>
  <c r="F356" i="33"/>
  <c r="C357" i="33"/>
  <c r="D357" i="33"/>
  <c r="E357" i="33" s="1"/>
  <c r="F357" i="33"/>
  <c r="C358" i="33"/>
  <c r="D358" i="33"/>
  <c r="E358" i="33" s="1"/>
  <c r="F358" i="33"/>
  <c r="C359" i="33"/>
  <c r="D359" i="33"/>
  <c r="E359" i="33" s="1"/>
  <c r="F359" i="33"/>
  <c r="C360" i="33"/>
  <c r="D360" i="33"/>
  <c r="E360" i="33" s="1"/>
  <c r="F360" i="33"/>
  <c r="C361" i="33"/>
  <c r="D361" i="33"/>
  <c r="E361" i="33" s="1"/>
  <c r="F361" i="33"/>
  <c r="C362" i="33"/>
  <c r="D362" i="33"/>
  <c r="E362" i="33" s="1"/>
  <c r="F362" i="33"/>
  <c r="C363" i="33"/>
  <c r="D363" i="33"/>
  <c r="E363" i="33" s="1"/>
  <c r="F363" i="33"/>
  <c r="C364" i="33"/>
  <c r="D364" i="33"/>
  <c r="E364" i="33" s="1"/>
  <c r="F364" i="33"/>
  <c r="C365" i="33"/>
  <c r="D365" i="33"/>
  <c r="E365" i="33" s="1"/>
  <c r="F365" i="33"/>
  <c r="C366" i="33"/>
  <c r="D366" i="33"/>
  <c r="E366" i="33" s="1"/>
  <c r="F366" i="33"/>
  <c r="C367" i="33"/>
  <c r="D367" i="33"/>
  <c r="E367" i="33" s="1"/>
  <c r="F367" i="33"/>
  <c r="C368" i="33"/>
  <c r="D368" i="33"/>
  <c r="E368" i="33" s="1"/>
  <c r="F368" i="33"/>
  <c r="C369" i="33"/>
  <c r="D369" i="33"/>
  <c r="E369" i="33" s="1"/>
  <c r="F369" i="33"/>
  <c r="C370" i="33"/>
  <c r="D370" i="33"/>
  <c r="E370" i="33" s="1"/>
  <c r="F370" i="33"/>
  <c r="C371" i="33"/>
  <c r="D371" i="33"/>
  <c r="E371" i="33" s="1"/>
  <c r="F371" i="33"/>
  <c r="C372" i="33"/>
  <c r="D372" i="33"/>
  <c r="E372" i="33" s="1"/>
  <c r="F372" i="33"/>
  <c r="C373" i="33"/>
  <c r="D373" i="33"/>
  <c r="E373" i="33" s="1"/>
  <c r="F373" i="33"/>
  <c r="C374" i="33"/>
  <c r="D374" i="33"/>
  <c r="E374" i="33" s="1"/>
  <c r="F374" i="33"/>
  <c r="D375" i="33"/>
  <c r="E375" i="33" s="1"/>
  <c r="F375" i="33"/>
  <c r="C376" i="33"/>
  <c r="D376" i="33"/>
  <c r="E376" i="33" s="1"/>
  <c r="F376" i="33"/>
  <c r="C375" i="32"/>
  <c r="D375" i="32"/>
  <c r="C376" i="32"/>
  <c r="D376" i="32"/>
  <c r="C377" i="32"/>
  <c r="D377" i="32"/>
  <c r="C378" i="32"/>
  <c r="D378" i="32"/>
  <c r="C379" i="32"/>
  <c r="D379" i="32"/>
  <c r="C380" i="32"/>
  <c r="D380" i="32"/>
  <c r="C381" i="32"/>
  <c r="D381" i="32"/>
  <c r="C382" i="32"/>
  <c r="D382" i="32"/>
  <c r="C383" i="32"/>
  <c r="D383" i="32"/>
  <c r="C384" i="32"/>
  <c r="D384" i="32"/>
  <c r="C385" i="32"/>
  <c r="D385" i="32"/>
  <c r="C386" i="32"/>
  <c r="D386" i="32"/>
  <c r="C387" i="32"/>
  <c r="D387" i="32"/>
  <c r="C388" i="32"/>
  <c r="D388" i="32"/>
  <c r="C389" i="32"/>
  <c r="D389" i="32"/>
  <c r="C390" i="32"/>
  <c r="D390" i="32"/>
  <c r="C391" i="32"/>
  <c r="D391" i="32"/>
  <c r="C392" i="32"/>
  <c r="D392" i="32"/>
  <c r="C393" i="32"/>
  <c r="D393" i="32"/>
  <c r="C394" i="32"/>
  <c r="D394" i="32"/>
  <c r="C395" i="32"/>
  <c r="D395" i="32"/>
  <c r="C396" i="32"/>
  <c r="D396" i="32"/>
  <c r="C397" i="32"/>
  <c r="D397" i="32"/>
  <c r="C315" i="31"/>
  <c r="D315" i="31"/>
  <c r="C316" i="31"/>
  <c r="D316" i="31"/>
  <c r="C317" i="31"/>
  <c r="D317" i="31"/>
  <c r="C318" i="31"/>
  <c r="D318" i="31"/>
  <c r="C319" i="31"/>
  <c r="D319" i="31"/>
  <c r="C320" i="31"/>
  <c r="D320" i="31"/>
  <c r="C321" i="31"/>
  <c r="D321" i="31"/>
  <c r="C322" i="31"/>
  <c r="D322" i="31"/>
  <c r="C323" i="31"/>
  <c r="D323" i="31"/>
  <c r="C324" i="31"/>
  <c r="D324" i="31"/>
  <c r="C325" i="31"/>
  <c r="D325" i="31"/>
  <c r="C326" i="31"/>
  <c r="D326" i="31"/>
  <c r="C327" i="31"/>
  <c r="D327" i="31"/>
  <c r="C328" i="31"/>
  <c r="D328" i="31"/>
  <c r="C329" i="31"/>
  <c r="D329" i="31"/>
  <c r="C330" i="31"/>
  <c r="D330" i="31"/>
  <c r="C331" i="31"/>
  <c r="D331" i="31"/>
  <c r="C332" i="31"/>
  <c r="D332" i="31"/>
  <c r="C333" i="31"/>
  <c r="D333" i="31"/>
  <c r="C334" i="31"/>
  <c r="D334" i="31"/>
  <c r="C335" i="31"/>
  <c r="D335" i="31"/>
  <c r="C336" i="31"/>
  <c r="D336" i="31"/>
  <c r="C337" i="31"/>
  <c r="D337" i="31"/>
  <c r="C855" i="30"/>
  <c r="D855" i="30"/>
  <c r="C856" i="30"/>
  <c r="D856" i="30"/>
  <c r="C857" i="30"/>
  <c r="D857" i="30"/>
  <c r="C858" i="30"/>
  <c r="D858" i="30"/>
  <c r="C859" i="30"/>
  <c r="D859" i="30"/>
  <c r="C860" i="30"/>
  <c r="D860" i="30"/>
  <c r="C861" i="30"/>
  <c r="D861" i="30"/>
  <c r="C862" i="30"/>
  <c r="D862" i="30"/>
  <c r="C863" i="30"/>
  <c r="D863" i="30"/>
  <c r="C864" i="30"/>
  <c r="D864" i="30"/>
  <c r="C865" i="30"/>
  <c r="D865" i="30"/>
  <c r="C866" i="30"/>
  <c r="D866" i="30"/>
  <c r="C867" i="30"/>
  <c r="D867" i="30"/>
  <c r="C868" i="30"/>
  <c r="D868" i="30"/>
  <c r="C869" i="30"/>
  <c r="D869" i="30"/>
  <c r="C870" i="30"/>
  <c r="D870" i="30"/>
  <c r="C871" i="30"/>
  <c r="D871" i="30"/>
  <c r="C872" i="30"/>
  <c r="D872" i="30"/>
  <c r="C873" i="30"/>
  <c r="D873" i="30"/>
  <c r="C874" i="30"/>
  <c r="D874" i="30"/>
  <c r="C875" i="30"/>
  <c r="D875" i="30"/>
  <c r="C876" i="30"/>
  <c r="D876" i="30"/>
  <c r="C877" i="30"/>
  <c r="D877" i="30"/>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D267" i="29"/>
  <c r="D268" i="29"/>
  <c r="D269" i="29"/>
  <c r="D270" i="29"/>
  <c r="D271" i="29"/>
  <c r="D272" i="29"/>
  <c r="D273" i="29"/>
  <c r="D274" i="29"/>
  <c r="D275" i="29"/>
  <c r="D276" i="29"/>
  <c r="D277" i="29"/>
  <c r="D278" i="29"/>
  <c r="D279" i="29"/>
  <c r="D280" i="29"/>
  <c r="D281" i="29"/>
  <c r="D282" i="29"/>
  <c r="D283" i="29"/>
  <c r="D284" i="29"/>
  <c r="D285" i="29"/>
  <c r="D286" i="29"/>
  <c r="D287" i="29"/>
  <c r="D288" i="29"/>
  <c r="C855" i="28"/>
  <c r="C856" i="28"/>
  <c r="C857" i="28"/>
  <c r="C858" i="28"/>
  <c r="C859" i="28"/>
  <c r="C860" i="28"/>
  <c r="C861" i="28"/>
  <c r="C862" i="28"/>
  <c r="C863" i="28"/>
  <c r="C864" i="28"/>
  <c r="C865" i="28"/>
  <c r="C866" i="28"/>
  <c r="C867" i="28"/>
  <c r="C868" i="28"/>
  <c r="C869" i="28"/>
  <c r="C870" i="28"/>
  <c r="C871" i="28"/>
  <c r="C872" i="28"/>
  <c r="C873" i="28"/>
  <c r="C874" i="28"/>
  <c r="C875" i="28"/>
  <c r="C876" i="28"/>
  <c r="C877" i="28"/>
  <c r="C855" i="26"/>
  <c r="C856" i="26"/>
  <c r="C857" i="26"/>
  <c r="C858" i="26"/>
  <c r="C859" i="26"/>
  <c r="C860" i="26"/>
  <c r="C861" i="26"/>
  <c r="C862" i="26"/>
  <c r="C863" i="26"/>
  <c r="C864" i="26"/>
  <c r="C865" i="26"/>
  <c r="C866" i="26"/>
  <c r="C867" i="26"/>
  <c r="C868" i="26"/>
  <c r="C869" i="26"/>
  <c r="C870" i="26"/>
  <c r="C871" i="26"/>
  <c r="C872" i="26"/>
  <c r="C873" i="26"/>
  <c r="C874" i="26"/>
  <c r="C875" i="26"/>
  <c r="C876" i="26"/>
  <c r="C877" i="26"/>
  <c r="C855" i="25"/>
  <c r="C856" i="25"/>
  <c r="C857" i="25"/>
  <c r="C858" i="25"/>
  <c r="C859" i="25"/>
  <c r="C860" i="25"/>
  <c r="C861" i="25"/>
  <c r="C862" i="25"/>
  <c r="C863" i="25"/>
  <c r="C864" i="25"/>
  <c r="C865" i="25"/>
  <c r="C866" i="25"/>
  <c r="C867" i="25"/>
  <c r="C868" i="25"/>
  <c r="C869" i="25"/>
  <c r="C870" i="25"/>
  <c r="C871" i="25"/>
  <c r="C872" i="25"/>
  <c r="C873" i="25"/>
  <c r="C874" i="25"/>
  <c r="C875" i="25"/>
  <c r="C876" i="25"/>
  <c r="C877" i="25"/>
  <c r="C855" i="24"/>
  <c r="C856" i="24"/>
  <c r="C857" i="24"/>
  <c r="C858" i="24"/>
  <c r="C859" i="24"/>
  <c r="C860" i="24"/>
  <c r="C861" i="24"/>
  <c r="C862" i="24"/>
  <c r="C863" i="24"/>
  <c r="C864" i="24"/>
  <c r="C865" i="24"/>
  <c r="C866" i="24"/>
  <c r="C867" i="24"/>
  <c r="C868" i="24"/>
  <c r="C869" i="24"/>
  <c r="C870" i="24"/>
  <c r="C871" i="24"/>
  <c r="C872" i="24"/>
  <c r="C873" i="24"/>
  <c r="C874" i="24"/>
  <c r="C875" i="24"/>
  <c r="C876" i="24"/>
  <c r="C877" i="24"/>
  <c r="C857" i="1"/>
  <c r="C858" i="1"/>
  <c r="C859" i="1"/>
  <c r="C860" i="1"/>
  <c r="C861" i="1"/>
  <c r="C862" i="1"/>
  <c r="C863" i="1"/>
  <c r="C864" i="1"/>
  <c r="C865" i="1"/>
  <c r="C866" i="1"/>
  <c r="C867" i="1"/>
  <c r="C868" i="1"/>
  <c r="C869" i="1"/>
  <c r="C870" i="1"/>
  <c r="C871" i="1"/>
  <c r="C872" i="1"/>
  <c r="C873" i="1"/>
  <c r="C874" i="1"/>
  <c r="C875" i="1"/>
  <c r="C876" i="1"/>
  <c r="C877" i="1"/>
  <c r="C855" i="1"/>
  <c r="C856" i="1"/>
  <c r="C65" i="21"/>
  <c r="D65" i="21"/>
  <c r="E65" i="21"/>
  <c r="F65" i="21"/>
  <c r="G65" i="21"/>
  <c r="H65" i="21"/>
  <c r="I65" i="21"/>
  <c r="J65" i="21"/>
  <c r="K65" i="21"/>
  <c r="L65" i="21"/>
  <c r="M65" i="21"/>
  <c r="C66" i="21"/>
  <c r="D66" i="21"/>
  <c r="E66" i="21"/>
  <c r="F66" i="21"/>
  <c r="G66" i="21"/>
  <c r="H66" i="21"/>
  <c r="I66" i="21"/>
  <c r="J66" i="21"/>
  <c r="K66" i="21"/>
  <c r="L66" i="21"/>
  <c r="M66" i="21"/>
  <c r="C67" i="21"/>
  <c r="D67" i="21"/>
  <c r="E67" i="21"/>
  <c r="F67" i="21"/>
  <c r="G67" i="21"/>
  <c r="H67" i="21"/>
  <c r="I67" i="21"/>
  <c r="J67" i="21"/>
  <c r="K67" i="21"/>
  <c r="L67" i="21"/>
  <c r="M67" i="21"/>
  <c r="C351" i="33"/>
  <c r="D351" i="33"/>
  <c r="E351" i="33" s="1"/>
  <c r="F351" i="33"/>
  <c r="C352" i="33"/>
  <c r="D352" i="33"/>
  <c r="E352" i="33" s="1"/>
  <c r="F352" i="33"/>
  <c r="C353" i="33"/>
  <c r="D353" i="33"/>
  <c r="E353" i="33" s="1"/>
  <c r="F353" i="33"/>
  <c r="C372" i="32"/>
  <c r="D372" i="32"/>
  <c r="C373" i="32"/>
  <c r="D373" i="32"/>
  <c r="C374" i="32"/>
  <c r="D374" i="32"/>
  <c r="C312" i="31"/>
  <c r="D312" i="31"/>
  <c r="C313" i="31"/>
  <c r="D313" i="31"/>
  <c r="C314" i="31"/>
  <c r="D314" i="31"/>
  <c r="C852" i="30"/>
  <c r="D852" i="30"/>
  <c r="C853" i="30"/>
  <c r="D853" i="30"/>
  <c r="C854" i="30"/>
  <c r="D854" i="30"/>
  <c r="C264" i="29"/>
  <c r="D264" i="29"/>
  <c r="C265" i="29"/>
  <c r="D265" i="29"/>
  <c r="C266" i="29"/>
  <c r="D266" i="29"/>
  <c r="C852" i="28"/>
  <c r="C853" i="28"/>
  <c r="C854" i="28"/>
  <c r="C852" i="26"/>
  <c r="C853" i="26"/>
  <c r="C854" i="26"/>
  <c r="C852" i="25"/>
  <c r="C853" i="25"/>
  <c r="C854" i="25"/>
  <c r="C852" i="24"/>
  <c r="C853" i="24"/>
  <c r="C854" i="24"/>
  <c r="C852" i="1"/>
  <c r="C853" i="1"/>
  <c r="C854" i="1"/>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4" i="1"/>
  <c r="C3" i="1"/>
  <c r="M4" i="21" l="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4"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4" i="21"/>
  <c r="D4" i="33"/>
  <c r="E4" i="33" s="1"/>
  <c r="D5" i="33"/>
  <c r="E5" i="33" s="1"/>
  <c r="D6" i="33"/>
  <c r="E6" i="33" s="1"/>
  <c r="D7" i="33"/>
  <c r="E7" i="33" s="1"/>
  <c r="D8" i="33"/>
  <c r="E8" i="33" s="1"/>
  <c r="D9" i="33"/>
  <c r="E9" i="33" s="1"/>
  <c r="D10" i="33"/>
  <c r="E10" i="33" s="1"/>
  <c r="D11" i="33"/>
  <c r="E11" i="33" s="1"/>
  <c r="D12" i="33"/>
  <c r="E12" i="33" s="1"/>
  <c r="D13" i="33"/>
  <c r="E13" i="33" s="1"/>
  <c r="D14" i="33"/>
  <c r="E14" i="33" s="1"/>
  <c r="D15" i="33"/>
  <c r="E15" i="33" s="1"/>
  <c r="D16" i="33"/>
  <c r="E16" i="33" s="1"/>
  <c r="D17" i="33"/>
  <c r="E17" i="33" s="1"/>
  <c r="D18" i="33"/>
  <c r="E18" i="33" s="1"/>
  <c r="D19" i="33"/>
  <c r="E19" i="33" s="1"/>
  <c r="D20" i="33"/>
  <c r="E20" i="33" s="1"/>
  <c r="D21" i="33"/>
  <c r="E21" i="33" s="1"/>
  <c r="D22" i="33"/>
  <c r="E22" i="33" s="1"/>
  <c r="D23" i="33"/>
  <c r="E23" i="33" s="1"/>
  <c r="D24" i="33"/>
  <c r="E24" i="33" s="1"/>
  <c r="D25" i="33"/>
  <c r="E25" i="33" s="1"/>
  <c r="D26" i="33"/>
  <c r="E26" i="33" s="1"/>
  <c r="D27" i="33"/>
  <c r="E27" i="33" s="1"/>
  <c r="D28" i="33"/>
  <c r="E28" i="33" s="1"/>
  <c r="D29" i="33"/>
  <c r="E29" i="33" s="1"/>
  <c r="D30" i="33"/>
  <c r="E30" i="33" s="1"/>
  <c r="D31" i="33"/>
  <c r="E31" i="33" s="1"/>
  <c r="D32" i="33"/>
  <c r="E32" i="33" s="1"/>
  <c r="D33" i="33"/>
  <c r="E33" i="33" s="1"/>
  <c r="D34" i="33"/>
  <c r="E34" i="33" s="1"/>
  <c r="D35" i="33"/>
  <c r="E35" i="33" s="1"/>
  <c r="D36" i="33"/>
  <c r="E36" i="33" s="1"/>
  <c r="D37" i="33"/>
  <c r="E37" i="33" s="1"/>
  <c r="D38" i="33"/>
  <c r="E38" i="33" s="1"/>
  <c r="D39" i="33"/>
  <c r="E39" i="33" s="1"/>
  <c r="D40" i="33"/>
  <c r="E40" i="33" s="1"/>
  <c r="D41" i="33"/>
  <c r="E41" i="33" s="1"/>
  <c r="D42" i="33"/>
  <c r="E42" i="33" s="1"/>
  <c r="D43" i="33"/>
  <c r="E43" i="33" s="1"/>
  <c r="D44" i="33"/>
  <c r="E44" i="33" s="1"/>
  <c r="D45" i="33"/>
  <c r="E45" i="33" s="1"/>
  <c r="D46" i="33"/>
  <c r="E46" i="33" s="1"/>
  <c r="D47" i="33"/>
  <c r="E47" i="33" s="1"/>
  <c r="D48" i="33"/>
  <c r="E48" i="33" s="1"/>
  <c r="D49" i="33"/>
  <c r="E49" i="33" s="1"/>
  <c r="D50" i="33"/>
  <c r="E50" i="33" s="1"/>
  <c r="D51" i="33"/>
  <c r="E51" i="33" s="1"/>
  <c r="D52" i="33"/>
  <c r="E52" i="33" s="1"/>
  <c r="D53" i="33"/>
  <c r="E53" i="33" s="1"/>
  <c r="D54" i="33"/>
  <c r="E54" i="33" s="1"/>
  <c r="D55" i="33"/>
  <c r="E55" i="33" s="1"/>
  <c r="D56" i="33"/>
  <c r="E56" i="33" s="1"/>
  <c r="D57" i="33"/>
  <c r="E57" i="33" s="1"/>
  <c r="D58" i="33"/>
  <c r="E58" i="33" s="1"/>
  <c r="D59" i="33"/>
  <c r="E59" i="33" s="1"/>
  <c r="D60" i="33"/>
  <c r="E60" i="33" s="1"/>
  <c r="D61" i="33"/>
  <c r="E61" i="33" s="1"/>
  <c r="D62" i="33"/>
  <c r="E62" i="33" s="1"/>
  <c r="D63" i="33"/>
  <c r="E63" i="33" s="1"/>
  <c r="D64" i="33"/>
  <c r="E64" i="33" s="1"/>
  <c r="D65" i="33"/>
  <c r="E65" i="33" s="1"/>
  <c r="D66" i="33"/>
  <c r="E66" i="33" s="1"/>
  <c r="D67" i="33"/>
  <c r="E67" i="33" s="1"/>
  <c r="D68" i="33"/>
  <c r="E68" i="33" s="1"/>
  <c r="D69" i="33"/>
  <c r="E69" i="33" s="1"/>
  <c r="D70" i="33"/>
  <c r="E70" i="33" s="1"/>
  <c r="D71" i="33"/>
  <c r="E71" i="33" s="1"/>
  <c r="D72" i="33"/>
  <c r="E72" i="33" s="1"/>
  <c r="D73" i="33"/>
  <c r="E73" i="33" s="1"/>
  <c r="D74" i="33"/>
  <c r="E74" i="33" s="1"/>
  <c r="D75" i="33"/>
  <c r="E75" i="33" s="1"/>
  <c r="D76" i="33"/>
  <c r="E76" i="33" s="1"/>
  <c r="D77" i="33"/>
  <c r="E77" i="33" s="1"/>
  <c r="D78" i="33"/>
  <c r="E78" i="33" s="1"/>
  <c r="D79" i="33"/>
  <c r="E79" i="33" s="1"/>
  <c r="D80" i="33"/>
  <c r="E80" i="33" s="1"/>
  <c r="D81" i="33"/>
  <c r="E81" i="33" s="1"/>
  <c r="D82" i="33"/>
  <c r="E82" i="33" s="1"/>
  <c r="D83" i="33"/>
  <c r="E83" i="33" s="1"/>
  <c r="D84" i="33"/>
  <c r="E84" i="33" s="1"/>
  <c r="D85" i="33"/>
  <c r="E85" i="33" s="1"/>
  <c r="D86" i="33"/>
  <c r="E86" i="33" s="1"/>
  <c r="D87" i="33"/>
  <c r="E87" i="33" s="1"/>
  <c r="D88" i="33"/>
  <c r="E88" i="33" s="1"/>
  <c r="D89" i="33"/>
  <c r="E89" i="33" s="1"/>
  <c r="D90" i="33"/>
  <c r="E90" i="33" s="1"/>
  <c r="D91" i="33"/>
  <c r="E91" i="33" s="1"/>
  <c r="D92" i="33"/>
  <c r="E92" i="33" s="1"/>
  <c r="D93" i="33"/>
  <c r="E93" i="33" s="1"/>
  <c r="D94" i="33"/>
  <c r="E94" i="33" s="1"/>
  <c r="D95" i="33"/>
  <c r="E95" i="33" s="1"/>
  <c r="D96" i="33"/>
  <c r="E96" i="33" s="1"/>
  <c r="D97" i="33"/>
  <c r="E97" i="33" s="1"/>
  <c r="D98" i="33"/>
  <c r="E98" i="33" s="1"/>
  <c r="D99" i="33"/>
  <c r="E99" i="33" s="1"/>
  <c r="D100" i="33"/>
  <c r="E100" i="33" s="1"/>
  <c r="D101" i="33"/>
  <c r="E101" i="33" s="1"/>
  <c r="D102" i="33"/>
  <c r="E102" i="33" s="1"/>
  <c r="D103" i="33"/>
  <c r="E103" i="33" s="1"/>
  <c r="D104" i="33"/>
  <c r="E104" i="33" s="1"/>
  <c r="D105" i="33"/>
  <c r="E105" i="33" s="1"/>
  <c r="D106" i="33"/>
  <c r="E106" i="33" s="1"/>
  <c r="D107" i="33"/>
  <c r="E107" i="33" s="1"/>
  <c r="D108" i="33"/>
  <c r="E108" i="33" s="1"/>
  <c r="D109" i="33"/>
  <c r="E109" i="33" s="1"/>
  <c r="D110" i="33"/>
  <c r="E110" i="33" s="1"/>
  <c r="D111" i="33"/>
  <c r="E111" i="33" s="1"/>
  <c r="D112" i="33"/>
  <c r="E112" i="33" s="1"/>
  <c r="D113" i="33"/>
  <c r="E113" i="33" s="1"/>
  <c r="D114" i="33"/>
  <c r="E114" i="33" s="1"/>
  <c r="D115" i="33"/>
  <c r="E115" i="33" s="1"/>
  <c r="D116" i="33"/>
  <c r="E116" i="33" s="1"/>
  <c r="D117" i="33"/>
  <c r="E117" i="33" s="1"/>
  <c r="D118" i="33"/>
  <c r="E118" i="33" s="1"/>
  <c r="D119" i="33"/>
  <c r="E119" i="33" s="1"/>
  <c r="D120" i="33"/>
  <c r="E120" i="33" s="1"/>
  <c r="D121" i="33"/>
  <c r="E121" i="33" s="1"/>
  <c r="D122" i="33"/>
  <c r="E122" i="33" s="1"/>
  <c r="D123" i="33"/>
  <c r="E123" i="33" s="1"/>
  <c r="D124" i="33"/>
  <c r="E124" i="33" s="1"/>
  <c r="D125" i="33"/>
  <c r="E125" i="33" s="1"/>
  <c r="D126" i="33"/>
  <c r="E126" i="33" s="1"/>
  <c r="D127" i="33"/>
  <c r="E127" i="33" s="1"/>
  <c r="D128" i="33"/>
  <c r="E128" i="33" s="1"/>
  <c r="D129" i="33"/>
  <c r="E129" i="33" s="1"/>
  <c r="D130" i="33"/>
  <c r="E130" i="33" s="1"/>
  <c r="D131" i="33"/>
  <c r="E131" i="33" s="1"/>
  <c r="D132" i="33"/>
  <c r="E132" i="33" s="1"/>
  <c r="D133" i="33"/>
  <c r="E133" i="33" s="1"/>
  <c r="D134" i="33"/>
  <c r="E134" i="33" s="1"/>
  <c r="D135" i="33"/>
  <c r="E135" i="33" s="1"/>
  <c r="D136" i="33"/>
  <c r="E136" i="33" s="1"/>
  <c r="D137" i="33"/>
  <c r="E137" i="33" s="1"/>
  <c r="D138" i="33"/>
  <c r="E138" i="33" s="1"/>
  <c r="D139" i="33"/>
  <c r="E139" i="33" s="1"/>
  <c r="D140" i="33"/>
  <c r="E140" i="33" s="1"/>
  <c r="D141" i="33"/>
  <c r="E141" i="33" s="1"/>
  <c r="D142" i="33"/>
  <c r="E142" i="33" s="1"/>
  <c r="D143" i="33"/>
  <c r="E143" i="33" s="1"/>
  <c r="D144" i="33"/>
  <c r="E144" i="33" s="1"/>
  <c r="D145" i="33"/>
  <c r="E145" i="33" s="1"/>
  <c r="D146" i="33"/>
  <c r="E146" i="33" s="1"/>
  <c r="D147" i="33"/>
  <c r="E147" i="33" s="1"/>
  <c r="D148" i="33"/>
  <c r="E148" i="33" s="1"/>
  <c r="D149" i="33"/>
  <c r="E149" i="33" s="1"/>
  <c r="D150" i="33"/>
  <c r="E150" i="33" s="1"/>
  <c r="D151" i="33"/>
  <c r="E151" i="33" s="1"/>
  <c r="D152" i="33"/>
  <c r="E152" i="33" s="1"/>
  <c r="D153" i="33"/>
  <c r="E153" i="33" s="1"/>
  <c r="D154" i="33"/>
  <c r="E154" i="33" s="1"/>
  <c r="D155" i="33"/>
  <c r="E155" i="33" s="1"/>
  <c r="D156" i="33"/>
  <c r="E156" i="33" s="1"/>
  <c r="D157" i="33"/>
  <c r="E157" i="33" s="1"/>
  <c r="D158" i="33"/>
  <c r="E158" i="33" s="1"/>
  <c r="D159" i="33"/>
  <c r="E159" i="33" s="1"/>
  <c r="D160" i="33"/>
  <c r="E160" i="33" s="1"/>
  <c r="D161" i="33"/>
  <c r="E161" i="33" s="1"/>
  <c r="D162" i="33"/>
  <c r="E162" i="33" s="1"/>
  <c r="D163" i="33"/>
  <c r="E163" i="33" s="1"/>
  <c r="D164" i="33"/>
  <c r="E164" i="33" s="1"/>
  <c r="D165" i="33"/>
  <c r="E165" i="33" s="1"/>
  <c r="D166" i="33"/>
  <c r="E166" i="33" s="1"/>
  <c r="D167" i="33"/>
  <c r="E167" i="33" s="1"/>
  <c r="D168" i="33"/>
  <c r="E168" i="33" s="1"/>
  <c r="D169" i="33"/>
  <c r="E169" i="33" s="1"/>
  <c r="D170" i="33"/>
  <c r="E170" i="33" s="1"/>
  <c r="D171" i="33"/>
  <c r="E171" i="33" s="1"/>
  <c r="D172" i="33"/>
  <c r="E172" i="33" s="1"/>
  <c r="D173" i="33"/>
  <c r="E173" i="33" s="1"/>
  <c r="D174" i="33"/>
  <c r="E174" i="33" s="1"/>
  <c r="D175" i="33"/>
  <c r="E175" i="33" s="1"/>
  <c r="D176" i="33"/>
  <c r="E176" i="33" s="1"/>
  <c r="D177" i="33"/>
  <c r="E177" i="33" s="1"/>
  <c r="D178" i="33"/>
  <c r="E178" i="33" s="1"/>
  <c r="D179" i="33"/>
  <c r="E179" i="33" s="1"/>
  <c r="D180" i="33"/>
  <c r="E180" i="33" s="1"/>
  <c r="D181" i="33"/>
  <c r="E181" i="33" s="1"/>
  <c r="D182" i="33"/>
  <c r="E182" i="33" s="1"/>
  <c r="D183" i="33"/>
  <c r="E183" i="33" s="1"/>
  <c r="D184" i="33"/>
  <c r="E184" i="33" s="1"/>
  <c r="D185" i="33"/>
  <c r="E185" i="33" s="1"/>
  <c r="D186" i="33"/>
  <c r="E186" i="33" s="1"/>
  <c r="D187" i="33"/>
  <c r="E187" i="33" s="1"/>
  <c r="D188" i="33"/>
  <c r="E188" i="33" s="1"/>
  <c r="D189" i="33"/>
  <c r="E189" i="33" s="1"/>
  <c r="D190" i="33"/>
  <c r="E190" i="33" s="1"/>
  <c r="D191" i="33"/>
  <c r="E191" i="33" s="1"/>
  <c r="D192" i="33"/>
  <c r="E192" i="33" s="1"/>
  <c r="D193" i="33"/>
  <c r="E193" i="33" s="1"/>
  <c r="D194" i="33"/>
  <c r="E194" i="33" s="1"/>
  <c r="D195" i="33"/>
  <c r="E195" i="33" s="1"/>
  <c r="D196" i="33"/>
  <c r="E196" i="33" s="1"/>
  <c r="D197" i="33"/>
  <c r="E197" i="33" s="1"/>
  <c r="D198" i="33"/>
  <c r="E198" i="33" s="1"/>
  <c r="D199" i="33"/>
  <c r="E199" i="33" s="1"/>
  <c r="D200" i="33"/>
  <c r="E200" i="33" s="1"/>
  <c r="D201" i="33"/>
  <c r="E201" i="33" s="1"/>
  <c r="D202" i="33"/>
  <c r="E202" i="33" s="1"/>
  <c r="D203" i="33"/>
  <c r="E203" i="33" s="1"/>
  <c r="D204" i="33"/>
  <c r="E204" i="33" s="1"/>
  <c r="D205" i="33"/>
  <c r="E205" i="33" s="1"/>
  <c r="D206" i="33"/>
  <c r="E206" i="33" s="1"/>
  <c r="D207" i="33"/>
  <c r="E207" i="33" s="1"/>
  <c r="D208" i="33"/>
  <c r="E208" i="33" s="1"/>
  <c r="D209" i="33"/>
  <c r="E209" i="33" s="1"/>
  <c r="D210" i="33"/>
  <c r="E210" i="33" s="1"/>
  <c r="D211" i="33"/>
  <c r="E211" i="33" s="1"/>
  <c r="D212" i="33"/>
  <c r="E212" i="33" s="1"/>
  <c r="D213" i="33"/>
  <c r="E213" i="33" s="1"/>
  <c r="D214" i="33"/>
  <c r="E214" i="33" s="1"/>
  <c r="D215" i="33"/>
  <c r="E215" i="33" s="1"/>
  <c r="D216" i="33"/>
  <c r="E216" i="33" s="1"/>
  <c r="D217" i="33"/>
  <c r="E217" i="33" s="1"/>
  <c r="D218" i="33"/>
  <c r="E218" i="33" s="1"/>
  <c r="D219" i="33"/>
  <c r="E219" i="33" s="1"/>
  <c r="D220" i="33"/>
  <c r="E220" i="33" s="1"/>
  <c r="D221" i="33"/>
  <c r="E221" i="33" s="1"/>
  <c r="D222" i="33"/>
  <c r="E222" i="33" s="1"/>
  <c r="D223" i="33"/>
  <c r="E223" i="33" s="1"/>
  <c r="D224" i="33"/>
  <c r="E224" i="33" s="1"/>
  <c r="D225" i="33"/>
  <c r="E225" i="33" s="1"/>
  <c r="D226" i="33"/>
  <c r="E226" i="33" s="1"/>
  <c r="D227" i="33"/>
  <c r="E227" i="33" s="1"/>
  <c r="D228" i="33"/>
  <c r="E228" i="33" s="1"/>
  <c r="D229" i="33"/>
  <c r="E229" i="33" s="1"/>
  <c r="D230" i="33"/>
  <c r="E230" i="33" s="1"/>
  <c r="D231" i="33"/>
  <c r="E231" i="33" s="1"/>
  <c r="D232" i="33"/>
  <c r="E232" i="33" s="1"/>
  <c r="D233" i="33"/>
  <c r="E233" i="33" s="1"/>
  <c r="D234" i="33"/>
  <c r="E234" i="33" s="1"/>
  <c r="D235" i="33"/>
  <c r="E235" i="33" s="1"/>
  <c r="D236" i="33"/>
  <c r="E236" i="33" s="1"/>
  <c r="D237" i="33"/>
  <c r="E237" i="33" s="1"/>
  <c r="D238" i="33"/>
  <c r="E238" i="33" s="1"/>
  <c r="D239" i="33"/>
  <c r="E239" i="33" s="1"/>
  <c r="D240" i="33"/>
  <c r="E240" i="33" s="1"/>
  <c r="D241" i="33"/>
  <c r="E241" i="33" s="1"/>
  <c r="D242" i="33"/>
  <c r="E242" i="33" s="1"/>
  <c r="D243" i="33"/>
  <c r="E243" i="33" s="1"/>
  <c r="D244" i="33"/>
  <c r="E244" i="33" s="1"/>
  <c r="D245" i="33"/>
  <c r="E245" i="33" s="1"/>
  <c r="D246" i="33"/>
  <c r="E246" i="33" s="1"/>
  <c r="D247" i="33"/>
  <c r="E247" i="33" s="1"/>
  <c r="D248" i="33"/>
  <c r="E248" i="33" s="1"/>
  <c r="D249" i="33"/>
  <c r="E249" i="33" s="1"/>
  <c r="D250" i="33"/>
  <c r="E250" i="33" s="1"/>
  <c r="D251" i="33"/>
  <c r="E251" i="33" s="1"/>
  <c r="D252" i="33"/>
  <c r="E252" i="33" s="1"/>
  <c r="D253" i="33"/>
  <c r="E253" i="33" s="1"/>
  <c r="D254" i="33"/>
  <c r="E254" i="33" s="1"/>
  <c r="D255" i="33"/>
  <c r="E255" i="33" s="1"/>
  <c r="D256" i="33"/>
  <c r="E256" i="33" s="1"/>
  <c r="D257" i="33"/>
  <c r="E257" i="33" s="1"/>
  <c r="D258" i="33"/>
  <c r="E258" i="33" s="1"/>
  <c r="D259" i="33"/>
  <c r="E259" i="33" s="1"/>
  <c r="D260" i="33"/>
  <c r="E260" i="33" s="1"/>
  <c r="D261" i="33"/>
  <c r="E261" i="33" s="1"/>
  <c r="D262" i="33"/>
  <c r="E262" i="33" s="1"/>
  <c r="D263" i="33"/>
  <c r="E263" i="33" s="1"/>
  <c r="D264" i="33"/>
  <c r="E264" i="33" s="1"/>
  <c r="D265" i="33"/>
  <c r="E265" i="33" s="1"/>
  <c r="D266" i="33"/>
  <c r="E266" i="33" s="1"/>
  <c r="D267" i="33"/>
  <c r="E267" i="33" s="1"/>
  <c r="D268" i="33"/>
  <c r="E268" i="33" s="1"/>
  <c r="D269" i="33"/>
  <c r="E269" i="33" s="1"/>
  <c r="D270" i="33"/>
  <c r="E270" i="33" s="1"/>
  <c r="D271" i="33"/>
  <c r="E271" i="33" s="1"/>
  <c r="D272" i="33"/>
  <c r="E272" i="33" s="1"/>
  <c r="D273" i="33"/>
  <c r="E273" i="33" s="1"/>
  <c r="D274" i="33"/>
  <c r="E274" i="33" s="1"/>
  <c r="D275" i="33"/>
  <c r="E275" i="33" s="1"/>
  <c r="D276" i="33"/>
  <c r="E276" i="33" s="1"/>
  <c r="D277" i="33"/>
  <c r="E277" i="33" s="1"/>
  <c r="D278" i="33"/>
  <c r="E278" i="33" s="1"/>
  <c r="D279" i="33"/>
  <c r="E279" i="33" s="1"/>
  <c r="D280" i="33"/>
  <c r="E280" i="33" s="1"/>
  <c r="D281" i="33"/>
  <c r="E281" i="33" s="1"/>
  <c r="D282" i="33"/>
  <c r="E282" i="33" s="1"/>
  <c r="D283" i="33"/>
  <c r="E283" i="33" s="1"/>
  <c r="D284" i="33"/>
  <c r="E284" i="33" s="1"/>
  <c r="D285" i="33"/>
  <c r="E285" i="33" s="1"/>
  <c r="D286" i="33"/>
  <c r="E286" i="33" s="1"/>
  <c r="D287" i="33"/>
  <c r="E287" i="33" s="1"/>
  <c r="D288" i="33"/>
  <c r="E288" i="33" s="1"/>
  <c r="D289" i="33"/>
  <c r="E289" i="33" s="1"/>
  <c r="D290" i="33"/>
  <c r="E290" i="33" s="1"/>
  <c r="D291" i="33"/>
  <c r="E291" i="33" s="1"/>
  <c r="D292" i="33"/>
  <c r="E292" i="33" s="1"/>
  <c r="D293" i="33"/>
  <c r="E293" i="33" s="1"/>
  <c r="D294" i="33"/>
  <c r="E294" i="33" s="1"/>
  <c r="D295" i="33"/>
  <c r="E295" i="33" s="1"/>
  <c r="D296" i="33"/>
  <c r="E296" i="33" s="1"/>
  <c r="D297" i="33"/>
  <c r="E297" i="33" s="1"/>
  <c r="D298" i="33"/>
  <c r="E298" i="33" s="1"/>
  <c r="D299" i="33"/>
  <c r="E299" i="33" s="1"/>
  <c r="D300" i="33"/>
  <c r="E300" i="33" s="1"/>
  <c r="D301" i="33"/>
  <c r="E301" i="33" s="1"/>
  <c r="D302" i="33"/>
  <c r="E302" i="33" s="1"/>
  <c r="D303" i="33"/>
  <c r="E303" i="33" s="1"/>
  <c r="D304" i="33"/>
  <c r="E304" i="33" s="1"/>
  <c r="D305" i="33"/>
  <c r="E305" i="33" s="1"/>
  <c r="D306" i="33"/>
  <c r="E306" i="33" s="1"/>
  <c r="D307" i="33"/>
  <c r="E307" i="33" s="1"/>
  <c r="D308" i="33"/>
  <c r="E308" i="33" s="1"/>
  <c r="D309" i="33"/>
  <c r="E309" i="33" s="1"/>
  <c r="D310" i="33"/>
  <c r="E310" i="33" s="1"/>
  <c r="D311" i="33"/>
  <c r="E311" i="33" s="1"/>
  <c r="D312" i="33"/>
  <c r="E312" i="33" s="1"/>
  <c r="D313" i="33"/>
  <c r="E313" i="33" s="1"/>
  <c r="D314" i="33"/>
  <c r="E314" i="33" s="1"/>
  <c r="D315" i="33"/>
  <c r="E315" i="33" s="1"/>
  <c r="D316" i="33"/>
  <c r="E316" i="33" s="1"/>
  <c r="D317" i="33"/>
  <c r="E317" i="33" s="1"/>
  <c r="D318" i="33"/>
  <c r="E318" i="33" s="1"/>
  <c r="D319" i="33"/>
  <c r="E319" i="33" s="1"/>
  <c r="D320" i="33"/>
  <c r="E320" i="33" s="1"/>
  <c r="D321" i="33"/>
  <c r="E321" i="33" s="1"/>
  <c r="D322" i="33"/>
  <c r="E322" i="33" s="1"/>
  <c r="D323" i="33"/>
  <c r="E323" i="33" s="1"/>
  <c r="D324" i="33"/>
  <c r="E324" i="33" s="1"/>
  <c r="D325" i="33"/>
  <c r="E325" i="33" s="1"/>
  <c r="D326" i="33"/>
  <c r="E326" i="33" s="1"/>
  <c r="D327" i="33"/>
  <c r="E327" i="33" s="1"/>
  <c r="D328" i="33"/>
  <c r="E328" i="33" s="1"/>
  <c r="D329" i="33"/>
  <c r="E329" i="33" s="1"/>
  <c r="D330" i="33"/>
  <c r="E330" i="33" s="1"/>
  <c r="D331" i="33"/>
  <c r="E331" i="33" s="1"/>
  <c r="D332" i="33"/>
  <c r="E332" i="33" s="1"/>
  <c r="D333" i="33"/>
  <c r="E333" i="33" s="1"/>
  <c r="D334" i="33"/>
  <c r="E334" i="33" s="1"/>
  <c r="D335" i="33"/>
  <c r="E335" i="33" s="1"/>
  <c r="D336" i="33"/>
  <c r="E336" i="33" s="1"/>
  <c r="D337" i="33"/>
  <c r="E337" i="33" s="1"/>
  <c r="D338" i="33"/>
  <c r="E338" i="33" s="1"/>
  <c r="D339" i="33"/>
  <c r="E339" i="33" s="1"/>
  <c r="D340" i="33"/>
  <c r="E340" i="33" s="1"/>
  <c r="D341" i="33"/>
  <c r="E341" i="33" s="1"/>
  <c r="D342" i="33"/>
  <c r="E342" i="33" s="1"/>
  <c r="D343" i="33"/>
  <c r="E343" i="33" s="1"/>
  <c r="D344" i="33"/>
  <c r="E344" i="33" s="1"/>
  <c r="D345" i="33"/>
  <c r="E345" i="33" s="1"/>
  <c r="D346" i="33"/>
  <c r="E346" i="33" s="1"/>
  <c r="D347" i="33"/>
  <c r="E347" i="33" s="1"/>
  <c r="D348" i="33"/>
  <c r="E348" i="33" s="1"/>
  <c r="D349" i="33"/>
  <c r="E349" i="33" s="1"/>
  <c r="D350" i="33"/>
  <c r="E350" i="33" s="1"/>
  <c r="D3" i="33"/>
  <c r="E3" i="33" s="1"/>
  <c r="D2" i="33"/>
  <c r="E2" i="33" s="1"/>
  <c r="F350" i="33"/>
  <c r="C350" i="33"/>
  <c r="F349" i="33"/>
  <c r="C349" i="33"/>
  <c r="F348" i="33"/>
  <c r="C348" i="33"/>
  <c r="F347" i="33"/>
  <c r="C347" i="33"/>
  <c r="F346" i="33"/>
  <c r="C346" i="33"/>
  <c r="F345" i="33"/>
  <c r="C345" i="33"/>
  <c r="F344" i="33"/>
  <c r="C344" i="33"/>
  <c r="F343" i="33"/>
  <c r="C343" i="33"/>
  <c r="F342" i="33"/>
  <c r="C342" i="33"/>
  <c r="F341" i="33"/>
  <c r="C341" i="33"/>
  <c r="F340" i="33"/>
  <c r="C340" i="33"/>
  <c r="F339" i="33"/>
  <c r="C339" i="33"/>
  <c r="F338" i="33"/>
  <c r="C338" i="33"/>
  <c r="F337" i="33"/>
  <c r="C337" i="33"/>
  <c r="F336" i="33"/>
  <c r="C336" i="33"/>
  <c r="F335" i="33"/>
  <c r="C335" i="33"/>
  <c r="F334" i="33"/>
  <c r="C334" i="33"/>
  <c r="F333" i="33"/>
  <c r="C333" i="33"/>
  <c r="F332" i="33"/>
  <c r="C332" i="33"/>
  <c r="F331" i="33"/>
  <c r="C331" i="33"/>
  <c r="F330" i="33"/>
  <c r="C330" i="33"/>
  <c r="F329" i="33"/>
  <c r="C329" i="33"/>
  <c r="F328" i="33"/>
  <c r="C328" i="33"/>
  <c r="F327" i="33"/>
  <c r="C327" i="33"/>
  <c r="F326" i="33"/>
  <c r="C326" i="33"/>
  <c r="F325" i="33"/>
  <c r="C325" i="33"/>
  <c r="F324" i="33"/>
  <c r="C324" i="33"/>
  <c r="F323" i="33"/>
  <c r="C323" i="33"/>
  <c r="F322" i="33"/>
  <c r="C322" i="33"/>
  <c r="F321" i="33"/>
  <c r="C321" i="33"/>
  <c r="F320" i="33"/>
  <c r="C320" i="33"/>
  <c r="F319" i="33"/>
  <c r="C319" i="33"/>
  <c r="F318" i="33"/>
  <c r="C318" i="33"/>
  <c r="F317" i="33"/>
  <c r="C317" i="33"/>
  <c r="F316" i="33"/>
  <c r="C316" i="33"/>
  <c r="F315" i="33"/>
  <c r="C315" i="33"/>
  <c r="F314" i="33"/>
  <c r="C314" i="33"/>
  <c r="F313" i="33"/>
  <c r="C313" i="33"/>
  <c r="F312" i="33"/>
  <c r="C312" i="33"/>
  <c r="F311" i="33"/>
  <c r="C311" i="33"/>
  <c r="F310" i="33"/>
  <c r="C310" i="33"/>
  <c r="F309" i="33"/>
  <c r="C309" i="33"/>
  <c r="F308" i="33"/>
  <c r="C308" i="33"/>
  <c r="F307" i="33"/>
  <c r="C307" i="33"/>
  <c r="F306" i="33"/>
  <c r="C306" i="33"/>
  <c r="F305" i="33"/>
  <c r="C305" i="33"/>
  <c r="F304" i="33"/>
  <c r="C304" i="33"/>
  <c r="F303" i="33"/>
  <c r="C303" i="33"/>
  <c r="F302" i="33"/>
  <c r="C302" i="33"/>
  <c r="F301" i="33"/>
  <c r="C301" i="33"/>
  <c r="F300" i="33"/>
  <c r="C300" i="33"/>
  <c r="F299" i="33"/>
  <c r="C299" i="33"/>
  <c r="F298" i="33"/>
  <c r="C298" i="33"/>
  <c r="F297" i="33"/>
  <c r="C297" i="33"/>
  <c r="F296" i="33"/>
  <c r="C296" i="33"/>
  <c r="F295" i="33"/>
  <c r="C295" i="33"/>
  <c r="F294" i="33"/>
  <c r="C294" i="33"/>
  <c r="F293" i="33"/>
  <c r="C293" i="33"/>
  <c r="F292" i="33"/>
  <c r="C292" i="33"/>
  <c r="F291" i="33"/>
  <c r="C291" i="33"/>
  <c r="F290" i="33"/>
  <c r="C290" i="33"/>
  <c r="F289" i="33"/>
  <c r="C289" i="33"/>
  <c r="F288" i="33"/>
  <c r="C288" i="33"/>
  <c r="F287" i="33"/>
  <c r="C287" i="33"/>
  <c r="F286" i="33"/>
  <c r="C286" i="33"/>
  <c r="F285" i="33"/>
  <c r="C285" i="33"/>
  <c r="F284" i="33"/>
  <c r="C284" i="33"/>
  <c r="F283" i="33"/>
  <c r="C283" i="33"/>
  <c r="F282" i="33"/>
  <c r="C282" i="33"/>
  <c r="F281" i="33"/>
  <c r="C281" i="33"/>
  <c r="F280" i="33"/>
  <c r="C280" i="33"/>
  <c r="F279" i="33"/>
  <c r="C279" i="33"/>
  <c r="F278" i="33"/>
  <c r="C278" i="33"/>
  <c r="F277" i="33"/>
  <c r="C277" i="33"/>
  <c r="F276" i="33"/>
  <c r="C276" i="33"/>
  <c r="F275" i="33"/>
  <c r="C275" i="33"/>
  <c r="F274" i="33"/>
  <c r="C274" i="33"/>
  <c r="F273" i="33"/>
  <c r="C273" i="33"/>
  <c r="F272" i="33"/>
  <c r="C272" i="33"/>
  <c r="F271" i="33"/>
  <c r="C271" i="33"/>
  <c r="F270" i="33"/>
  <c r="C270" i="33"/>
  <c r="F269" i="33"/>
  <c r="C269" i="33"/>
  <c r="F268" i="33"/>
  <c r="C268" i="33"/>
  <c r="F267" i="33"/>
  <c r="C267" i="33"/>
  <c r="F266" i="33"/>
  <c r="C266" i="33"/>
  <c r="F265" i="33"/>
  <c r="C265" i="33"/>
  <c r="F264" i="33"/>
  <c r="C264" i="33"/>
  <c r="F263" i="33"/>
  <c r="C263" i="33"/>
  <c r="F262" i="33"/>
  <c r="C262" i="33"/>
  <c r="F261" i="33"/>
  <c r="C261" i="33"/>
  <c r="F260" i="33"/>
  <c r="C260" i="33"/>
  <c r="F259" i="33"/>
  <c r="C259" i="33"/>
  <c r="F258" i="33"/>
  <c r="C258" i="33"/>
  <c r="F257" i="33"/>
  <c r="C257" i="33"/>
  <c r="F256" i="33"/>
  <c r="C256" i="33"/>
  <c r="F255" i="33"/>
  <c r="C255" i="33"/>
  <c r="F254" i="33"/>
  <c r="C254" i="33"/>
  <c r="F253" i="33"/>
  <c r="C253" i="33"/>
  <c r="F252" i="33"/>
  <c r="C252" i="33"/>
  <c r="F251" i="33"/>
  <c r="C251" i="33"/>
  <c r="F250" i="33"/>
  <c r="C250" i="33"/>
  <c r="F249" i="33"/>
  <c r="C249" i="33"/>
  <c r="F248" i="33"/>
  <c r="C248" i="33"/>
  <c r="F247" i="33"/>
  <c r="C247" i="33"/>
  <c r="F246" i="33"/>
  <c r="C246" i="33"/>
  <c r="F245" i="33"/>
  <c r="C245" i="33"/>
  <c r="F244" i="33"/>
  <c r="C244" i="33"/>
  <c r="F243" i="33"/>
  <c r="C243" i="33"/>
  <c r="F242" i="33"/>
  <c r="C242" i="33"/>
  <c r="F241" i="33"/>
  <c r="C241" i="33"/>
  <c r="F240" i="33"/>
  <c r="C240" i="33"/>
  <c r="F239" i="33"/>
  <c r="C239" i="33"/>
  <c r="F238" i="33"/>
  <c r="C238" i="33"/>
  <c r="F237" i="33"/>
  <c r="C237" i="33"/>
  <c r="F236" i="33"/>
  <c r="C236" i="33"/>
  <c r="F235" i="33"/>
  <c r="C235" i="33"/>
  <c r="F234" i="33"/>
  <c r="C234" i="33"/>
  <c r="F233" i="33"/>
  <c r="C233" i="33"/>
  <c r="F232" i="33"/>
  <c r="C232" i="33"/>
  <c r="F231" i="33"/>
  <c r="C231" i="33"/>
  <c r="F230" i="33"/>
  <c r="C230" i="33"/>
  <c r="F229" i="33"/>
  <c r="C229" i="33"/>
  <c r="F228" i="33"/>
  <c r="C228" i="33"/>
  <c r="F227" i="33"/>
  <c r="C227" i="33"/>
  <c r="F226" i="33"/>
  <c r="C226" i="33"/>
  <c r="F225" i="33"/>
  <c r="C225" i="33"/>
  <c r="F224" i="33"/>
  <c r="C224" i="33"/>
  <c r="F223" i="33"/>
  <c r="C223" i="33"/>
  <c r="F222" i="33"/>
  <c r="C222" i="33"/>
  <c r="F221" i="33"/>
  <c r="C221" i="33"/>
  <c r="F220" i="33"/>
  <c r="C220" i="33"/>
  <c r="F219" i="33"/>
  <c r="C219" i="33"/>
  <c r="F218" i="33"/>
  <c r="C218" i="33"/>
  <c r="F217" i="33"/>
  <c r="C217" i="33"/>
  <c r="F216" i="33"/>
  <c r="C216" i="33"/>
  <c r="F215" i="33"/>
  <c r="C215" i="33"/>
  <c r="F214" i="33"/>
  <c r="C214" i="33"/>
  <c r="F213" i="33"/>
  <c r="C213" i="33"/>
  <c r="F212" i="33"/>
  <c r="C212" i="33"/>
  <c r="F211" i="33"/>
  <c r="C211" i="33"/>
  <c r="F210" i="33"/>
  <c r="C210" i="33"/>
  <c r="F209" i="33"/>
  <c r="C209" i="33"/>
  <c r="F208" i="33"/>
  <c r="C208" i="33"/>
  <c r="F207" i="33"/>
  <c r="C207" i="33"/>
  <c r="F206" i="33"/>
  <c r="C206" i="33"/>
  <c r="F205" i="33"/>
  <c r="C205" i="33"/>
  <c r="F204" i="33"/>
  <c r="C204" i="33"/>
  <c r="F203" i="33"/>
  <c r="C203" i="33"/>
  <c r="F202" i="33"/>
  <c r="C202" i="33"/>
  <c r="F201" i="33"/>
  <c r="C201" i="33"/>
  <c r="F200" i="33"/>
  <c r="C200" i="33"/>
  <c r="F199" i="33"/>
  <c r="C199" i="33"/>
  <c r="F198" i="33"/>
  <c r="C198" i="33"/>
  <c r="F197" i="33"/>
  <c r="C197" i="33"/>
  <c r="F196" i="33"/>
  <c r="C196" i="33"/>
  <c r="F195" i="33"/>
  <c r="C195" i="33"/>
  <c r="F194" i="33"/>
  <c r="C194" i="33"/>
  <c r="F193" i="33"/>
  <c r="C193" i="33"/>
  <c r="F192" i="33"/>
  <c r="C192" i="33"/>
  <c r="F191" i="33"/>
  <c r="C191" i="33"/>
  <c r="F190" i="33"/>
  <c r="C190" i="33"/>
  <c r="F189" i="33"/>
  <c r="C189" i="33"/>
  <c r="F188" i="33"/>
  <c r="C188" i="33"/>
  <c r="F187" i="33"/>
  <c r="C187" i="33"/>
  <c r="F186" i="33"/>
  <c r="C186" i="33"/>
  <c r="F185" i="33"/>
  <c r="C185" i="33"/>
  <c r="F184" i="33"/>
  <c r="C184" i="33"/>
  <c r="F183" i="33"/>
  <c r="C183" i="33"/>
  <c r="F182" i="33"/>
  <c r="C182" i="33"/>
  <c r="F181" i="33"/>
  <c r="C181" i="33"/>
  <c r="F180" i="33"/>
  <c r="C180" i="33"/>
  <c r="F179" i="33"/>
  <c r="C179" i="33"/>
  <c r="F178" i="33"/>
  <c r="C178" i="33"/>
  <c r="F177" i="33"/>
  <c r="C177" i="33"/>
  <c r="F176" i="33"/>
  <c r="C176" i="33"/>
  <c r="F175" i="33"/>
  <c r="C175" i="33"/>
  <c r="F174" i="33"/>
  <c r="C174" i="33"/>
  <c r="F173" i="33"/>
  <c r="C173" i="33"/>
  <c r="F172" i="33"/>
  <c r="C172" i="33"/>
  <c r="F171" i="33"/>
  <c r="C171" i="33"/>
  <c r="F170" i="33"/>
  <c r="C170" i="33"/>
  <c r="F169" i="33"/>
  <c r="C169" i="33"/>
  <c r="F168" i="33"/>
  <c r="C168" i="33"/>
  <c r="F167" i="33"/>
  <c r="C167" i="33"/>
  <c r="F166" i="33"/>
  <c r="C166" i="33"/>
  <c r="F165" i="33"/>
  <c r="C165" i="33"/>
  <c r="F164" i="33"/>
  <c r="C164" i="33"/>
  <c r="F163" i="33"/>
  <c r="C163" i="33"/>
  <c r="F162" i="33"/>
  <c r="C162" i="33"/>
  <c r="F161" i="33"/>
  <c r="C161" i="33"/>
  <c r="F160" i="33"/>
  <c r="C160" i="33"/>
  <c r="F159" i="33"/>
  <c r="C159" i="33"/>
  <c r="F158" i="33"/>
  <c r="C158" i="33"/>
  <c r="F157" i="33"/>
  <c r="C157" i="33"/>
  <c r="F156" i="33"/>
  <c r="C156" i="33"/>
  <c r="F155" i="33"/>
  <c r="C155" i="33"/>
  <c r="F154" i="33"/>
  <c r="C154" i="33"/>
  <c r="F153" i="33"/>
  <c r="C153" i="33"/>
  <c r="F152" i="33"/>
  <c r="C152" i="33"/>
  <c r="F151" i="33"/>
  <c r="C151" i="33"/>
  <c r="F150" i="33"/>
  <c r="C150" i="33"/>
  <c r="F149" i="33"/>
  <c r="C149" i="33"/>
  <c r="F148" i="33"/>
  <c r="C148" i="33"/>
  <c r="F147" i="33"/>
  <c r="C147" i="33"/>
  <c r="F146" i="33"/>
  <c r="C146" i="33"/>
  <c r="F145" i="33"/>
  <c r="C145" i="33"/>
  <c r="F144" i="33"/>
  <c r="C144" i="33"/>
  <c r="F143" i="33"/>
  <c r="C143" i="33"/>
  <c r="F142" i="33"/>
  <c r="C142" i="33"/>
  <c r="F141" i="33"/>
  <c r="C141" i="33"/>
  <c r="F140" i="33"/>
  <c r="C140" i="33"/>
  <c r="F139" i="33"/>
  <c r="C139" i="33"/>
  <c r="F138" i="33"/>
  <c r="C138" i="33"/>
  <c r="F137" i="33"/>
  <c r="C137" i="33"/>
  <c r="F136" i="33"/>
  <c r="C136" i="33"/>
  <c r="F135" i="33"/>
  <c r="C135" i="33"/>
  <c r="F134" i="33"/>
  <c r="C134" i="33"/>
  <c r="F133" i="33"/>
  <c r="C133" i="33"/>
  <c r="F132" i="33"/>
  <c r="C132" i="33"/>
  <c r="F131" i="33"/>
  <c r="C131" i="33"/>
  <c r="F130" i="33"/>
  <c r="C130" i="33"/>
  <c r="F129" i="33"/>
  <c r="C129" i="33"/>
  <c r="F128" i="33"/>
  <c r="C128" i="33"/>
  <c r="F127" i="33"/>
  <c r="C127" i="33"/>
  <c r="F126" i="33"/>
  <c r="C126" i="33"/>
  <c r="F125" i="33"/>
  <c r="C125" i="33"/>
  <c r="F124" i="33"/>
  <c r="C124" i="33"/>
  <c r="F123" i="33"/>
  <c r="C123" i="33"/>
  <c r="F122" i="33"/>
  <c r="C122" i="33"/>
  <c r="F121" i="33"/>
  <c r="C121" i="33"/>
  <c r="F120" i="33"/>
  <c r="C120" i="33"/>
  <c r="F119" i="33"/>
  <c r="C119" i="33"/>
  <c r="F118" i="33"/>
  <c r="C118" i="33"/>
  <c r="F117" i="33"/>
  <c r="C117" i="33"/>
  <c r="F116" i="33"/>
  <c r="C116" i="33"/>
  <c r="F115" i="33"/>
  <c r="C115" i="33"/>
  <c r="F114" i="33"/>
  <c r="C114" i="33"/>
  <c r="F113" i="33"/>
  <c r="C113" i="33"/>
  <c r="F112" i="33"/>
  <c r="C112" i="33"/>
  <c r="F111" i="33"/>
  <c r="C111" i="33"/>
  <c r="F110" i="33"/>
  <c r="C110" i="33"/>
  <c r="F109" i="33"/>
  <c r="C109" i="33"/>
  <c r="F108" i="33"/>
  <c r="C108" i="33"/>
  <c r="F107" i="33"/>
  <c r="C107" i="33"/>
  <c r="F106" i="33"/>
  <c r="C106" i="33"/>
  <c r="F105" i="33"/>
  <c r="C105" i="33"/>
  <c r="F104" i="33"/>
  <c r="C104" i="33"/>
  <c r="F103" i="33"/>
  <c r="C103" i="33"/>
  <c r="F102" i="33"/>
  <c r="C102" i="33"/>
  <c r="F101" i="33"/>
  <c r="C101" i="33"/>
  <c r="F100" i="33"/>
  <c r="C100" i="33"/>
  <c r="F99" i="33"/>
  <c r="C99" i="33"/>
  <c r="F98" i="33"/>
  <c r="C98" i="33"/>
  <c r="F97" i="33"/>
  <c r="C97" i="33"/>
  <c r="F96" i="33"/>
  <c r="C96" i="33"/>
  <c r="F95" i="33"/>
  <c r="C95" i="33"/>
  <c r="F94" i="33"/>
  <c r="C94" i="33"/>
  <c r="F93" i="33"/>
  <c r="C93" i="33"/>
  <c r="F92" i="33"/>
  <c r="C92" i="33"/>
  <c r="F91" i="33"/>
  <c r="C91" i="33"/>
  <c r="F90" i="33"/>
  <c r="C90" i="33"/>
  <c r="F89" i="33"/>
  <c r="C89" i="33"/>
  <c r="F88" i="33"/>
  <c r="C88" i="33"/>
  <c r="F87" i="33"/>
  <c r="C87" i="33"/>
  <c r="F86" i="33"/>
  <c r="C86" i="33"/>
  <c r="F85" i="33"/>
  <c r="C85" i="33"/>
  <c r="F84" i="33"/>
  <c r="C84" i="33"/>
  <c r="F83" i="33"/>
  <c r="C83" i="33"/>
  <c r="F82" i="33"/>
  <c r="C82" i="33"/>
  <c r="F81" i="33"/>
  <c r="C81" i="33"/>
  <c r="F80" i="33"/>
  <c r="C80" i="33"/>
  <c r="F79" i="33"/>
  <c r="C79" i="33"/>
  <c r="F78" i="33"/>
  <c r="C78" i="33"/>
  <c r="F77" i="33"/>
  <c r="C77" i="33"/>
  <c r="F76" i="33"/>
  <c r="C76" i="33"/>
  <c r="F75" i="33"/>
  <c r="C75" i="33"/>
  <c r="F74" i="33"/>
  <c r="C74" i="33"/>
  <c r="F73" i="33"/>
  <c r="C73" i="33"/>
  <c r="F72" i="33"/>
  <c r="C72" i="33"/>
  <c r="F71" i="33"/>
  <c r="C71" i="33"/>
  <c r="F70" i="33"/>
  <c r="C70" i="33"/>
  <c r="F69" i="33"/>
  <c r="C69" i="33"/>
  <c r="F68" i="33"/>
  <c r="C68" i="33"/>
  <c r="F67" i="33"/>
  <c r="C67" i="33"/>
  <c r="F66" i="33"/>
  <c r="C66" i="33"/>
  <c r="F65" i="33"/>
  <c r="C65" i="33"/>
  <c r="F64" i="33"/>
  <c r="C64" i="33"/>
  <c r="F63" i="33"/>
  <c r="C63" i="33"/>
  <c r="F62" i="33"/>
  <c r="C62" i="33"/>
  <c r="F61" i="33"/>
  <c r="C61" i="33"/>
  <c r="F60" i="33"/>
  <c r="C60" i="33"/>
  <c r="F59" i="33"/>
  <c r="C59" i="33"/>
  <c r="F58" i="33"/>
  <c r="C58" i="33"/>
  <c r="F57" i="33"/>
  <c r="C57" i="33"/>
  <c r="F56" i="33"/>
  <c r="C56" i="33"/>
  <c r="F55" i="33"/>
  <c r="C55" i="33"/>
  <c r="F54" i="33"/>
  <c r="C54" i="33"/>
  <c r="F53" i="33"/>
  <c r="C53" i="33"/>
  <c r="F52" i="33"/>
  <c r="C52" i="33"/>
  <c r="F51" i="33"/>
  <c r="C51" i="33"/>
  <c r="F50" i="33"/>
  <c r="C50" i="33"/>
  <c r="F49" i="33"/>
  <c r="C49" i="33"/>
  <c r="F48" i="33"/>
  <c r="C48" i="33"/>
  <c r="F47" i="33"/>
  <c r="C47" i="33"/>
  <c r="F46" i="33"/>
  <c r="C46" i="33"/>
  <c r="F45" i="33"/>
  <c r="C45" i="33"/>
  <c r="F44" i="33"/>
  <c r="C44" i="33"/>
  <c r="F43" i="33"/>
  <c r="C43" i="33"/>
  <c r="F42" i="33"/>
  <c r="C42" i="33"/>
  <c r="F41" i="33"/>
  <c r="C41" i="33"/>
  <c r="F40" i="33"/>
  <c r="C40" i="33"/>
  <c r="F39" i="33"/>
  <c r="C39" i="33"/>
  <c r="F38" i="33"/>
  <c r="C38" i="33"/>
  <c r="F37" i="33"/>
  <c r="C37" i="33"/>
  <c r="F36" i="33"/>
  <c r="C36" i="33"/>
  <c r="F35" i="33"/>
  <c r="C35" i="33"/>
  <c r="F34" i="33"/>
  <c r="C34" i="33"/>
  <c r="F33" i="33"/>
  <c r="C33" i="33"/>
  <c r="F32" i="33"/>
  <c r="C32" i="33"/>
  <c r="F31" i="33"/>
  <c r="C31" i="33"/>
  <c r="F30" i="33"/>
  <c r="C30" i="33"/>
  <c r="F29" i="33"/>
  <c r="C29" i="33"/>
  <c r="F28" i="33"/>
  <c r="C28" i="33"/>
  <c r="F27" i="33"/>
  <c r="C27" i="33"/>
  <c r="F26" i="33"/>
  <c r="C26" i="33"/>
  <c r="F25" i="33"/>
  <c r="C25" i="33"/>
  <c r="F24" i="33"/>
  <c r="C24" i="33"/>
  <c r="F23" i="33"/>
  <c r="C23" i="33"/>
  <c r="F22" i="33"/>
  <c r="C22" i="33"/>
  <c r="F21" i="33"/>
  <c r="C21" i="33"/>
  <c r="F20" i="33"/>
  <c r="C20" i="33"/>
  <c r="F19" i="33"/>
  <c r="C19" i="33"/>
  <c r="F18" i="33"/>
  <c r="C18" i="33"/>
  <c r="F17" i="33"/>
  <c r="C17" i="33"/>
  <c r="F16" i="33"/>
  <c r="C16" i="33"/>
  <c r="F15" i="33"/>
  <c r="C15" i="33"/>
  <c r="F14" i="33"/>
  <c r="C14" i="33"/>
  <c r="F13" i="33"/>
  <c r="C13" i="33"/>
  <c r="F12" i="33"/>
  <c r="C12" i="33"/>
  <c r="F11" i="33"/>
  <c r="C11" i="33"/>
  <c r="F10" i="33"/>
  <c r="C10" i="33"/>
  <c r="F9" i="33"/>
  <c r="C9" i="33"/>
  <c r="F8" i="33"/>
  <c r="C8" i="33"/>
  <c r="F7" i="33"/>
  <c r="C7" i="33"/>
  <c r="F6" i="33"/>
  <c r="C6" i="33"/>
  <c r="F5" i="33"/>
  <c r="C5" i="33"/>
  <c r="F4" i="33"/>
  <c r="C4" i="33"/>
  <c r="F3" i="33"/>
  <c r="C3" i="33"/>
  <c r="F2" i="33"/>
  <c r="C312" i="32"/>
  <c r="D312" i="32"/>
  <c r="C313" i="32"/>
  <c r="D313" i="32"/>
  <c r="C314" i="32"/>
  <c r="D314" i="32"/>
  <c r="C315" i="32"/>
  <c r="D315" i="32"/>
  <c r="C316" i="32"/>
  <c r="D316" i="32"/>
  <c r="C317" i="32"/>
  <c r="D317" i="32"/>
  <c r="C318" i="32"/>
  <c r="D318" i="32"/>
  <c r="C319" i="32"/>
  <c r="D319" i="32"/>
  <c r="C320" i="32"/>
  <c r="D320" i="32"/>
  <c r="C321" i="32"/>
  <c r="D321" i="32"/>
  <c r="C322" i="32"/>
  <c r="D322" i="32"/>
  <c r="C323" i="32"/>
  <c r="D323" i="32"/>
  <c r="C324" i="32"/>
  <c r="D324" i="32"/>
  <c r="C325" i="32"/>
  <c r="D325" i="32"/>
  <c r="C326" i="32"/>
  <c r="D326" i="32"/>
  <c r="C327" i="32"/>
  <c r="D327" i="32"/>
  <c r="C328" i="32"/>
  <c r="D328" i="32"/>
  <c r="C329" i="32"/>
  <c r="D329" i="32"/>
  <c r="C330" i="32"/>
  <c r="D330" i="32"/>
  <c r="C331" i="32"/>
  <c r="D331" i="32"/>
  <c r="C332" i="32"/>
  <c r="D332" i="32"/>
  <c r="C333" i="32"/>
  <c r="D333" i="32"/>
  <c r="C334" i="32"/>
  <c r="D334" i="32"/>
  <c r="C335" i="32"/>
  <c r="D335" i="32"/>
  <c r="C336" i="32"/>
  <c r="D336" i="32"/>
  <c r="C337" i="32"/>
  <c r="D337" i="32"/>
  <c r="C338" i="32"/>
  <c r="D338" i="32"/>
  <c r="C339" i="32"/>
  <c r="D339" i="32"/>
  <c r="C340" i="32"/>
  <c r="D340" i="32"/>
  <c r="C341" i="32"/>
  <c r="D341" i="32"/>
  <c r="C342" i="32"/>
  <c r="D342" i="32"/>
  <c r="C343" i="32"/>
  <c r="D343" i="32"/>
  <c r="C344" i="32"/>
  <c r="D344" i="32"/>
  <c r="C345" i="32"/>
  <c r="D345" i="32"/>
  <c r="C346" i="32"/>
  <c r="D346" i="32"/>
  <c r="C347" i="32"/>
  <c r="D347" i="32"/>
  <c r="C348" i="32"/>
  <c r="D348" i="32"/>
  <c r="C349" i="32"/>
  <c r="D349" i="32"/>
  <c r="C350" i="32"/>
  <c r="D350" i="32"/>
  <c r="C351" i="32"/>
  <c r="D351" i="32"/>
  <c r="C352" i="32"/>
  <c r="D352" i="32"/>
  <c r="C353" i="32"/>
  <c r="D353" i="32"/>
  <c r="C354" i="32"/>
  <c r="D354" i="32"/>
  <c r="C355" i="32"/>
  <c r="D355" i="32"/>
  <c r="C356" i="32"/>
  <c r="D356" i="32"/>
  <c r="C357" i="32"/>
  <c r="D357" i="32"/>
  <c r="C358" i="32"/>
  <c r="D358" i="32"/>
  <c r="C359" i="32"/>
  <c r="D359" i="32"/>
  <c r="C360" i="32"/>
  <c r="D360" i="32"/>
  <c r="C361" i="32"/>
  <c r="D361" i="32"/>
  <c r="C362" i="32"/>
  <c r="D362" i="32"/>
  <c r="C363" i="32"/>
  <c r="D363" i="32"/>
  <c r="C364" i="32"/>
  <c r="D364" i="32"/>
  <c r="C365" i="32"/>
  <c r="D365" i="32"/>
  <c r="C366" i="32"/>
  <c r="D366" i="32"/>
  <c r="C367" i="32"/>
  <c r="D367" i="32"/>
  <c r="C368" i="32"/>
  <c r="D368" i="32"/>
  <c r="C369" i="32"/>
  <c r="D369" i="32"/>
  <c r="C370" i="32"/>
  <c r="D370" i="32"/>
  <c r="C371" i="32"/>
  <c r="D371" i="32"/>
  <c r="D311" i="32"/>
  <c r="C311" i="32"/>
  <c r="D310" i="32"/>
  <c r="C310" i="32"/>
  <c r="D309" i="32"/>
  <c r="C309" i="32"/>
  <c r="D308" i="32"/>
  <c r="C308" i="32"/>
  <c r="D307" i="32"/>
  <c r="C307" i="32"/>
  <c r="D306" i="32"/>
  <c r="C306" i="32"/>
  <c r="D305" i="32"/>
  <c r="C305" i="32"/>
  <c r="D304" i="32"/>
  <c r="C304" i="32"/>
  <c r="D303" i="32"/>
  <c r="C303" i="32"/>
  <c r="D302" i="32"/>
  <c r="C302" i="32"/>
  <c r="D301" i="32"/>
  <c r="C301" i="32"/>
  <c r="D300" i="32"/>
  <c r="C300" i="32"/>
  <c r="D299" i="32"/>
  <c r="C299" i="32"/>
  <c r="D298" i="32"/>
  <c r="C298" i="32"/>
  <c r="D297" i="32"/>
  <c r="C297" i="32"/>
  <c r="D296" i="32"/>
  <c r="C296" i="32"/>
  <c r="D295" i="32"/>
  <c r="C295" i="32"/>
  <c r="D294" i="32"/>
  <c r="C294" i="32"/>
  <c r="D293" i="32"/>
  <c r="C293" i="32"/>
  <c r="D292" i="32"/>
  <c r="C292" i="32"/>
  <c r="D291" i="32"/>
  <c r="C291" i="32"/>
  <c r="D290" i="32"/>
  <c r="C290" i="32"/>
  <c r="D289" i="32"/>
  <c r="C289" i="32"/>
  <c r="D288" i="32"/>
  <c r="C288" i="32"/>
  <c r="D287" i="32"/>
  <c r="C287" i="32"/>
  <c r="D286" i="32"/>
  <c r="C286" i="32"/>
  <c r="D285" i="32"/>
  <c r="C285" i="32"/>
  <c r="D284" i="32"/>
  <c r="C284" i="32"/>
  <c r="D283" i="32"/>
  <c r="C283" i="32"/>
  <c r="D282" i="32"/>
  <c r="C282" i="32"/>
  <c r="D281" i="32"/>
  <c r="C281" i="32"/>
  <c r="D280" i="32"/>
  <c r="C280" i="32"/>
  <c r="D279" i="32"/>
  <c r="C279" i="32"/>
  <c r="D278" i="32"/>
  <c r="C278" i="32"/>
  <c r="D277" i="32"/>
  <c r="C277" i="32"/>
  <c r="D276" i="32"/>
  <c r="C276" i="32"/>
  <c r="D275" i="32"/>
  <c r="C275" i="32"/>
  <c r="D274" i="32"/>
  <c r="C274" i="32"/>
  <c r="D273" i="32"/>
  <c r="C273" i="32"/>
  <c r="D272" i="32"/>
  <c r="C272" i="32"/>
  <c r="D271" i="32"/>
  <c r="C271" i="32"/>
  <c r="D270" i="32"/>
  <c r="C270" i="32"/>
  <c r="D269" i="32"/>
  <c r="C269" i="32"/>
  <c r="D268" i="32"/>
  <c r="C268" i="32"/>
  <c r="D267" i="32"/>
  <c r="C267" i="32"/>
  <c r="D266" i="32"/>
  <c r="C266" i="32"/>
  <c r="D265" i="32"/>
  <c r="C265" i="32"/>
  <c r="D264" i="32"/>
  <c r="C264" i="32"/>
  <c r="D263" i="32"/>
  <c r="C263" i="32"/>
  <c r="D262" i="32"/>
  <c r="C262" i="32"/>
  <c r="D261" i="32"/>
  <c r="C261" i="32"/>
  <c r="D260" i="32"/>
  <c r="C260" i="32"/>
  <c r="D259" i="32"/>
  <c r="C259" i="32"/>
  <c r="D258" i="32"/>
  <c r="C258" i="32"/>
  <c r="D257" i="32"/>
  <c r="C257" i="32"/>
  <c r="D256" i="32"/>
  <c r="C256" i="32"/>
  <c r="D255" i="32"/>
  <c r="C255" i="32"/>
  <c r="D254" i="32"/>
  <c r="C254" i="32"/>
  <c r="D253" i="32"/>
  <c r="C253" i="32"/>
  <c r="D252" i="32"/>
  <c r="C252" i="32"/>
  <c r="D251" i="32"/>
  <c r="C251" i="32"/>
  <c r="D250" i="32"/>
  <c r="C250" i="32"/>
  <c r="D249" i="32"/>
  <c r="C249" i="32"/>
  <c r="D248" i="32"/>
  <c r="C248" i="32"/>
  <c r="D247" i="32"/>
  <c r="C247" i="32"/>
  <c r="D246" i="32"/>
  <c r="C246" i="32"/>
  <c r="D245" i="32"/>
  <c r="C245" i="32"/>
  <c r="D244" i="32"/>
  <c r="C244" i="32"/>
  <c r="D243" i="32"/>
  <c r="C243" i="32"/>
  <c r="D242" i="32"/>
  <c r="C242" i="32"/>
  <c r="D241" i="32"/>
  <c r="C241" i="32"/>
  <c r="D240" i="32"/>
  <c r="C240" i="32"/>
  <c r="D239" i="32"/>
  <c r="C239" i="32"/>
  <c r="D238" i="32"/>
  <c r="C238" i="32"/>
  <c r="D237" i="32"/>
  <c r="C237" i="32"/>
  <c r="D236" i="32"/>
  <c r="C236" i="32"/>
  <c r="D235" i="32"/>
  <c r="C235" i="32"/>
  <c r="D234" i="32"/>
  <c r="C234" i="32"/>
  <c r="D233" i="32"/>
  <c r="C233" i="32"/>
  <c r="D232" i="32"/>
  <c r="C232" i="32"/>
  <c r="D231" i="32"/>
  <c r="C231" i="32"/>
  <c r="D230" i="32"/>
  <c r="C230" i="32"/>
  <c r="D229" i="32"/>
  <c r="C229" i="32"/>
  <c r="D228" i="32"/>
  <c r="C228" i="32"/>
  <c r="D227" i="32"/>
  <c r="C227" i="32"/>
  <c r="D226" i="32"/>
  <c r="C226" i="32"/>
  <c r="D225" i="32"/>
  <c r="C225" i="32"/>
  <c r="D224" i="32"/>
  <c r="C224" i="32"/>
  <c r="D223" i="32"/>
  <c r="C223" i="32"/>
  <c r="D222" i="32"/>
  <c r="C222" i="32"/>
  <c r="D221" i="32"/>
  <c r="C221" i="32"/>
  <c r="D220" i="32"/>
  <c r="C220" i="32"/>
  <c r="D219" i="32"/>
  <c r="C219" i="32"/>
  <c r="D218" i="32"/>
  <c r="C218" i="32"/>
  <c r="D217" i="32"/>
  <c r="C217" i="32"/>
  <c r="D216" i="32"/>
  <c r="C216" i="32"/>
  <c r="D215" i="32"/>
  <c r="C215" i="32"/>
  <c r="D214" i="32"/>
  <c r="C214" i="32"/>
  <c r="D213" i="32"/>
  <c r="C213" i="32"/>
  <c r="D212" i="32"/>
  <c r="C212" i="32"/>
  <c r="D211" i="32"/>
  <c r="C211" i="32"/>
  <c r="D210" i="32"/>
  <c r="C210" i="32"/>
  <c r="D209" i="32"/>
  <c r="C209" i="32"/>
  <c r="D208" i="32"/>
  <c r="C208" i="32"/>
  <c r="D207" i="32"/>
  <c r="C207" i="32"/>
  <c r="D206" i="32"/>
  <c r="C206" i="32"/>
  <c r="D205" i="32"/>
  <c r="C205" i="32"/>
  <c r="D204" i="32"/>
  <c r="C204" i="32"/>
  <c r="D203" i="32"/>
  <c r="C203" i="32"/>
  <c r="D202" i="32"/>
  <c r="C202" i="32"/>
  <c r="D201" i="32"/>
  <c r="C201" i="32"/>
  <c r="D200" i="32"/>
  <c r="C200" i="32"/>
  <c r="D199" i="32"/>
  <c r="C199" i="32"/>
  <c r="D198" i="32"/>
  <c r="C198" i="32"/>
  <c r="D197" i="32"/>
  <c r="C197" i="32"/>
  <c r="D196" i="32"/>
  <c r="C196" i="32"/>
  <c r="D195" i="32"/>
  <c r="C195" i="32"/>
  <c r="D194" i="32"/>
  <c r="C194" i="32"/>
  <c r="D193" i="32"/>
  <c r="C193" i="32"/>
  <c r="D192" i="32"/>
  <c r="C192" i="32"/>
  <c r="D191" i="32"/>
  <c r="C191" i="32"/>
  <c r="D190" i="32"/>
  <c r="C190" i="32"/>
  <c r="D189" i="32"/>
  <c r="C189" i="32"/>
  <c r="D188" i="32"/>
  <c r="C188" i="32"/>
  <c r="D187" i="32"/>
  <c r="C187" i="32"/>
  <c r="D186" i="32"/>
  <c r="C186" i="32"/>
  <c r="D185" i="32"/>
  <c r="C185" i="32"/>
  <c r="D184" i="32"/>
  <c r="C184" i="32"/>
  <c r="D183" i="32"/>
  <c r="C183" i="32"/>
  <c r="D182" i="32"/>
  <c r="C182" i="32"/>
  <c r="D181" i="32"/>
  <c r="C181" i="32"/>
  <c r="D180" i="32"/>
  <c r="C180" i="32"/>
  <c r="D179" i="32"/>
  <c r="C179" i="32"/>
  <c r="D178" i="32"/>
  <c r="C178" i="32"/>
  <c r="D177" i="32"/>
  <c r="C177" i="32"/>
  <c r="D176" i="32"/>
  <c r="C176" i="32"/>
  <c r="D175" i="32"/>
  <c r="C175" i="32"/>
  <c r="D174" i="32"/>
  <c r="C174" i="32"/>
  <c r="D173" i="32"/>
  <c r="C173" i="32"/>
  <c r="D172" i="32"/>
  <c r="C172" i="32"/>
  <c r="D171" i="32"/>
  <c r="C171" i="32"/>
  <c r="D170" i="32"/>
  <c r="C170" i="32"/>
  <c r="D169" i="32"/>
  <c r="C169" i="32"/>
  <c r="D168" i="32"/>
  <c r="C168" i="32"/>
  <c r="D167" i="32"/>
  <c r="C167" i="32"/>
  <c r="D166" i="32"/>
  <c r="C166" i="32"/>
  <c r="D165" i="32"/>
  <c r="C165" i="32"/>
  <c r="D164" i="32"/>
  <c r="C164" i="32"/>
  <c r="D163" i="32"/>
  <c r="C163" i="32"/>
  <c r="D162" i="32"/>
  <c r="C162" i="32"/>
  <c r="D161" i="32"/>
  <c r="C161" i="32"/>
  <c r="D160" i="32"/>
  <c r="C160" i="32"/>
  <c r="D159" i="32"/>
  <c r="C159" i="32"/>
  <c r="D158" i="32"/>
  <c r="C158" i="32"/>
  <c r="D157" i="32"/>
  <c r="C157" i="32"/>
  <c r="D156" i="32"/>
  <c r="C156" i="32"/>
  <c r="D155" i="32"/>
  <c r="C155" i="32"/>
  <c r="D154" i="32"/>
  <c r="C154" i="32"/>
  <c r="D153" i="32"/>
  <c r="C153" i="32"/>
  <c r="D152" i="32"/>
  <c r="C152" i="32"/>
  <c r="D151" i="32"/>
  <c r="C151" i="32"/>
  <c r="D150" i="32"/>
  <c r="C150" i="32"/>
  <c r="D149" i="32"/>
  <c r="C149" i="32"/>
  <c r="D148" i="32"/>
  <c r="C148" i="32"/>
  <c r="D147" i="32"/>
  <c r="C147" i="32"/>
  <c r="D146" i="32"/>
  <c r="C146" i="32"/>
  <c r="D145" i="32"/>
  <c r="C145" i="32"/>
  <c r="D144" i="32"/>
  <c r="C144" i="32"/>
  <c r="D143" i="32"/>
  <c r="C143" i="32"/>
  <c r="D142" i="32"/>
  <c r="C142" i="32"/>
  <c r="D141" i="32"/>
  <c r="C141" i="32"/>
  <c r="D140" i="32"/>
  <c r="C140" i="32"/>
  <c r="D139" i="32"/>
  <c r="C139" i="32"/>
  <c r="D138" i="32"/>
  <c r="C138" i="32"/>
  <c r="D137" i="32"/>
  <c r="C137" i="32"/>
  <c r="D136" i="32"/>
  <c r="C136" i="32"/>
  <c r="D135" i="32"/>
  <c r="C135" i="32"/>
  <c r="D134" i="32"/>
  <c r="C134" i="32"/>
  <c r="D133" i="32"/>
  <c r="C133" i="32"/>
  <c r="D132" i="32"/>
  <c r="C132" i="32"/>
  <c r="D131" i="32"/>
  <c r="C131" i="32"/>
  <c r="D130" i="32"/>
  <c r="C130" i="32"/>
  <c r="D129" i="32"/>
  <c r="C129" i="32"/>
  <c r="D128" i="32"/>
  <c r="C128" i="32"/>
  <c r="D127" i="32"/>
  <c r="C127" i="32"/>
  <c r="D126" i="32"/>
  <c r="C126" i="32"/>
  <c r="D125" i="32"/>
  <c r="C125" i="32"/>
  <c r="D124" i="32"/>
  <c r="C124" i="32"/>
  <c r="D123" i="32"/>
  <c r="C123" i="32"/>
  <c r="D122" i="32"/>
  <c r="C122" i="32"/>
  <c r="D121" i="32"/>
  <c r="C121" i="32"/>
  <c r="D120" i="32"/>
  <c r="C120" i="32"/>
  <c r="D119" i="32"/>
  <c r="C119" i="32"/>
  <c r="D118" i="32"/>
  <c r="C118" i="32"/>
  <c r="D117" i="32"/>
  <c r="C117" i="32"/>
  <c r="D116" i="32"/>
  <c r="C116" i="32"/>
  <c r="D115" i="32"/>
  <c r="C115" i="32"/>
  <c r="D114" i="32"/>
  <c r="C114" i="32"/>
  <c r="D113" i="32"/>
  <c r="C113" i="32"/>
  <c r="D112" i="32"/>
  <c r="C112" i="32"/>
  <c r="D111" i="32"/>
  <c r="C111" i="32"/>
  <c r="D110" i="32"/>
  <c r="C110" i="32"/>
  <c r="D109" i="32"/>
  <c r="C109" i="32"/>
  <c r="D108" i="32"/>
  <c r="C108" i="32"/>
  <c r="D107" i="32"/>
  <c r="C107" i="32"/>
  <c r="D106" i="32"/>
  <c r="C106" i="32"/>
  <c r="D105" i="32"/>
  <c r="C105" i="32"/>
  <c r="D104" i="32"/>
  <c r="C104" i="32"/>
  <c r="D103" i="32"/>
  <c r="C103" i="32"/>
  <c r="D102" i="32"/>
  <c r="C102" i="32"/>
  <c r="D101" i="32"/>
  <c r="C101" i="32"/>
  <c r="D100" i="32"/>
  <c r="C100" i="32"/>
  <c r="D99" i="32"/>
  <c r="C99" i="32"/>
  <c r="D98" i="32"/>
  <c r="C98" i="32"/>
  <c r="D97" i="32"/>
  <c r="C97" i="32"/>
  <c r="D96" i="32"/>
  <c r="C96" i="32"/>
  <c r="D95" i="32"/>
  <c r="C95" i="32"/>
  <c r="D94" i="32"/>
  <c r="C94" i="32"/>
  <c r="D93" i="32"/>
  <c r="C93" i="32"/>
  <c r="D92" i="32"/>
  <c r="C92" i="32"/>
  <c r="D91" i="32"/>
  <c r="C91" i="32"/>
  <c r="D90" i="32"/>
  <c r="C90" i="32"/>
  <c r="D89" i="32"/>
  <c r="C89" i="32"/>
  <c r="D88" i="32"/>
  <c r="C88" i="32"/>
  <c r="D87" i="32"/>
  <c r="C87" i="32"/>
  <c r="D86" i="32"/>
  <c r="C86" i="32"/>
  <c r="D85" i="32"/>
  <c r="C85" i="32"/>
  <c r="D84" i="32"/>
  <c r="C84" i="32"/>
  <c r="D83" i="32"/>
  <c r="C83" i="32"/>
  <c r="D82" i="32"/>
  <c r="C82" i="32"/>
  <c r="D81" i="32"/>
  <c r="C81" i="32"/>
  <c r="D80" i="32"/>
  <c r="C80" i="32"/>
  <c r="D79" i="32"/>
  <c r="C79" i="32"/>
  <c r="D78" i="32"/>
  <c r="C78" i="32"/>
  <c r="D77" i="32"/>
  <c r="C77" i="32"/>
  <c r="D76" i="32"/>
  <c r="C76" i="32"/>
  <c r="D75" i="32"/>
  <c r="C75" i="32"/>
  <c r="D74" i="32"/>
  <c r="C74" i="32"/>
  <c r="D73" i="32"/>
  <c r="C73" i="32"/>
  <c r="D72" i="32"/>
  <c r="C72" i="32"/>
  <c r="D71" i="32"/>
  <c r="C71" i="32"/>
  <c r="D70" i="32"/>
  <c r="C70" i="32"/>
  <c r="D69" i="32"/>
  <c r="C69" i="32"/>
  <c r="D68" i="32"/>
  <c r="C68" i="32"/>
  <c r="D67" i="32"/>
  <c r="C67" i="32"/>
  <c r="D66" i="32"/>
  <c r="C66" i="32"/>
  <c r="D65" i="32"/>
  <c r="C65" i="32"/>
  <c r="D64" i="32"/>
  <c r="C64" i="32"/>
  <c r="D63" i="32"/>
  <c r="C63" i="32"/>
  <c r="D62" i="32"/>
  <c r="C62" i="32"/>
  <c r="D61" i="32"/>
  <c r="C61" i="32"/>
  <c r="D60" i="32"/>
  <c r="C60" i="32"/>
  <c r="D59" i="32"/>
  <c r="C59" i="32"/>
  <c r="D58" i="32"/>
  <c r="C58" i="32"/>
  <c r="D57" i="32"/>
  <c r="C57" i="32"/>
  <c r="D56" i="32"/>
  <c r="C56" i="32"/>
  <c r="D55" i="32"/>
  <c r="C55" i="32"/>
  <c r="D54" i="32"/>
  <c r="C54" i="32"/>
  <c r="D53" i="32"/>
  <c r="C53" i="32"/>
  <c r="D52" i="32"/>
  <c r="C52" i="32"/>
  <c r="D51" i="32"/>
  <c r="C51" i="32"/>
  <c r="D50" i="32"/>
  <c r="C50" i="32"/>
  <c r="D49" i="32"/>
  <c r="C49" i="32"/>
  <c r="D48" i="32"/>
  <c r="C48" i="32"/>
  <c r="D47" i="32"/>
  <c r="C47" i="32"/>
  <c r="D46" i="32"/>
  <c r="C46" i="32"/>
  <c r="D45" i="32"/>
  <c r="C45" i="32"/>
  <c r="D44" i="32"/>
  <c r="C44" i="32"/>
  <c r="D43" i="32"/>
  <c r="C43" i="32"/>
  <c r="D42" i="32"/>
  <c r="C42" i="32"/>
  <c r="D41" i="32"/>
  <c r="C41" i="32"/>
  <c r="D40" i="32"/>
  <c r="C40" i="32"/>
  <c r="D39" i="32"/>
  <c r="C39" i="32"/>
  <c r="D38" i="32"/>
  <c r="C38" i="32"/>
  <c r="D37" i="32"/>
  <c r="C37" i="32"/>
  <c r="D36" i="32"/>
  <c r="C36" i="32"/>
  <c r="D35" i="32"/>
  <c r="C35" i="32"/>
  <c r="D34" i="32"/>
  <c r="C34" i="32"/>
  <c r="D33" i="32"/>
  <c r="C33" i="32"/>
  <c r="D32" i="32"/>
  <c r="C32" i="32"/>
  <c r="D31" i="32"/>
  <c r="C31" i="32"/>
  <c r="D30" i="32"/>
  <c r="C30" i="32"/>
  <c r="D29" i="32"/>
  <c r="C29" i="32"/>
  <c r="D28" i="32"/>
  <c r="C28" i="32"/>
  <c r="D27" i="32"/>
  <c r="C27" i="32"/>
  <c r="D26" i="32"/>
  <c r="C26" i="32"/>
  <c r="D25" i="32"/>
  <c r="C25" i="32"/>
  <c r="D24" i="32"/>
  <c r="C24" i="32"/>
  <c r="D23" i="32"/>
  <c r="C23" i="32"/>
  <c r="D22" i="32"/>
  <c r="C22" i="32"/>
  <c r="D21" i="32"/>
  <c r="C21" i="32"/>
  <c r="D20" i="32"/>
  <c r="C20" i="32"/>
  <c r="D19" i="32"/>
  <c r="C19" i="32"/>
  <c r="D18" i="32"/>
  <c r="C18" i="32"/>
  <c r="D17" i="32"/>
  <c r="C17" i="32"/>
  <c r="D16" i="32"/>
  <c r="C16" i="32"/>
  <c r="D15" i="32"/>
  <c r="C15" i="32"/>
  <c r="D14" i="32"/>
  <c r="C14" i="32"/>
  <c r="D13" i="32"/>
  <c r="C13" i="32"/>
  <c r="D12" i="32"/>
  <c r="C12" i="32"/>
  <c r="D11" i="32"/>
  <c r="C11" i="32"/>
  <c r="D10" i="32"/>
  <c r="C10" i="32"/>
  <c r="D9" i="32"/>
  <c r="C9" i="32"/>
  <c r="D8" i="32"/>
  <c r="C8" i="32"/>
  <c r="D7" i="32"/>
  <c r="C7" i="32"/>
  <c r="D6" i="32"/>
  <c r="C6" i="32"/>
  <c r="D5" i="32"/>
  <c r="C5" i="32"/>
  <c r="D4" i="32"/>
  <c r="C4" i="32"/>
  <c r="D3" i="32"/>
  <c r="C3" i="32"/>
  <c r="D2" i="32"/>
  <c r="C264" i="31"/>
  <c r="D264" i="31"/>
  <c r="C265" i="31"/>
  <c r="D265" i="31"/>
  <c r="C266" i="31"/>
  <c r="D266" i="31"/>
  <c r="C267" i="31"/>
  <c r="D267" i="31"/>
  <c r="C268" i="31"/>
  <c r="D268" i="31"/>
  <c r="C269" i="31"/>
  <c r="D269" i="31"/>
  <c r="C270" i="31"/>
  <c r="D270" i="31"/>
  <c r="C271" i="31"/>
  <c r="D271" i="31"/>
  <c r="C272" i="31"/>
  <c r="D272" i="31"/>
  <c r="C273" i="31"/>
  <c r="D273" i="31"/>
  <c r="C274" i="31"/>
  <c r="D274" i="31"/>
  <c r="C275" i="31"/>
  <c r="D275" i="31"/>
  <c r="C276" i="31"/>
  <c r="D276" i="31"/>
  <c r="C277" i="31"/>
  <c r="D277" i="31"/>
  <c r="C278" i="31"/>
  <c r="D278" i="31"/>
  <c r="C279" i="31"/>
  <c r="D279" i="31"/>
  <c r="C280" i="31"/>
  <c r="D280" i="31"/>
  <c r="C281" i="31"/>
  <c r="D281" i="31"/>
  <c r="C282" i="31"/>
  <c r="D282" i="31"/>
  <c r="C283" i="31"/>
  <c r="D283" i="31"/>
  <c r="C284" i="31"/>
  <c r="D284" i="31"/>
  <c r="C285" i="31"/>
  <c r="D285" i="31"/>
  <c r="C286" i="31"/>
  <c r="D286" i="31"/>
  <c r="C287" i="31"/>
  <c r="D287" i="31"/>
  <c r="C288" i="31"/>
  <c r="D288" i="31"/>
  <c r="C289" i="31"/>
  <c r="D289" i="31"/>
  <c r="C290" i="31"/>
  <c r="D290" i="31"/>
  <c r="C291" i="31"/>
  <c r="D291" i="31"/>
  <c r="C292" i="31"/>
  <c r="D292" i="31"/>
  <c r="C293" i="31"/>
  <c r="D293" i="31"/>
  <c r="C294" i="31"/>
  <c r="D294" i="31"/>
  <c r="C295" i="31"/>
  <c r="D295" i="31"/>
  <c r="C296" i="31"/>
  <c r="D296" i="31"/>
  <c r="C297" i="31"/>
  <c r="D297" i="31"/>
  <c r="C298" i="31"/>
  <c r="D298" i="31"/>
  <c r="C299" i="31"/>
  <c r="D299" i="31"/>
  <c r="C300" i="31"/>
  <c r="D300" i="31"/>
  <c r="C301" i="31"/>
  <c r="D301" i="31"/>
  <c r="C302" i="31"/>
  <c r="D302" i="31"/>
  <c r="C303" i="31"/>
  <c r="D303" i="31"/>
  <c r="C304" i="31"/>
  <c r="D304" i="31"/>
  <c r="C305" i="31"/>
  <c r="D305" i="31"/>
  <c r="C306" i="31"/>
  <c r="D306" i="31"/>
  <c r="C307" i="31"/>
  <c r="D307" i="31"/>
  <c r="C308" i="31"/>
  <c r="D308" i="31"/>
  <c r="C309" i="31"/>
  <c r="D309" i="31"/>
  <c r="C310" i="31"/>
  <c r="D310" i="31"/>
  <c r="C311" i="31"/>
  <c r="D311" i="31"/>
  <c r="D263" i="31"/>
  <c r="C263" i="31"/>
  <c r="D262" i="31"/>
  <c r="C262" i="31"/>
  <c r="D261" i="31"/>
  <c r="C261" i="31"/>
  <c r="D260" i="31"/>
  <c r="C260" i="31"/>
  <c r="D259" i="31"/>
  <c r="C259" i="31"/>
  <c r="D258" i="31"/>
  <c r="C258" i="31"/>
  <c r="D257" i="31"/>
  <c r="C257" i="31"/>
  <c r="D256" i="31"/>
  <c r="C256" i="31"/>
  <c r="D255" i="31"/>
  <c r="C255" i="31"/>
  <c r="D254" i="31"/>
  <c r="C254" i="31"/>
  <c r="D253" i="31"/>
  <c r="C253" i="31"/>
  <c r="D252" i="31"/>
  <c r="C252" i="31"/>
  <c r="D251" i="31"/>
  <c r="C251" i="31"/>
  <c r="D250" i="31"/>
  <c r="C250" i="31"/>
  <c r="D249" i="31"/>
  <c r="C249" i="31"/>
  <c r="D248" i="31"/>
  <c r="C248" i="31"/>
  <c r="D247" i="31"/>
  <c r="C247" i="31"/>
  <c r="D246" i="31"/>
  <c r="C246" i="31"/>
  <c r="D245" i="31"/>
  <c r="C245" i="31"/>
  <c r="D244" i="31"/>
  <c r="C244" i="31"/>
  <c r="D243" i="31"/>
  <c r="C243" i="31"/>
  <c r="D242" i="31"/>
  <c r="C242" i="31"/>
  <c r="D241" i="31"/>
  <c r="C241" i="31"/>
  <c r="D240" i="31"/>
  <c r="C240" i="31"/>
  <c r="D239" i="31"/>
  <c r="C239" i="31"/>
  <c r="D238" i="31"/>
  <c r="C238" i="31"/>
  <c r="D237" i="31"/>
  <c r="C237" i="31"/>
  <c r="D236" i="31"/>
  <c r="C236" i="31"/>
  <c r="D235" i="31"/>
  <c r="C235" i="31"/>
  <c r="D234" i="31"/>
  <c r="C234" i="31"/>
  <c r="D233" i="31"/>
  <c r="C233" i="31"/>
  <c r="D232" i="31"/>
  <c r="C232" i="31"/>
  <c r="D231" i="31"/>
  <c r="C231" i="31"/>
  <c r="D230" i="31"/>
  <c r="C230" i="31"/>
  <c r="D229" i="31"/>
  <c r="C229" i="31"/>
  <c r="D228" i="31"/>
  <c r="C228" i="31"/>
  <c r="D227" i="31"/>
  <c r="C227" i="31"/>
  <c r="D226" i="31"/>
  <c r="C226" i="31"/>
  <c r="D225" i="31"/>
  <c r="C225" i="31"/>
  <c r="D224" i="31"/>
  <c r="C224" i="31"/>
  <c r="D223" i="31"/>
  <c r="C223" i="31"/>
  <c r="D222" i="31"/>
  <c r="C222" i="31"/>
  <c r="D221" i="31"/>
  <c r="C221" i="31"/>
  <c r="D220" i="31"/>
  <c r="C220" i="31"/>
  <c r="D219" i="31"/>
  <c r="C219" i="31"/>
  <c r="D218" i="31"/>
  <c r="C218" i="31"/>
  <c r="D217" i="31"/>
  <c r="C217" i="31"/>
  <c r="D216" i="31"/>
  <c r="C216" i="31"/>
  <c r="D215" i="31"/>
  <c r="C215" i="31"/>
  <c r="D214" i="31"/>
  <c r="C214" i="31"/>
  <c r="D213" i="31"/>
  <c r="C213" i="31"/>
  <c r="D212" i="31"/>
  <c r="C212" i="31"/>
  <c r="D211" i="31"/>
  <c r="C211" i="31"/>
  <c r="D210" i="31"/>
  <c r="C210" i="31"/>
  <c r="D209" i="31"/>
  <c r="C209" i="31"/>
  <c r="D208" i="31"/>
  <c r="C208" i="31"/>
  <c r="D207" i="31"/>
  <c r="C207" i="31"/>
  <c r="D206" i="31"/>
  <c r="C206" i="31"/>
  <c r="D205" i="31"/>
  <c r="C205" i="31"/>
  <c r="D204" i="31"/>
  <c r="C204" i="31"/>
  <c r="D203" i="31"/>
  <c r="C203" i="31"/>
  <c r="D202" i="31"/>
  <c r="C202" i="31"/>
  <c r="D201" i="31"/>
  <c r="C201" i="31"/>
  <c r="D200" i="31"/>
  <c r="C200" i="31"/>
  <c r="D199" i="31"/>
  <c r="C199" i="31"/>
  <c r="D198" i="31"/>
  <c r="C198" i="31"/>
  <c r="D197" i="31"/>
  <c r="C197" i="31"/>
  <c r="D196" i="31"/>
  <c r="C196" i="31"/>
  <c r="D195" i="31"/>
  <c r="C195" i="31"/>
  <c r="D194" i="31"/>
  <c r="C194" i="31"/>
  <c r="D193" i="31"/>
  <c r="C193" i="31"/>
  <c r="D192" i="31"/>
  <c r="C192" i="31"/>
  <c r="D191" i="31"/>
  <c r="C191" i="31"/>
  <c r="D190" i="31"/>
  <c r="C190" i="31"/>
  <c r="D189" i="31"/>
  <c r="C189" i="31"/>
  <c r="D188" i="31"/>
  <c r="C188" i="31"/>
  <c r="D187" i="31"/>
  <c r="C187" i="31"/>
  <c r="D186" i="31"/>
  <c r="C186" i="31"/>
  <c r="D185" i="31"/>
  <c r="C185" i="31"/>
  <c r="D184" i="31"/>
  <c r="C184" i="31"/>
  <c r="D183" i="31"/>
  <c r="C183" i="31"/>
  <c r="D182" i="31"/>
  <c r="C182" i="31"/>
  <c r="D181" i="31"/>
  <c r="C181" i="31"/>
  <c r="D180" i="31"/>
  <c r="C180" i="31"/>
  <c r="D179" i="31"/>
  <c r="C179" i="31"/>
  <c r="D178" i="31"/>
  <c r="C178" i="31"/>
  <c r="D177" i="31"/>
  <c r="C177" i="31"/>
  <c r="D176" i="31"/>
  <c r="C176" i="31"/>
  <c r="D175" i="31"/>
  <c r="C175" i="31"/>
  <c r="D174" i="31"/>
  <c r="C174" i="31"/>
  <c r="D173" i="31"/>
  <c r="C173" i="31"/>
  <c r="D172" i="31"/>
  <c r="C172" i="31"/>
  <c r="D171" i="31"/>
  <c r="C171" i="31"/>
  <c r="D170" i="31"/>
  <c r="C170" i="31"/>
  <c r="D169" i="31"/>
  <c r="C169" i="31"/>
  <c r="D168" i="31"/>
  <c r="C168" i="31"/>
  <c r="D167" i="31"/>
  <c r="C167" i="31"/>
  <c r="D166" i="31"/>
  <c r="C166" i="31"/>
  <c r="D165" i="31"/>
  <c r="C165" i="31"/>
  <c r="D164" i="31"/>
  <c r="C164" i="31"/>
  <c r="D163" i="31"/>
  <c r="C163" i="31"/>
  <c r="D162" i="31"/>
  <c r="C162" i="31"/>
  <c r="D161" i="31"/>
  <c r="C161" i="31"/>
  <c r="D160" i="31"/>
  <c r="C160" i="31"/>
  <c r="D159" i="31"/>
  <c r="C159" i="31"/>
  <c r="D158" i="31"/>
  <c r="C158" i="31"/>
  <c r="D157" i="31"/>
  <c r="C157" i="31"/>
  <c r="D156" i="31"/>
  <c r="C156" i="31"/>
  <c r="D155" i="31"/>
  <c r="C155" i="31"/>
  <c r="D154" i="31"/>
  <c r="C154" i="31"/>
  <c r="D153" i="31"/>
  <c r="C153" i="31"/>
  <c r="D152" i="31"/>
  <c r="C152" i="31"/>
  <c r="D151" i="31"/>
  <c r="C151" i="31"/>
  <c r="D150" i="31"/>
  <c r="C150" i="31"/>
  <c r="D149" i="31"/>
  <c r="C149" i="31"/>
  <c r="D148" i="31"/>
  <c r="C148" i="31"/>
  <c r="D147" i="31"/>
  <c r="C147" i="31"/>
  <c r="D146" i="31"/>
  <c r="C146" i="31"/>
  <c r="D145" i="31"/>
  <c r="C145" i="31"/>
  <c r="D144" i="31"/>
  <c r="C144" i="31"/>
  <c r="D143" i="31"/>
  <c r="C143" i="31"/>
  <c r="D142" i="31"/>
  <c r="C142" i="31"/>
  <c r="D141" i="31"/>
  <c r="C141" i="31"/>
  <c r="D140" i="31"/>
  <c r="C140" i="31"/>
  <c r="D139" i="31"/>
  <c r="C139" i="31"/>
  <c r="D138" i="31"/>
  <c r="C138" i="31"/>
  <c r="D137" i="31"/>
  <c r="C137" i="31"/>
  <c r="D136" i="31"/>
  <c r="C136" i="31"/>
  <c r="D135" i="31"/>
  <c r="C135" i="31"/>
  <c r="D134" i="31"/>
  <c r="C134" i="31"/>
  <c r="D133" i="31"/>
  <c r="C133" i="31"/>
  <c r="D132" i="31"/>
  <c r="C132" i="31"/>
  <c r="D131" i="31"/>
  <c r="C131" i="31"/>
  <c r="D130" i="31"/>
  <c r="C130" i="31"/>
  <c r="D129" i="31"/>
  <c r="C129" i="31"/>
  <c r="D128" i="31"/>
  <c r="C128" i="31"/>
  <c r="D127" i="31"/>
  <c r="C127" i="31"/>
  <c r="D126" i="31"/>
  <c r="C126" i="31"/>
  <c r="D125" i="31"/>
  <c r="C125" i="31"/>
  <c r="D124" i="31"/>
  <c r="C124" i="31"/>
  <c r="D123" i="31"/>
  <c r="C123" i="31"/>
  <c r="D122" i="31"/>
  <c r="C122" i="31"/>
  <c r="D121" i="31"/>
  <c r="C121" i="31"/>
  <c r="D120" i="31"/>
  <c r="C120" i="31"/>
  <c r="D119" i="31"/>
  <c r="C119" i="31"/>
  <c r="D118" i="31"/>
  <c r="C118" i="31"/>
  <c r="D117" i="31"/>
  <c r="C117" i="31"/>
  <c r="D116" i="31"/>
  <c r="C116" i="31"/>
  <c r="D115" i="31"/>
  <c r="C115" i="31"/>
  <c r="D114" i="31"/>
  <c r="C114" i="31"/>
  <c r="D113" i="31"/>
  <c r="C113" i="31"/>
  <c r="D112" i="31"/>
  <c r="C112" i="31"/>
  <c r="D111" i="31"/>
  <c r="C111" i="31"/>
  <c r="D110" i="31"/>
  <c r="C110" i="31"/>
  <c r="D109" i="31"/>
  <c r="C109" i="31"/>
  <c r="D108" i="31"/>
  <c r="C108" i="31"/>
  <c r="D107" i="31"/>
  <c r="C107" i="31"/>
  <c r="D106" i="31"/>
  <c r="C106" i="31"/>
  <c r="D105" i="31"/>
  <c r="C105" i="31"/>
  <c r="D104" i="31"/>
  <c r="C104" i="31"/>
  <c r="D103" i="31"/>
  <c r="C103" i="31"/>
  <c r="D102" i="31"/>
  <c r="C102" i="31"/>
  <c r="D101" i="31"/>
  <c r="C101" i="31"/>
  <c r="D100" i="31"/>
  <c r="C100" i="31"/>
  <c r="D99" i="31"/>
  <c r="C99" i="31"/>
  <c r="D98" i="31"/>
  <c r="C98" i="31"/>
  <c r="D97" i="31"/>
  <c r="C97" i="31"/>
  <c r="D96" i="31"/>
  <c r="C96" i="31"/>
  <c r="D95" i="31"/>
  <c r="C95" i="31"/>
  <c r="D94" i="31"/>
  <c r="C94" i="31"/>
  <c r="D93" i="31"/>
  <c r="C93" i="31"/>
  <c r="D92" i="31"/>
  <c r="C92" i="31"/>
  <c r="D91" i="31"/>
  <c r="C91" i="31"/>
  <c r="D90" i="31"/>
  <c r="C90" i="31"/>
  <c r="D89" i="31"/>
  <c r="C89" i="31"/>
  <c r="D88" i="31"/>
  <c r="C88" i="31"/>
  <c r="D87" i="31"/>
  <c r="C87" i="31"/>
  <c r="D86" i="31"/>
  <c r="C86" i="31"/>
  <c r="D85" i="31"/>
  <c r="C85" i="31"/>
  <c r="D84" i="31"/>
  <c r="C84" i="31"/>
  <c r="D83" i="31"/>
  <c r="C83" i="31"/>
  <c r="D82" i="31"/>
  <c r="C82" i="31"/>
  <c r="D81" i="31"/>
  <c r="C81" i="31"/>
  <c r="D80" i="31"/>
  <c r="C80" i="31"/>
  <c r="D79" i="31"/>
  <c r="C79" i="31"/>
  <c r="D78" i="31"/>
  <c r="C78" i="31"/>
  <c r="D77" i="31"/>
  <c r="C77" i="31"/>
  <c r="D76" i="31"/>
  <c r="C76" i="31"/>
  <c r="D75" i="31"/>
  <c r="C75" i="31"/>
  <c r="D74" i="31"/>
  <c r="C74" i="31"/>
  <c r="D73" i="31"/>
  <c r="C73" i="31"/>
  <c r="D72" i="31"/>
  <c r="C72" i="31"/>
  <c r="D71" i="31"/>
  <c r="C71" i="31"/>
  <c r="D70" i="31"/>
  <c r="C70" i="31"/>
  <c r="D69" i="31"/>
  <c r="C69" i="31"/>
  <c r="D68" i="31"/>
  <c r="C68" i="31"/>
  <c r="D67" i="31"/>
  <c r="C67" i="31"/>
  <c r="D66" i="31"/>
  <c r="C66" i="31"/>
  <c r="D65" i="31"/>
  <c r="C65" i="31"/>
  <c r="D64" i="31"/>
  <c r="C64" i="31"/>
  <c r="D63" i="31"/>
  <c r="C63" i="31"/>
  <c r="D62" i="31"/>
  <c r="C62" i="31"/>
  <c r="D61" i="31"/>
  <c r="C61" i="31"/>
  <c r="D60" i="31"/>
  <c r="C60" i="31"/>
  <c r="D59" i="31"/>
  <c r="C59" i="31"/>
  <c r="D58" i="31"/>
  <c r="C58" i="31"/>
  <c r="D57" i="31"/>
  <c r="C57" i="31"/>
  <c r="D56" i="31"/>
  <c r="C56" i="31"/>
  <c r="D55" i="31"/>
  <c r="C55" i="31"/>
  <c r="D54" i="31"/>
  <c r="C54" i="31"/>
  <c r="D53" i="31"/>
  <c r="C53" i="31"/>
  <c r="D52" i="31"/>
  <c r="C52" i="31"/>
  <c r="D51" i="31"/>
  <c r="C51" i="31"/>
  <c r="D50" i="31"/>
  <c r="C50" i="31"/>
  <c r="D49" i="31"/>
  <c r="C49" i="31"/>
  <c r="D48" i="31"/>
  <c r="C48" i="31"/>
  <c r="D47" i="31"/>
  <c r="C47" i="31"/>
  <c r="D46" i="31"/>
  <c r="C46" i="31"/>
  <c r="D45" i="31"/>
  <c r="C45" i="31"/>
  <c r="D44" i="31"/>
  <c r="C44" i="31"/>
  <c r="D43" i="31"/>
  <c r="C43" i="31"/>
  <c r="D42" i="31"/>
  <c r="C42" i="31"/>
  <c r="D41" i="31"/>
  <c r="C41" i="31"/>
  <c r="D40" i="31"/>
  <c r="C40" i="31"/>
  <c r="D39" i="31"/>
  <c r="C39" i="31"/>
  <c r="D38" i="31"/>
  <c r="C38" i="31"/>
  <c r="D37" i="31"/>
  <c r="C37" i="31"/>
  <c r="D36" i="31"/>
  <c r="C36" i="31"/>
  <c r="D35" i="31"/>
  <c r="C35" i="31"/>
  <c r="D34" i="31"/>
  <c r="C34" i="31"/>
  <c r="D33" i="31"/>
  <c r="C33" i="31"/>
  <c r="D32" i="31"/>
  <c r="C32" i="31"/>
  <c r="D31" i="31"/>
  <c r="C31" i="31"/>
  <c r="D30" i="31"/>
  <c r="C30" i="31"/>
  <c r="D29" i="31"/>
  <c r="C29" i="31"/>
  <c r="D28" i="31"/>
  <c r="C28" i="31"/>
  <c r="D27" i="31"/>
  <c r="C27" i="31"/>
  <c r="D26" i="31"/>
  <c r="C26" i="31"/>
  <c r="D25" i="31"/>
  <c r="C25" i="31"/>
  <c r="D24" i="31"/>
  <c r="C24" i="31"/>
  <c r="D23" i="31"/>
  <c r="C23" i="31"/>
  <c r="D22" i="31"/>
  <c r="C22" i="31"/>
  <c r="D21" i="31"/>
  <c r="C21" i="31"/>
  <c r="D20" i="31"/>
  <c r="C20" i="31"/>
  <c r="D19" i="31"/>
  <c r="C19" i="31"/>
  <c r="D18" i="31"/>
  <c r="C18" i="31"/>
  <c r="D17" i="31"/>
  <c r="C17" i="31"/>
  <c r="D16" i="31"/>
  <c r="C16" i="31"/>
  <c r="D15" i="31"/>
  <c r="C15" i="31"/>
  <c r="D14" i="31"/>
  <c r="C14" i="31"/>
  <c r="D13" i="31"/>
  <c r="C13" i="31"/>
  <c r="D12" i="31"/>
  <c r="C12" i="31"/>
  <c r="D11" i="31"/>
  <c r="C11" i="31"/>
  <c r="D10" i="31"/>
  <c r="C10" i="31"/>
  <c r="D9" i="31"/>
  <c r="C9" i="31"/>
  <c r="D8" i="31"/>
  <c r="C8" i="31"/>
  <c r="D7" i="31"/>
  <c r="C7" i="31"/>
  <c r="D6" i="31"/>
  <c r="C6" i="31"/>
  <c r="D5" i="31"/>
  <c r="C5" i="31"/>
  <c r="D4" i="31"/>
  <c r="C4" i="31"/>
  <c r="D3" i="31"/>
  <c r="C3" i="31"/>
  <c r="D2" i="31"/>
  <c r="C264" i="30"/>
  <c r="D264" i="30"/>
  <c r="C265" i="30"/>
  <c r="D265" i="30"/>
  <c r="C266" i="30"/>
  <c r="D266" i="30"/>
  <c r="C267" i="30"/>
  <c r="D267" i="30"/>
  <c r="C268" i="30"/>
  <c r="D268" i="30"/>
  <c r="C269" i="30"/>
  <c r="D269" i="30"/>
  <c r="C270" i="30"/>
  <c r="D270" i="30"/>
  <c r="C271" i="30"/>
  <c r="D271" i="30"/>
  <c r="C272" i="30"/>
  <c r="D272" i="30"/>
  <c r="C273" i="30"/>
  <c r="D273" i="30"/>
  <c r="C274" i="30"/>
  <c r="D274" i="30"/>
  <c r="C275" i="30"/>
  <c r="D275" i="30"/>
  <c r="C276" i="30"/>
  <c r="D276" i="30"/>
  <c r="C277" i="30"/>
  <c r="D277" i="30"/>
  <c r="C278" i="30"/>
  <c r="D278" i="30"/>
  <c r="C279" i="30"/>
  <c r="D279" i="30"/>
  <c r="C280" i="30"/>
  <c r="D280" i="30"/>
  <c r="C281" i="30"/>
  <c r="D281" i="30"/>
  <c r="C282" i="30"/>
  <c r="D282" i="30"/>
  <c r="C283" i="30"/>
  <c r="D283" i="30"/>
  <c r="C284" i="30"/>
  <c r="D284" i="30"/>
  <c r="C285" i="30"/>
  <c r="D285" i="30"/>
  <c r="C286" i="30"/>
  <c r="D286" i="30"/>
  <c r="C287" i="30"/>
  <c r="D287" i="30"/>
  <c r="C288" i="30"/>
  <c r="D288" i="30"/>
  <c r="C289" i="30"/>
  <c r="D289" i="30"/>
  <c r="C290" i="30"/>
  <c r="D290" i="30"/>
  <c r="C291" i="30"/>
  <c r="D291" i="30"/>
  <c r="C292" i="30"/>
  <c r="D292" i="30"/>
  <c r="C293" i="30"/>
  <c r="D293" i="30"/>
  <c r="C294" i="30"/>
  <c r="D294" i="30"/>
  <c r="C295" i="30"/>
  <c r="D295" i="30"/>
  <c r="C296" i="30"/>
  <c r="D296" i="30"/>
  <c r="C297" i="30"/>
  <c r="D297" i="30"/>
  <c r="C298" i="30"/>
  <c r="D298" i="30"/>
  <c r="C299" i="30"/>
  <c r="D299" i="30"/>
  <c r="C300" i="30"/>
  <c r="D300" i="30"/>
  <c r="C301" i="30"/>
  <c r="D301" i="30"/>
  <c r="C302" i="30"/>
  <c r="D302" i="30"/>
  <c r="C303" i="30"/>
  <c r="D303" i="30"/>
  <c r="C304" i="30"/>
  <c r="D304" i="30"/>
  <c r="C305" i="30"/>
  <c r="D305" i="30"/>
  <c r="C306" i="30"/>
  <c r="D306" i="30"/>
  <c r="C307" i="30"/>
  <c r="D307" i="30"/>
  <c r="C308" i="30"/>
  <c r="D308" i="30"/>
  <c r="C309" i="30"/>
  <c r="D309" i="30"/>
  <c r="C310" i="30"/>
  <c r="D310" i="30"/>
  <c r="C311" i="30"/>
  <c r="D311" i="30"/>
  <c r="C312" i="30"/>
  <c r="D312" i="30"/>
  <c r="C313" i="30"/>
  <c r="D313" i="30"/>
  <c r="C314" i="30"/>
  <c r="D314" i="30"/>
  <c r="C315" i="30"/>
  <c r="D315" i="30"/>
  <c r="C316" i="30"/>
  <c r="D316" i="30"/>
  <c r="C317" i="30"/>
  <c r="D317" i="30"/>
  <c r="C318" i="30"/>
  <c r="D318" i="30"/>
  <c r="C319" i="30"/>
  <c r="D319" i="30"/>
  <c r="C320" i="30"/>
  <c r="D320" i="30"/>
  <c r="C321" i="30"/>
  <c r="D321" i="30"/>
  <c r="C322" i="30"/>
  <c r="D322" i="30"/>
  <c r="C323" i="30"/>
  <c r="D323" i="30"/>
  <c r="C324" i="30"/>
  <c r="D324" i="30"/>
  <c r="C325" i="30"/>
  <c r="D325" i="30"/>
  <c r="C326" i="30"/>
  <c r="D326" i="30"/>
  <c r="C327" i="30"/>
  <c r="D327" i="30"/>
  <c r="C328" i="30"/>
  <c r="D328" i="30"/>
  <c r="C329" i="30"/>
  <c r="D329" i="30"/>
  <c r="C330" i="30"/>
  <c r="D330" i="30"/>
  <c r="C331" i="30"/>
  <c r="D331" i="30"/>
  <c r="C332" i="30"/>
  <c r="D332" i="30"/>
  <c r="C333" i="30"/>
  <c r="D333" i="30"/>
  <c r="C334" i="30"/>
  <c r="D334" i="30"/>
  <c r="C335" i="30"/>
  <c r="D335" i="30"/>
  <c r="C336" i="30"/>
  <c r="D336" i="30"/>
  <c r="C337" i="30"/>
  <c r="D337" i="30"/>
  <c r="C338" i="30"/>
  <c r="D338" i="30"/>
  <c r="C339" i="30"/>
  <c r="D339" i="30"/>
  <c r="C340" i="30"/>
  <c r="D340" i="30"/>
  <c r="C341" i="30"/>
  <c r="D341" i="30"/>
  <c r="C342" i="30"/>
  <c r="D342" i="30"/>
  <c r="C343" i="30"/>
  <c r="D343" i="30"/>
  <c r="C344" i="30"/>
  <c r="D344" i="30"/>
  <c r="C345" i="30"/>
  <c r="D345" i="30"/>
  <c r="C346" i="30"/>
  <c r="D346" i="30"/>
  <c r="C347" i="30"/>
  <c r="D347" i="30"/>
  <c r="C348" i="30"/>
  <c r="D348" i="30"/>
  <c r="C349" i="30"/>
  <c r="D349" i="30"/>
  <c r="C350" i="30"/>
  <c r="D350" i="30"/>
  <c r="C351" i="30"/>
  <c r="D351" i="30"/>
  <c r="C352" i="30"/>
  <c r="D352" i="30"/>
  <c r="C353" i="30"/>
  <c r="D353" i="30"/>
  <c r="C354" i="30"/>
  <c r="D354" i="30"/>
  <c r="C355" i="30"/>
  <c r="D355" i="30"/>
  <c r="C356" i="30"/>
  <c r="D356" i="30"/>
  <c r="C357" i="30"/>
  <c r="D357" i="30"/>
  <c r="C358" i="30"/>
  <c r="D358" i="30"/>
  <c r="C359" i="30"/>
  <c r="D359" i="30"/>
  <c r="C360" i="30"/>
  <c r="D360" i="30"/>
  <c r="C361" i="30"/>
  <c r="D361" i="30"/>
  <c r="C362" i="30"/>
  <c r="D362" i="30"/>
  <c r="C363" i="30"/>
  <c r="D363" i="30"/>
  <c r="C364" i="30"/>
  <c r="D364" i="30"/>
  <c r="C365" i="30"/>
  <c r="D365" i="30"/>
  <c r="C366" i="30"/>
  <c r="D366" i="30"/>
  <c r="C367" i="30"/>
  <c r="D367" i="30"/>
  <c r="C368" i="30"/>
  <c r="D368" i="30"/>
  <c r="C369" i="30"/>
  <c r="D369" i="30"/>
  <c r="C370" i="30"/>
  <c r="D370" i="30"/>
  <c r="C371" i="30"/>
  <c r="D371" i="30"/>
  <c r="C372" i="30"/>
  <c r="D372" i="30"/>
  <c r="C373" i="30"/>
  <c r="D373" i="30"/>
  <c r="C374" i="30"/>
  <c r="D374" i="30"/>
  <c r="C375" i="30"/>
  <c r="D375" i="30"/>
  <c r="C376" i="30"/>
  <c r="D376" i="30"/>
  <c r="C377" i="30"/>
  <c r="D377" i="30"/>
  <c r="C378" i="30"/>
  <c r="D378" i="30"/>
  <c r="C379" i="30"/>
  <c r="D379" i="30"/>
  <c r="C380" i="30"/>
  <c r="D380" i="30"/>
  <c r="C381" i="30"/>
  <c r="D381" i="30"/>
  <c r="C382" i="30"/>
  <c r="D382" i="30"/>
  <c r="C383" i="30"/>
  <c r="D383" i="30"/>
  <c r="C384" i="30"/>
  <c r="D384" i="30"/>
  <c r="C385" i="30"/>
  <c r="D385" i="30"/>
  <c r="C386" i="30"/>
  <c r="D386" i="30"/>
  <c r="C387" i="30"/>
  <c r="D387" i="30"/>
  <c r="C388" i="30"/>
  <c r="D388" i="30"/>
  <c r="C389" i="30"/>
  <c r="D389" i="30"/>
  <c r="C390" i="30"/>
  <c r="D390" i="30"/>
  <c r="C391" i="30"/>
  <c r="D391" i="30"/>
  <c r="C392" i="30"/>
  <c r="D392" i="30"/>
  <c r="C393" i="30"/>
  <c r="D393" i="30"/>
  <c r="C394" i="30"/>
  <c r="D394" i="30"/>
  <c r="C395" i="30"/>
  <c r="D395" i="30"/>
  <c r="C396" i="30"/>
  <c r="D396" i="30"/>
  <c r="C397" i="30"/>
  <c r="D397" i="30"/>
  <c r="C398" i="30"/>
  <c r="D398" i="30"/>
  <c r="C399" i="30"/>
  <c r="D399" i="30"/>
  <c r="C400" i="30"/>
  <c r="D400" i="30"/>
  <c r="C401" i="30"/>
  <c r="D401" i="30"/>
  <c r="C402" i="30"/>
  <c r="D402" i="30"/>
  <c r="C403" i="30"/>
  <c r="D403" i="30"/>
  <c r="C404" i="30"/>
  <c r="D404" i="30"/>
  <c r="C405" i="30"/>
  <c r="D405" i="30"/>
  <c r="C406" i="30"/>
  <c r="D406" i="30"/>
  <c r="C407" i="30"/>
  <c r="D407" i="30"/>
  <c r="C408" i="30"/>
  <c r="D408" i="30"/>
  <c r="C409" i="30"/>
  <c r="D409" i="30"/>
  <c r="C410" i="30"/>
  <c r="D410" i="30"/>
  <c r="C411" i="30"/>
  <c r="D411" i="30"/>
  <c r="C412" i="30"/>
  <c r="D412" i="30"/>
  <c r="C413" i="30"/>
  <c r="D413" i="30"/>
  <c r="C414" i="30"/>
  <c r="D414" i="30"/>
  <c r="C415" i="30"/>
  <c r="D415" i="30"/>
  <c r="C416" i="30"/>
  <c r="D416" i="30"/>
  <c r="C417" i="30"/>
  <c r="D417" i="30"/>
  <c r="C418" i="30"/>
  <c r="D418" i="30"/>
  <c r="C419" i="30"/>
  <c r="D419" i="30"/>
  <c r="C420" i="30"/>
  <c r="D420" i="30"/>
  <c r="C421" i="30"/>
  <c r="D421" i="30"/>
  <c r="C422" i="30"/>
  <c r="D422" i="30"/>
  <c r="C423" i="30"/>
  <c r="D423" i="30"/>
  <c r="C424" i="30"/>
  <c r="D424" i="30"/>
  <c r="C425" i="30"/>
  <c r="D425" i="30"/>
  <c r="C426" i="30"/>
  <c r="D426" i="30"/>
  <c r="C427" i="30"/>
  <c r="D427" i="30"/>
  <c r="C428" i="30"/>
  <c r="D428" i="30"/>
  <c r="C429" i="30"/>
  <c r="D429" i="30"/>
  <c r="C430" i="30"/>
  <c r="D430" i="30"/>
  <c r="C431" i="30"/>
  <c r="D431" i="30"/>
  <c r="C432" i="30"/>
  <c r="D432" i="30"/>
  <c r="C433" i="30"/>
  <c r="D433" i="30"/>
  <c r="C434" i="30"/>
  <c r="D434" i="30"/>
  <c r="C435" i="30"/>
  <c r="D435" i="30"/>
  <c r="C436" i="30"/>
  <c r="D436" i="30"/>
  <c r="C437" i="30"/>
  <c r="D437" i="30"/>
  <c r="C438" i="30"/>
  <c r="D438" i="30"/>
  <c r="C439" i="30"/>
  <c r="D439" i="30"/>
  <c r="C440" i="30"/>
  <c r="D440" i="30"/>
  <c r="C441" i="30"/>
  <c r="D441" i="30"/>
  <c r="C442" i="30"/>
  <c r="D442" i="30"/>
  <c r="C443" i="30"/>
  <c r="D443" i="30"/>
  <c r="C444" i="30"/>
  <c r="D444" i="30"/>
  <c r="C445" i="30"/>
  <c r="D445" i="30"/>
  <c r="C446" i="30"/>
  <c r="D446" i="30"/>
  <c r="C447" i="30"/>
  <c r="D447" i="30"/>
  <c r="C448" i="30"/>
  <c r="D448" i="30"/>
  <c r="C449" i="30"/>
  <c r="D449" i="30"/>
  <c r="C450" i="30"/>
  <c r="D450" i="30"/>
  <c r="C451" i="30"/>
  <c r="D451" i="30"/>
  <c r="C452" i="30"/>
  <c r="D452" i="30"/>
  <c r="C453" i="30"/>
  <c r="D453" i="30"/>
  <c r="C454" i="30"/>
  <c r="D454" i="30"/>
  <c r="C455" i="30"/>
  <c r="D455" i="30"/>
  <c r="C456" i="30"/>
  <c r="D456" i="30"/>
  <c r="C457" i="30"/>
  <c r="D457" i="30"/>
  <c r="C458" i="30"/>
  <c r="D458" i="30"/>
  <c r="C459" i="30"/>
  <c r="D459" i="30"/>
  <c r="C460" i="30"/>
  <c r="D460" i="30"/>
  <c r="C461" i="30"/>
  <c r="D461" i="30"/>
  <c r="C462" i="30"/>
  <c r="D462" i="30"/>
  <c r="C463" i="30"/>
  <c r="D463" i="30"/>
  <c r="C464" i="30"/>
  <c r="D464" i="30"/>
  <c r="C465" i="30"/>
  <c r="D465" i="30"/>
  <c r="C466" i="30"/>
  <c r="D466" i="30"/>
  <c r="C467" i="30"/>
  <c r="D467" i="30"/>
  <c r="C468" i="30"/>
  <c r="D468" i="30"/>
  <c r="C469" i="30"/>
  <c r="D469" i="30"/>
  <c r="C470" i="30"/>
  <c r="D470" i="30"/>
  <c r="C471" i="30"/>
  <c r="D471" i="30"/>
  <c r="C472" i="30"/>
  <c r="D472" i="30"/>
  <c r="C473" i="30"/>
  <c r="D473" i="30"/>
  <c r="C474" i="30"/>
  <c r="D474" i="30"/>
  <c r="C475" i="30"/>
  <c r="D475" i="30"/>
  <c r="C476" i="30"/>
  <c r="D476" i="30"/>
  <c r="C477" i="30"/>
  <c r="D477" i="30"/>
  <c r="C478" i="30"/>
  <c r="D478" i="30"/>
  <c r="C479" i="30"/>
  <c r="D479" i="30"/>
  <c r="C480" i="30"/>
  <c r="D480" i="30"/>
  <c r="C481" i="30"/>
  <c r="D481" i="30"/>
  <c r="C482" i="30"/>
  <c r="D482" i="30"/>
  <c r="C483" i="30"/>
  <c r="D483" i="30"/>
  <c r="C484" i="30"/>
  <c r="D484" i="30"/>
  <c r="C485" i="30"/>
  <c r="D485" i="30"/>
  <c r="C486" i="30"/>
  <c r="D486" i="30"/>
  <c r="C487" i="30"/>
  <c r="D487" i="30"/>
  <c r="C488" i="30"/>
  <c r="D488" i="30"/>
  <c r="C489" i="30"/>
  <c r="D489" i="30"/>
  <c r="C490" i="30"/>
  <c r="D490" i="30"/>
  <c r="C491" i="30"/>
  <c r="D491" i="30"/>
  <c r="C492" i="30"/>
  <c r="D492" i="30"/>
  <c r="C493" i="30"/>
  <c r="D493" i="30"/>
  <c r="C494" i="30"/>
  <c r="D494" i="30"/>
  <c r="C495" i="30"/>
  <c r="D495" i="30"/>
  <c r="C496" i="30"/>
  <c r="D496" i="30"/>
  <c r="C497" i="30"/>
  <c r="D497" i="30"/>
  <c r="C498" i="30"/>
  <c r="D498" i="30"/>
  <c r="C499" i="30"/>
  <c r="D499" i="30"/>
  <c r="C500" i="30"/>
  <c r="D500" i="30"/>
  <c r="C501" i="30"/>
  <c r="D501" i="30"/>
  <c r="C502" i="30"/>
  <c r="D502" i="30"/>
  <c r="C503" i="30"/>
  <c r="D503" i="30"/>
  <c r="C504" i="30"/>
  <c r="D504" i="30"/>
  <c r="C505" i="30"/>
  <c r="D505" i="30"/>
  <c r="C506" i="30"/>
  <c r="D506" i="30"/>
  <c r="C507" i="30"/>
  <c r="D507" i="30"/>
  <c r="C508" i="30"/>
  <c r="D508" i="30"/>
  <c r="C509" i="30"/>
  <c r="D509" i="30"/>
  <c r="C510" i="30"/>
  <c r="D510" i="30"/>
  <c r="C511" i="30"/>
  <c r="D511" i="30"/>
  <c r="C512" i="30"/>
  <c r="D512" i="30"/>
  <c r="C513" i="30"/>
  <c r="D513" i="30"/>
  <c r="C514" i="30"/>
  <c r="D514" i="30"/>
  <c r="C515" i="30"/>
  <c r="D515" i="30"/>
  <c r="C516" i="30"/>
  <c r="D516" i="30"/>
  <c r="C517" i="30"/>
  <c r="D517" i="30"/>
  <c r="C518" i="30"/>
  <c r="D518" i="30"/>
  <c r="C519" i="30"/>
  <c r="D519" i="30"/>
  <c r="C520" i="30"/>
  <c r="D520" i="30"/>
  <c r="C521" i="30"/>
  <c r="D521" i="30"/>
  <c r="C522" i="30"/>
  <c r="D522" i="30"/>
  <c r="C523" i="30"/>
  <c r="D523" i="30"/>
  <c r="C524" i="30"/>
  <c r="D524" i="30"/>
  <c r="C525" i="30"/>
  <c r="D525" i="30"/>
  <c r="C526" i="30"/>
  <c r="D526" i="30"/>
  <c r="C527" i="30"/>
  <c r="D527" i="30"/>
  <c r="C528" i="30"/>
  <c r="D528" i="30"/>
  <c r="C529" i="30"/>
  <c r="D529" i="30"/>
  <c r="C530" i="30"/>
  <c r="D530" i="30"/>
  <c r="C531" i="30"/>
  <c r="D531" i="30"/>
  <c r="C532" i="30"/>
  <c r="D532" i="30"/>
  <c r="C533" i="30"/>
  <c r="D533" i="30"/>
  <c r="C534" i="30"/>
  <c r="D534" i="30"/>
  <c r="C535" i="30"/>
  <c r="D535" i="30"/>
  <c r="C536" i="30"/>
  <c r="D536" i="30"/>
  <c r="C537" i="30"/>
  <c r="D537" i="30"/>
  <c r="C538" i="30"/>
  <c r="D538" i="30"/>
  <c r="C539" i="30"/>
  <c r="D539" i="30"/>
  <c r="C540" i="30"/>
  <c r="D540" i="30"/>
  <c r="C541" i="30"/>
  <c r="D541" i="30"/>
  <c r="C542" i="30"/>
  <c r="D542" i="30"/>
  <c r="C543" i="30"/>
  <c r="D543" i="30"/>
  <c r="C544" i="30"/>
  <c r="D544" i="30"/>
  <c r="C545" i="30"/>
  <c r="D545" i="30"/>
  <c r="C546" i="30"/>
  <c r="D546" i="30"/>
  <c r="C547" i="30"/>
  <c r="D547" i="30"/>
  <c r="C548" i="30"/>
  <c r="D548" i="30"/>
  <c r="C549" i="30"/>
  <c r="D549" i="30"/>
  <c r="C550" i="30"/>
  <c r="D550" i="30"/>
  <c r="C551" i="30"/>
  <c r="D551" i="30"/>
  <c r="C552" i="30"/>
  <c r="D552" i="30"/>
  <c r="C553" i="30"/>
  <c r="D553" i="30"/>
  <c r="C554" i="30"/>
  <c r="D554" i="30"/>
  <c r="C555" i="30"/>
  <c r="D555" i="30"/>
  <c r="C556" i="30"/>
  <c r="D556" i="30"/>
  <c r="C557" i="30"/>
  <c r="D557" i="30"/>
  <c r="C558" i="30"/>
  <c r="D558" i="30"/>
  <c r="C559" i="30"/>
  <c r="D559" i="30"/>
  <c r="C560" i="30"/>
  <c r="D560" i="30"/>
  <c r="C561" i="30"/>
  <c r="D561" i="30"/>
  <c r="C562" i="30"/>
  <c r="D562" i="30"/>
  <c r="C563" i="30"/>
  <c r="D563" i="30"/>
  <c r="C564" i="30"/>
  <c r="D564" i="30"/>
  <c r="C565" i="30"/>
  <c r="D565" i="30"/>
  <c r="C566" i="30"/>
  <c r="D566" i="30"/>
  <c r="C567" i="30"/>
  <c r="D567" i="30"/>
  <c r="C568" i="30"/>
  <c r="D568" i="30"/>
  <c r="C569" i="30"/>
  <c r="D569" i="30"/>
  <c r="C570" i="30"/>
  <c r="D570" i="30"/>
  <c r="C571" i="30"/>
  <c r="D571" i="30"/>
  <c r="C572" i="30"/>
  <c r="D572" i="30"/>
  <c r="C573" i="30"/>
  <c r="D573" i="30"/>
  <c r="C574" i="30"/>
  <c r="D574" i="30"/>
  <c r="C575" i="30"/>
  <c r="D575" i="30"/>
  <c r="C576" i="30"/>
  <c r="D576" i="30"/>
  <c r="C577" i="30"/>
  <c r="D577" i="30"/>
  <c r="C578" i="30"/>
  <c r="D578" i="30"/>
  <c r="C579" i="30"/>
  <c r="D579" i="30"/>
  <c r="C580" i="30"/>
  <c r="D580" i="30"/>
  <c r="C581" i="30"/>
  <c r="D581" i="30"/>
  <c r="C582" i="30"/>
  <c r="D582" i="30"/>
  <c r="C583" i="30"/>
  <c r="D583" i="30"/>
  <c r="C584" i="30"/>
  <c r="D584" i="30"/>
  <c r="C585" i="30"/>
  <c r="D585" i="30"/>
  <c r="C586" i="30"/>
  <c r="D586" i="30"/>
  <c r="C587" i="30"/>
  <c r="D587" i="30"/>
  <c r="C588" i="30"/>
  <c r="D588" i="30"/>
  <c r="C589" i="30"/>
  <c r="D589" i="30"/>
  <c r="C590" i="30"/>
  <c r="D590" i="30"/>
  <c r="C591" i="30"/>
  <c r="D591" i="30"/>
  <c r="C592" i="30"/>
  <c r="D592" i="30"/>
  <c r="C593" i="30"/>
  <c r="D593" i="30"/>
  <c r="C594" i="30"/>
  <c r="D594" i="30"/>
  <c r="C595" i="30"/>
  <c r="D595" i="30"/>
  <c r="C596" i="30"/>
  <c r="D596" i="30"/>
  <c r="C597" i="30"/>
  <c r="D597" i="30"/>
  <c r="C598" i="30"/>
  <c r="D598" i="30"/>
  <c r="C599" i="30"/>
  <c r="D599" i="30"/>
  <c r="C600" i="30"/>
  <c r="D600" i="30"/>
  <c r="C601" i="30"/>
  <c r="D601" i="30"/>
  <c r="C602" i="30"/>
  <c r="D602" i="30"/>
  <c r="C603" i="30"/>
  <c r="D603" i="30"/>
  <c r="C604" i="30"/>
  <c r="D604" i="30"/>
  <c r="C605" i="30"/>
  <c r="D605" i="30"/>
  <c r="C606" i="30"/>
  <c r="D606" i="30"/>
  <c r="C607" i="30"/>
  <c r="D607" i="30"/>
  <c r="C608" i="30"/>
  <c r="D608" i="30"/>
  <c r="C609" i="30"/>
  <c r="D609" i="30"/>
  <c r="C610" i="30"/>
  <c r="D610" i="30"/>
  <c r="C611" i="30"/>
  <c r="D611" i="30"/>
  <c r="C612" i="30"/>
  <c r="D612" i="30"/>
  <c r="C613" i="30"/>
  <c r="D613" i="30"/>
  <c r="C614" i="30"/>
  <c r="D614" i="30"/>
  <c r="C615" i="30"/>
  <c r="D615" i="30"/>
  <c r="C616" i="30"/>
  <c r="D616" i="30"/>
  <c r="C617" i="30"/>
  <c r="D617" i="30"/>
  <c r="C618" i="30"/>
  <c r="D618" i="30"/>
  <c r="C619" i="30"/>
  <c r="D619" i="30"/>
  <c r="C620" i="30"/>
  <c r="D620" i="30"/>
  <c r="C621" i="30"/>
  <c r="D621" i="30"/>
  <c r="C622" i="30"/>
  <c r="D622" i="30"/>
  <c r="C623" i="30"/>
  <c r="D623" i="30"/>
  <c r="C624" i="30"/>
  <c r="D624" i="30"/>
  <c r="C625" i="30"/>
  <c r="D625" i="30"/>
  <c r="C626" i="30"/>
  <c r="D626" i="30"/>
  <c r="C627" i="30"/>
  <c r="D627" i="30"/>
  <c r="C628" i="30"/>
  <c r="D628" i="30"/>
  <c r="C629" i="30"/>
  <c r="D629" i="30"/>
  <c r="C630" i="30"/>
  <c r="D630" i="30"/>
  <c r="C631" i="30"/>
  <c r="D631" i="30"/>
  <c r="C632" i="30"/>
  <c r="D632" i="30"/>
  <c r="C633" i="30"/>
  <c r="D633" i="30"/>
  <c r="C634" i="30"/>
  <c r="D634" i="30"/>
  <c r="C635" i="30"/>
  <c r="D635" i="30"/>
  <c r="C636" i="30"/>
  <c r="D636" i="30"/>
  <c r="C637" i="30"/>
  <c r="D637" i="30"/>
  <c r="C638" i="30"/>
  <c r="D638" i="30"/>
  <c r="C639" i="30"/>
  <c r="D639" i="30"/>
  <c r="C640" i="30"/>
  <c r="D640" i="30"/>
  <c r="C641" i="30"/>
  <c r="D641" i="30"/>
  <c r="C642" i="30"/>
  <c r="D642" i="30"/>
  <c r="C643" i="30"/>
  <c r="D643" i="30"/>
  <c r="C644" i="30"/>
  <c r="D644" i="30"/>
  <c r="C645" i="30"/>
  <c r="D645" i="30"/>
  <c r="C646" i="30"/>
  <c r="D646" i="30"/>
  <c r="C647" i="30"/>
  <c r="D647" i="30"/>
  <c r="C648" i="30"/>
  <c r="D648" i="30"/>
  <c r="C649" i="30"/>
  <c r="D649" i="30"/>
  <c r="C650" i="30"/>
  <c r="D650" i="30"/>
  <c r="C651" i="30"/>
  <c r="D651" i="30"/>
  <c r="C652" i="30"/>
  <c r="D652" i="30"/>
  <c r="C653" i="30"/>
  <c r="D653" i="30"/>
  <c r="C654" i="30"/>
  <c r="D654" i="30"/>
  <c r="C655" i="30"/>
  <c r="D655" i="30"/>
  <c r="C656" i="30"/>
  <c r="D656" i="30"/>
  <c r="C657" i="30"/>
  <c r="D657" i="30"/>
  <c r="C658" i="30"/>
  <c r="D658" i="30"/>
  <c r="C659" i="30"/>
  <c r="D659" i="30"/>
  <c r="C660" i="30"/>
  <c r="D660" i="30"/>
  <c r="C661" i="30"/>
  <c r="D661" i="30"/>
  <c r="C662" i="30"/>
  <c r="D662" i="30"/>
  <c r="C663" i="30"/>
  <c r="D663" i="30"/>
  <c r="C664" i="30"/>
  <c r="D664" i="30"/>
  <c r="C665" i="30"/>
  <c r="D665" i="30"/>
  <c r="C666" i="30"/>
  <c r="D666" i="30"/>
  <c r="C667" i="30"/>
  <c r="D667" i="30"/>
  <c r="C668" i="30"/>
  <c r="D668" i="30"/>
  <c r="C669" i="30"/>
  <c r="D669" i="30"/>
  <c r="C670" i="30"/>
  <c r="D670" i="30"/>
  <c r="C671" i="30"/>
  <c r="D671" i="30"/>
  <c r="C672" i="30"/>
  <c r="D672" i="30"/>
  <c r="C673" i="30"/>
  <c r="D673" i="30"/>
  <c r="C674" i="30"/>
  <c r="D674" i="30"/>
  <c r="C675" i="30"/>
  <c r="D675" i="30"/>
  <c r="C676" i="30"/>
  <c r="D676" i="30"/>
  <c r="C677" i="30"/>
  <c r="D677" i="30"/>
  <c r="C678" i="30"/>
  <c r="D678" i="30"/>
  <c r="C679" i="30"/>
  <c r="D679" i="30"/>
  <c r="C680" i="30"/>
  <c r="D680" i="30"/>
  <c r="C681" i="30"/>
  <c r="D681" i="30"/>
  <c r="C682" i="30"/>
  <c r="D682" i="30"/>
  <c r="C683" i="30"/>
  <c r="D683" i="30"/>
  <c r="C684" i="30"/>
  <c r="D684" i="30"/>
  <c r="C685" i="30"/>
  <c r="D685" i="30"/>
  <c r="C686" i="30"/>
  <c r="D686" i="30"/>
  <c r="C687" i="30"/>
  <c r="D687" i="30"/>
  <c r="C688" i="30"/>
  <c r="D688" i="30"/>
  <c r="C689" i="30"/>
  <c r="D689" i="30"/>
  <c r="C690" i="30"/>
  <c r="D690" i="30"/>
  <c r="C691" i="30"/>
  <c r="D691" i="30"/>
  <c r="C692" i="30"/>
  <c r="D692" i="30"/>
  <c r="C693" i="30"/>
  <c r="D693" i="30"/>
  <c r="C694" i="30"/>
  <c r="D694" i="30"/>
  <c r="C695" i="30"/>
  <c r="D695" i="30"/>
  <c r="C696" i="30"/>
  <c r="D696" i="30"/>
  <c r="C697" i="30"/>
  <c r="D697" i="30"/>
  <c r="C698" i="30"/>
  <c r="D698" i="30"/>
  <c r="C699" i="30"/>
  <c r="D699" i="30"/>
  <c r="C700" i="30"/>
  <c r="D700" i="30"/>
  <c r="C701" i="30"/>
  <c r="D701" i="30"/>
  <c r="C702" i="30"/>
  <c r="D702" i="30"/>
  <c r="C703" i="30"/>
  <c r="D703" i="30"/>
  <c r="C704" i="30"/>
  <c r="D704" i="30"/>
  <c r="C705" i="30"/>
  <c r="D705" i="30"/>
  <c r="C706" i="30"/>
  <c r="D706" i="30"/>
  <c r="C707" i="30"/>
  <c r="D707" i="30"/>
  <c r="C708" i="30"/>
  <c r="D708" i="30"/>
  <c r="C709" i="30"/>
  <c r="D709" i="30"/>
  <c r="C710" i="30"/>
  <c r="D710" i="30"/>
  <c r="C711" i="30"/>
  <c r="D711" i="30"/>
  <c r="C712" i="30"/>
  <c r="D712" i="30"/>
  <c r="C713" i="30"/>
  <c r="D713" i="30"/>
  <c r="C714" i="30"/>
  <c r="D714" i="30"/>
  <c r="C715" i="30"/>
  <c r="D715" i="30"/>
  <c r="C716" i="30"/>
  <c r="D716" i="30"/>
  <c r="C717" i="30"/>
  <c r="D717" i="30"/>
  <c r="C718" i="30"/>
  <c r="D718" i="30"/>
  <c r="C719" i="30"/>
  <c r="D719" i="30"/>
  <c r="C720" i="30"/>
  <c r="D720" i="30"/>
  <c r="C721" i="30"/>
  <c r="D721" i="30"/>
  <c r="C722" i="30"/>
  <c r="D722" i="30"/>
  <c r="C723" i="30"/>
  <c r="D723" i="30"/>
  <c r="C724" i="30"/>
  <c r="D724" i="30"/>
  <c r="C725" i="30"/>
  <c r="D725" i="30"/>
  <c r="C726" i="30"/>
  <c r="D726" i="30"/>
  <c r="C727" i="30"/>
  <c r="D727" i="30"/>
  <c r="C728" i="30"/>
  <c r="D728" i="30"/>
  <c r="C729" i="30"/>
  <c r="D729" i="30"/>
  <c r="C730" i="30"/>
  <c r="D730" i="30"/>
  <c r="C731" i="30"/>
  <c r="D731" i="30"/>
  <c r="C732" i="30"/>
  <c r="D732" i="30"/>
  <c r="C733" i="30"/>
  <c r="D733" i="30"/>
  <c r="C734" i="30"/>
  <c r="D734" i="30"/>
  <c r="C735" i="30"/>
  <c r="D735" i="30"/>
  <c r="C736" i="30"/>
  <c r="D736" i="30"/>
  <c r="C737" i="30"/>
  <c r="D737" i="30"/>
  <c r="C738" i="30"/>
  <c r="D738" i="30"/>
  <c r="C739" i="30"/>
  <c r="D739" i="30"/>
  <c r="C740" i="30"/>
  <c r="D740" i="30"/>
  <c r="C741" i="30"/>
  <c r="D741" i="30"/>
  <c r="C742" i="30"/>
  <c r="D742" i="30"/>
  <c r="C743" i="30"/>
  <c r="D743" i="30"/>
  <c r="C744" i="30"/>
  <c r="D744" i="30"/>
  <c r="C745" i="30"/>
  <c r="D745" i="30"/>
  <c r="C746" i="30"/>
  <c r="D746" i="30"/>
  <c r="C747" i="30"/>
  <c r="D747" i="30"/>
  <c r="C748" i="30"/>
  <c r="D748" i="30"/>
  <c r="C749" i="30"/>
  <c r="D749" i="30"/>
  <c r="C750" i="30"/>
  <c r="D750" i="30"/>
  <c r="C751" i="30"/>
  <c r="D751" i="30"/>
  <c r="C752" i="30"/>
  <c r="D752" i="30"/>
  <c r="C753" i="30"/>
  <c r="D753" i="30"/>
  <c r="C754" i="30"/>
  <c r="D754" i="30"/>
  <c r="C755" i="30"/>
  <c r="D755" i="30"/>
  <c r="C756" i="30"/>
  <c r="D756" i="30"/>
  <c r="C757" i="30"/>
  <c r="D757" i="30"/>
  <c r="C758" i="30"/>
  <c r="D758" i="30"/>
  <c r="C759" i="30"/>
  <c r="D759" i="30"/>
  <c r="C760" i="30"/>
  <c r="D760" i="30"/>
  <c r="C761" i="30"/>
  <c r="D761" i="30"/>
  <c r="C762" i="30"/>
  <c r="D762" i="30"/>
  <c r="C763" i="30"/>
  <c r="D763" i="30"/>
  <c r="C764" i="30"/>
  <c r="D764" i="30"/>
  <c r="C765" i="30"/>
  <c r="D765" i="30"/>
  <c r="C766" i="30"/>
  <c r="D766" i="30"/>
  <c r="C767" i="30"/>
  <c r="D767" i="30"/>
  <c r="C768" i="30"/>
  <c r="D768" i="30"/>
  <c r="C769" i="30"/>
  <c r="D769" i="30"/>
  <c r="C770" i="30"/>
  <c r="D770" i="30"/>
  <c r="C771" i="30"/>
  <c r="D771" i="30"/>
  <c r="C772" i="30"/>
  <c r="D772" i="30"/>
  <c r="C773" i="30"/>
  <c r="D773" i="30"/>
  <c r="C774" i="30"/>
  <c r="D774" i="30"/>
  <c r="C775" i="30"/>
  <c r="D775" i="30"/>
  <c r="C776" i="30"/>
  <c r="D776" i="30"/>
  <c r="C777" i="30"/>
  <c r="D777" i="30"/>
  <c r="C778" i="30"/>
  <c r="D778" i="30"/>
  <c r="C779" i="30"/>
  <c r="D779" i="30"/>
  <c r="C780" i="30"/>
  <c r="D780" i="30"/>
  <c r="C781" i="30"/>
  <c r="D781" i="30"/>
  <c r="C782" i="30"/>
  <c r="D782" i="30"/>
  <c r="C783" i="30"/>
  <c r="D783" i="30"/>
  <c r="C784" i="30"/>
  <c r="D784" i="30"/>
  <c r="C785" i="30"/>
  <c r="D785" i="30"/>
  <c r="C786" i="30"/>
  <c r="D786" i="30"/>
  <c r="C787" i="30"/>
  <c r="D787" i="30"/>
  <c r="C788" i="30"/>
  <c r="D788" i="30"/>
  <c r="C789" i="30"/>
  <c r="D789" i="30"/>
  <c r="C790" i="30"/>
  <c r="D790" i="30"/>
  <c r="C791" i="30"/>
  <c r="D791" i="30"/>
  <c r="C792" i="30"/>
  <c r="D792" i="30"/>
  <c r="C793" i="30"/>
  <c r="D793" i="30"/>
  <c r="C794" i="30"/>
  <c r="D794" i="30"/>
  <c r="C795" i="30"/>
  <c r="D795" i="30"/>
  <c r="C796" i="30"/>
  <c r="D796" i="30"/>
  <c r="C797" i="30"/>
  <c r="D797" i="30"/>
  <c r="C798" i="30"/>
  <c r="D798" i="30"/>
  <c r="C799" i="30"/>
  <c r="D799" i="30"/>
  <c r="C800" i="30"/>
  <c r="D800" i="30"/>
  <c r="C801" i="30"/>
  <c r="D801" i="30"/>
  <c r="C802" i="30"/>
  <c r="D802" i="30"/>
  <c r="C803" i="30"/>
  <c r="D803" i="30"/>
  <c r="C804" i="30"/>
  <c r="D804" i="30"/>
  <c r="C805" i="30"/>
  <c r="D805" i="30"/>
  <c r="C806" i="30"/>
  <c r="D806" i="30"/>
  <c r="C807" i="30"/>
  <c r="D807" i="30"/>
  <c r="C808" i="30"/>
  <c r="D808" i="30"/>
  <c r="C809" i="30"/>
  <c r="D809" i="30"/>
  <c r="C810" i="30"/>
  <c r="D810" i="30"/>
  <c r="C811" i="30"/>
  <c r="D811" i="30"/>
  <c r="C812" i="30"/>
  <c r="D812" i="30"/>
  <c r="C813" i="30"/>
  <c r="D813" i="30"/>
  <c r="C814" i="30"/>
  <c r="D814" i="30"/>
  <c r="C815" i="30"/>
  <c r="D815" i="30"/>
  <c r="C816" i="30"/>
  <c r="D816" i="30"/>
  <c r="C817" i="30"/>
  <c r="D817" i="30"/>
  <c r="C818" i="30"/>
  <c r="D818" i="30"/>
  <c r="C819" i="30"/>
  <c r="D819" i="30"/>
  <c r="C820" i="30"/>
  <c r="D820" i="30"/>
  <c r="C821" i="30"/>
  <c r="D821" i="30"/>
  <c r="C822" i="30"/>
  <c r="D822" i="30"/>
  <c r="C823" i="30"/>
  <c r="D823" i="30"/>
  <c r="C824" i="30"/>
  <c r="D824" i="30"/>
  <c r="C825" i="30"/>
  <c r="D825" i="30"/>
  <c r="C826" i="30"/>
  <c r="D826" i="30"/>
  <c r="C827" i="30"/>
  <c r="D827" i="30"/>
  <c r="C828" i="30"/>
  <c r="D828" i="30"/>
  <c r="C829" i="30"/>
  <c r="D829" i="30"/>
  <c r="C830" i="30"/>
  <c r="D830" i="30"/>
  <c r="C831" i="30"/>
  <c r="D831" i="30"/>
  <c r="C832" i="30"/>
  <c r="D832" i="30"/>
  <c r="C833" i="30"/>
  <c r="D833" i="30"/>
  <c r="C834" i="30"/>
  <c r="D834" i="30"/>
  <c r="C835" i="30"/>
  <c r="D835" i="30"/>
  <c r="C836" i="30"/>
  <c r="D836" i="30"/>
  <c r="C837" i="30"/>
  <c r="D837" i="30"/>
  <c r="C838" i="30"/>
  <c r="D838" i="30"/>
  <c r="C839" i="30"/>
  <c r="D839" i="30"/>
  <c r="C840" i="30"/>
  <c r="D840" i="30"/>
  <c r="C841" i="30"/>
  <c r="D841" i="30"/>
  <c r="C842" i="30"/>
  <c r="D842" i="30"/>
  <c r="C843" i="30"/>
  <c r="D843" i="30"/>
  <c r="C844" i="30"/>
  <c r="D844" i="30"/>
  <c r="C845" i="30"/>
  <c r="D845" i="30"/>
  <c r="C846" i="30"/>
  <c r="D846" i="30"/>
  <c r="C847" i="30"/>
  <c r="D847" i="30"/>
  <c r="C848" i="30"/>
  <c r="D848" i="30"/>
  <c r="C849" i="30"/>
  <c r="D849" i="30"/>
  <c r="C850" i="30"/>
  <c r="D850" i="30"/>
  <c r="C851" i="30"/>
  <c r="D851" i="30"/>
  <c r="D263" i="30"/>
  <c r="C263" i="30"/>
  <c r="D262" i="30"/>
  <c r="C262" i="30"/>
  <c r="D261" i="30"/>
  <c r="C261" i="30"/>
  <c r="D260" i="30"/>
  <c r="C260" i="30"/>
  <c r="D259" i="30"/>
  <c r="C259" i="30"/>
  <c r="D258" i="30"/>
  <c r="C258" i="30"/>
  <c r="D257" i="30"/>
  <c r="C257" i="30"/>
  <c r="D256" i="30"/>
  <c r="C256" i="30"/>
  <c r="D255" i="30"/>
  <c r="C255" i="30"/>
  <c r="D254" i="30"/>
  <c r="C254" i="30"/>
  <c r="D253" i="30"/>
  <c r="C253" i="30"/>
  <c r="D252" i="30"/>
  <c r="C252" i="30"/>
  <c r="D251" i="30"/>
  <c r="C251" i="30"/>
  <c r="D250" i="30"/>
  <c r="C250" i="30"/>
  <c r="D249" i="30"/>
  <c r="C249" i="30"/>
  <c r="D248" i="30"/>
  <c r="C248" i="30"/>
  <c r="D247" i="30"/>
  <c r="C247" i="30"/>
  <c r="D246" i="30"/>
  <c r="C246" i="30"/>
  <c r="D245" i="30"/>
  <c r="C245" i="30"/>
  <c r="D244" i="30"/>
  <c r="C244" i="30"/>
  <c r="D243" i="30"/>
  <c r="C243" i="30"/>
  <c r="D242" i="30"/>
  <c r="C242" i="30"/>
  <c r="D241" i="30"/>
  <c r="C241" i="30"/>
  <c r="D240" i="30"/>
  <c r="C240" i="30"/>
  <c r="D239" i="30"/>
  <c r="C239" i="30"/>
  <c r="D238" i="30"/>
  <c r="C238" i="30"/>
  <c r="D237" i="30"/>
  <c r="C237" i="30"/>
  <c r="D236" i="30"/>
  <c r="C236" i="30"/>
  <c r="D235" i="30"/>
  <c r="C235" i="30"/>
  <c r="D234" i="30"/>
  <c r="C234" i="30"/>
  <c r="D233" i="30"/>
  <c r="C233" i="30"/>
  <c r="D232" i="30"/>
  <c r="C232" i="30"/>
  <c r="D231" i="30"/>
  <c r="C231" i="30"/>
  <c r="D230" i="30"/>
  <c r="C230" i="30"/>
  <c r="D229" i="30"/>
  <c r="C229" i="30"/>
  <c r="D228" i="30"/>
  <c r="C228" i="30"/>
  <c r="D227" i="30"/>
  <c r="C227" i="30"/>
  <c r="D226" i="30"/>
  <c r="C226" i="30"/>
  <c r="D225" i="30"/>
  <c r="C225" i="30"/>
  <c r="D224" i="30"/>
  <c r="C224" i="30"/>
  <c r="D223" i="30"/>
  <c r="C223" i="30"/>
  <c r="D222" i="30"/>
  <c r="C222" i="30"/>
  <c r="D221" i="30"/>
  <c r="C221" i="30"/>
  <c r="D220" i="30"/>
  <c r="C220" i="30"/>
  <c r="D219" i="30"/>
  <c r="C219" i="30"/>
  <c r="D218" i="30"/>
  <c r="C218" i="30"/>
  <c r="D217" i="30"/>
  <c r="C217" i="30"/>
  <c r="D216" i="30"/>
  <c r="C216" i="30"/>
  <c r="D215" i="30"/>
  <c r="C215" i="30"/>
  <c r="D214" i="30"/>
  <c r="C214" i="30"/>
  <c r="D213" i="30"/>
  <c r="C213" i="30"/>
  <c r="D212" i="30"/>
  <c r="C212" i="30"/>
  <c r="D211" i="30"/>
  <c r="C211" i="30"/>
  <c r="D210" i="30"/>
  <c r="C210" i="30"/>
  <c r="D209" i="30"/>
  <c r="C209" i="30"/>
  <c r="D208" i="30"/>
  <c r="C208" i="30"/>
  <c r="D207" i="30"/>
  <c r="C207" i="30"/>
  <c r="D206" i="30"/>
  <c r="C206" i="30"/>
  <c r="D205" i="30"/>
  <c r="C205" i="30"/>
  <c r="D204" i="30"/>
  <c r="C204" i="30"/>
  <c r="D203" i="30"/>
  <c r="C203" i="30"/>
  <c r="D202" i="30"/>
  <c r="C202" i="30"/>
  <c r="D201" i="30"/>
  <c r="C201" i="30"/>
  <c r="D200" i="30"/>
  <c r="C200" i="30"/>
  <c r="D199" i="30"/>
  <c r="C199" i="30"/>
  <c r="D198" i="30"/>
  <c r="C198" i="30"/>
  <c r="D197" i="30"/>
  <c r="C197" i="30"/>
  <c r="D196" i="30"/>
  <c r="C196" i="30"/>
  <c r="D195" i="30"/>
  <c r="C195" i="30"/>
  <c r="D194" i="30"/>
  <c r="C194" i="30"/>
  <c r="D193" i="30"/>
  <c r="C193" i="30"/>
  <c r="D192" i="30"/>
  <c r="C192" i="30"/>
  <c r="D191" i="30"/>
  <c r="C191" i="30"/>
  <c r="D190" i="30"/>
  <c r="C190" i="30"/>
  <c r="D189" i="30"/>
  <c r="C189" i="30"/>
  <c r="D188" i="30"/>
  <c r="C188" i="30"/>
  <c r="D187" i="30"/>
  <c r="C187" i="30"/>
  <c r="D186" i="30"/>
  <c r="C186" i="30"/>
  <c r="D185" i="30"/>
  <c r="C185" i="30"/>
  <c r="D184" i="30"/>
  <c r="C184" i="30"/>
  <c r="D183" i="30"/>
  <c r="C183" i="30"/>
  <c r="D182" i="30"/>
  <c r="C182" i="30"/>
  <c r="D181" i="30"/>
  <c r="C181" i="30"/>
  <c r="D180" i="30"/>
  <c r="C180" i="30"/>
  <c r="D179" i="30"/>
  <c r="C179" i="30"/>
  <c r="D178" i="30"/>
  <c r="C178" i="30"/>
  <c r="D177" i="30"/>
  <c r="C177" i="30"/>
  <c r="D176" i="30"/>
  <c r="C176" i="30"/>
  <c r="D175" i="30"/>
  <c r="C175" i="30"/>
  <c r="D174" i="30"/>
  <c r="C174" i="30"/>
  <c r="D173" i="30"/>
  <c r="C173" i="30"/>
  <c r="D172" i="30"/>
  <c r="C172" i="30"/>
  <c r="D171" i="30"/>
  <c r="C171" i="30"/>
  <c r="D170" i="30"/>
  <c r="C170" i="30"/>
  <c r="D169" i="30"/>
  <c r="C169" i="30"/>
  <c r="D168" i="30"/>
  <c r="C168" i="30"/>
  <c r="D167" i="30"/>
  <c r="C167" i="30"/>
  <c r="D166" i="30"/>
  <c r="C166" i="30"/>
  <c r="D165" i="30"/>
  <c r="C165" i="30"/>
  <c r="D164" i="30"/>
  <c r="C164" i="30"/>
  <c r="D163" i="30"/>
  <c r="C163" i="30"/>
  <c r="D162" i="30"/>
  <c r="C162" i="30"/>
  <c r="D161" i="30"/>
  <c r="C161" i="30"/>
  <c r="D160" i="30"/>
  <c r="C160" i="30"/>
  <c r="D159" i="30"/>
  <c r="C159" i="30"/>
  <c r="D158" i="30"/>
  <c r="C158" i="30"/>
  <c r="D157" i="30"/>
  <c r="C157" i="30"/>
  <c r="D156" i="30"/>
  <c r="C156" i="30"/>
  <c r="D155" i="30"/>
  <c r="C155" i="30"/>
  <c r="D154" i="30"/>
  <c r="C154" i="30"/>
  <c r="D153" i="30"/>
  <c r="C153" i="30"/>
  <c r="D152" i="30"/>
  <c r="C152" i="30"/>
  <c r="D151" i="30"/>
  <c r="C151" i="30"/>
  <c r="D150" i="30"/>
  <c r="C150" i="30"/>
  <c r="D149" i="30"/>
  <c r="C149" i="30"/>
  <c r="D148" i="30"/>
  <c r="C148" i="30"/>
  <c r="D147" i="30"/>
  <c r="C147" i="30"/>
  <c r="D146" i="30"/>
  <c r="C146" i="30"/>
  <c r="D145" i="30"/>
  <c r="C145" i="30"/>
  <c r="D144" i="30"/>
  <c r="C144" i="30"/>
  <c r="D143" i="30"/>
  <c r="C143" i="30"/>
  <c r="D142" i="30"/>
  <c r="C142" i="30"/>
  <c r="D141" i="30"/>
  <c r="C141" i="30"/>
  <c r="D140" i="30"/>
  <c r="C140" i="30"/>
  <c r="D139" i="30"/>
  <c r="C139" i="30"/>
  <c r="D138" i="30"/>
  <c r="C138" i="30"/>
  <c r="D137" i="30"/>
  <c r="C137" i="30"/>
  <c r="D136" i="30"/>
  <c r="C136" i="30"/>
  <c r="D135" i="30"/>
  <c r="C135" i="30"/>
  <c r="D134" i="30"/>
  <c r="C134" i="30"/>
  <c r="D133" i="30"/>
  <c r="C133" i="30"/>
  <c r="D132" i="30"/>
  <c r="C132" i="30"/>
  <c r="D131" i="30"/>
  <c r="C131" i="30"/>
  <c r="D130" i="30"/>
  <c r="C130" i="30"/>
  <c r="D129" i="30"/>
  <c r="C129" i="30"/>
  <c r="D128" i="30"/>
  <c r="C128" i="30"/>
  <c r="D127" i="30"/>
  <c r="C127" i="30"/>
  <c r="D126" i="30"/>
  <c r="C126" i="30"/>
  <c r="D125" i="30"/>
  <c r="C125" i="30"/>
  <c r="D124" i="30"/>
  <c r="C124" i="30"/>
  <c r="D123" i="30"/>
  <c r="C123" i="30"/>
  <c r="D122" i="30"/>
  <c r="C122" i="30"/>
  <c r="D121" i="30"/>
  <c r="C121" i="30"/>
  <c r="D120" i="30"/>
  <c r="C120" i="30"/>
  <c r="D119" i="30"/>
  <c r="C119" i="30"/>
  <c r="D118" i="30"/>
  <c r="C118" i="30"/>
  <c r="D117" i="30"/>
  <c r="C117" i="30"/>
  <c r="D116" i="30"/>
  <c r="C116" i="30"/>
  <c r="D115" i="30"/>
  <c r="C115" i="30"/>
  <c r="D114" i="30"/>
  <c r="C114" i="30"/>
  <c r="D113" i="30"/>
  <c r="C113" i="30"/>
  <c r="D112" i="30"/>
  <c r="C112" i="30"/>
  <c r="D111" i="30"/>
  <c r="C111" i="30"/>
  <c r="D110" i="30"/>
  <c r="C110" i="30"/>
  <c r="D109" i="30"/>
  <c r="C109" i="30"/>
  <c r="D108" i="30"/>
  <c r="C108" i="30"/>
  <c r="D107" i="30"/>
  <c r="C107" i="30"/>
  <c r="D106" i="30"/>
  <c r="C106" i="30"/>
  <c r="D105" i="30"/>
  <c r="C105" i="30"/>
  <c r="D104" i="30"/>
  <c r="C104" i="30"/>
  <c r="D103" i="30"/>
  <c r="C103" i="30"/>
  <c r="D102" i="30"/>
  <c r="C102" i="30"/>
  <c r="D101" i="30"/>
  <c r="C101" i="30"/>
  <c r="D100" i="30"/>
  <c r="C100" i="30"/>
  <c r="D99" i="30"/>
  <c r="C99" i="30"/>
  <c r="D98" i="30"/>
  <c r="C98" i="30"/>
  <c r="D97" i="30"/>
  <c r="C97" i="30"/>
  <c r="D96" i="30"/>
  <c r="C96" i="30"/>
  <c r="D95" i="30"/>
  <c r="C95" i="30"/>
  <c r="D94" i="30"/>
  <c r="C94" i="30"/>
  <c r="D93" i="30"/>
  <c r="C93" i="30"/>
  <c r="D92" i="30"/>
  <c r="C92" i="30"/>
  <c r="D91" i="30"/>
  <c r="C91" i="30"/>
  <c r="D90" i="30"/>
  <c r="C90" i="30"/>
  <c r="D89" i="30"/>
  <c r="C89" i="30"/>
  <c r="D88" i="30"/>
  <c r="C88" i="30"/>
  <c r="D87" i="30"/>
  <c r="C87" i="30"/>
  <c r="D86" i="30"/>
  <c r="C86" i="30"/>
  <c r="D85" i="30"/>
  <c r="C85" i="30"/>
  <c r="D84" i="30"/>
  <c r="C84" i="30"/>
  <c r="D83" i="30"/>
  <c r="C83" i="30"/>
  <c r="D82" i="30"/>
  <c r="C82" i="30"/>
  <c r="D81" i="30"/>
  <c r="C81" i="30"/>
  <c r="D80" i="30"/>
  <c r="C80" i="30"/>
  <c r="D79" i="30"/>
  <c r="C79" i="30"/>
  <c r="D78" i="30"/>
  <c r="C78" i="30"/>
  <c r="D77" i="30"/>
  <c r="C77" i="30"/>
  <c r="D76" i="30"/>
  <c r="C76" i="30"/>
  <c r="D75" i="30"/>
  <c r="C75" i="30"/>
  <c r="D74" i="30"/>
  <c r="C74" i="30"/>
  <c r="D73" i="30"/>
  <c r="C73" i="30"/>
  <c r="D72" i="30"/>
  <c r="C72" i="30"/>
  <c r="D71" i="30"/>
  <c r="C71" i="30"/>
  <c r="D70" i="30"/>
  <c r="C70" i="30"/>
  <c r="D69" i="30"/>
  <c r="C69" i="30"/>
  <c r="D68" i="30"/>
  <c r="C68" i="30"/>
  <c r="D67" i="30"/>
  <c r="C67" i="30"/>
  <c r="D66" i="30"/>
  <c r="C66" i="30"/>
  <c r="D65" i="30"/>
  <c r="C65" i="30"/>
  <c r="D64" i="30"/>
  <c r="C64" i="30"/>
  <c r="D63" i="30"/>
  <c r="C63" i="30"/>
  <c r="D62" i="30"/>
  <c r="C62" i="30"/>
  <c r="D61" i="30"/>
  <c r="C61" i="30"/>
  <c r="D60" i="30"/>
  <c r="C60" i="30"/>
  <c r="D59" i="30"/>
  <c r="C59" i="30"/>
  <c r="D58" i="30"/>
  <c r="C58" i="30"/>
  <c r="D57" i="30"/>
  <c r="C57" i="30"/>
  <c r="D56" i="30"/>
  <c r="C56" i="30"/>
  <c r="D55" i="30"/>
  <c r="C55" i="30"/>
  <c r="D54" i="30"/>
  <c r="C54" i="30"/>
  <c r="D53" i="30"/>
  <c r="C53" i="30"/>
  <c r="D52" i="30"/>
  <c r="C52" i="30"/>
  <c r="D51" i="30"/>
  <c r="C51" i="30"/>
  <c r="D50" i="30"/>
  <c r="C50" i="30"/>
  <c r="D49" i="30"/>
  <c r="C49" i="30"/>
  <c r="D48" i="30"/>
  <c r="C48" i="30"/>
  <c r="D47" i="30"/>
  <c r="C47" i="30"/>
  <c r="D46" i="30"/>
  <c r="C46" i="30"/>
  <c r="D45" i="30"/>
  <c r="C45" i="30"/>
  <c r="D44" i="30"/>
  <c r="C44" i="30"/>
  <c r="D43" i="30"/>
  <c r="C43" i="30"/>
  <c r="D42" i="30"/>
  <c r="C42" i="30"/>
  <c r="D41" i="30"/>
  <c r="C41" i="30"/>
  <c r="D40" i="30"/>
  <c r="C40" i="30"/>
  <c r="D39" i="30"/>
  <c r="C39" i="30"/>
  <c r="D38" i="30"/>
  <c r="C38" i="30"/>
  <c r="D37" i="30"/>
  <c r="C37" i="30"/>
  <c r="D36" i="30"/>
  <c r="C36" i="30"/>
  <c r="D35" i="30"/>
  <c r="C35" i="30"/>
  <c r="D34" i="30"/>
  <c r="C34" i="30"/>
  <c r="D33" i="30"/>
  <c r="C33" i="30"/>
  <c r="D32" i="30"/>
  <c r="C32" i="30"/>
  <c r="D31" i="30"/>
  <c r="C31" i="30"/>
  <c r="D30" i="30"/>
  <c r="C30" i="30"/>
  <c r="D29" i="30"/>
  <c r="C29" i="30"/>
  <c r="D28" i="30"/>
  <c r="C28" i="30"/>
  <c r="D27" i="30"/>
  <c r="C27" i="30"/>
  <c r="D26" i="30"/>
  <c r="C26" i="30"/>
  <c r="D25" i="30"/>
  <c r="C25" i="30"/>
  <c r="D24" i="30"/>
  <c r="C24" i="30"/>
  <c r="D23" i="30"/>
  <c r="C23" i="30"/>
  <c r="D22" i="30"/>
  <c r="C22" i="30"/>
  <c r="D21" i="30"/>
  <c r="C21" i="30"/>
  <c r="D20" i="30"/>
  <c r="C20" i="30"/>
  <c r="D19" i="30"/>
  <c r="C19" i="30"/>
  <c r="D18" i="30"/>
  <c r="C18" i="30"/>
  <c r="D17" i="30"/>
  <c r="C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3" i="30"/>
  <c r="C3" i="30"/>
  <c r="D2" i="30"/>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3" i="29"/>
  <c r="D2" i="29"/>
  <c r="C263" i="29"/>
  <c r="C262" i="29"/>
  <c r="C261" i="29"/>
  <c r="C260" i="29"/>
  <c r="C259" i="29"/>
  <c r="C258" i="29"/>
  <c r="C257" i="29"/>
  <c r="C256" i="29"/>
  <c r="C255" i="29"/>
  <c r="C254" i="29"/>
  <c r="C253" i="29"/>
  <c r="C252" i="29"/>
  <c r="C251" i="29"/>
  <c r="C250" i="29"/>
  <c r="C249" i="29"/>
  <c r="C248" i="29"/>
  <c r="C247" i="29"/>
  <c r="C246" i="29"/>
  <c r="C245" i="29"/>
  <c r="C244" i="29"/>
  <c r="C243" i="29"/>
  <c r="C242" i="29"/>
  <c r="C241" i="29"/>
  <c r="C240" i="29"/>
  <c r="C239" i="29"/>
  <c r="C238" i="29"/>
  <c r="C237" i="29"/>
  <c r="C236" i="29"/>
  <c r="C235" i="29"/>
  <c r="C234" i="29"/>
  <c r="C233" i="29"/>
  <c r="C232" i="29"/>
  <c r="C231" i="29"/>
  <c r="C230" i="29"/>
  <c r="C229" i="29"/>
  <c r="C228" i="29"/>
  <c r="C227" i="29"/>
  <c r="C226" i="29"/>
  <c r="C225" i="29"/>
  <c r="C224" i="29"/>
  <c r="C223" i="29"/>
  <c r="C222" i="29"/>
  <c r="C221" i="29"/>
  <c r="C220" i="29"/>
  <c r="C219" i="29"/>
  <c r="C218" i="29"/>
  <c r="C217" i="29"/>
  <c r="C216" i="29"/>
  <c r="C215" i="29"/>
  <c r="C214" i="29"/>
  <c r="C213" i="29"/>
  <c r="C212" i="29"/>
  <c r="C211" i="29"/>
  <c r="C210" i="29"/>
  <c r="C209" i="29"/>
  <c r="C208" i="29"/>
  <c r="C207" i="29"/>
  <c r="C206" i="29"/>
  <c r="C205" i="29"/>
  <c r="C204" i="29"/>
  <c r="C203" i="29"/>
  <c r="C202" i="29"/>
  <c r="C201" i="29"/>
  <c r="C200" i="29"/>
  <c r="C199" i="29"/>
  <c r="C198" i="29"/>
  <c r="C197" i="29"/>
  <c r="C196" i="29"/>
  <c r="C195" i="29"/>
  <c r="C194" i="29"/>
  <c r="C193" i="29"/>
  <c r="C192" i="29"/>
  <c r="C191" i="29"/>
  <c r="C190" i="29"/>
  <c r="C189" i="29"/>
  <c r="C188" i="29"/>
  <c r="C187" i="29"/>
  <c r="C186" i="29"/>
  <c r="C185" i="29"/>
  <c r="C184" i="29"/>
  <c r="C183" i="29"/>
  <c r="C182" i="29"/>
  <c r="C181" i="29"/>
  <c r="C180" i="29"/>
  <c r="C179" i="29"/>
  <c r="C178" i="29"/>
  <c r="C177" i="29"/>
  <c r="C176" i="29"/>
  <c r="C175" i="29"/>
  <c r="C174" i="29"/>
  <c r="C173" i="29"/>
  <c r="C172" i="29"/>
  <c r="C171" i="29"/>
  <c r="C170" i="29"/>
  <c r="C169" i="29"/>
  <c r="C168" i="29"/>
  <c r="C167" i="29"/>
  <c r="C166" i="29"/>
  <c r="C165" i="29"/>
  <c r="C164" i="29"/>
  <c r="C163" i="29"/>
  <c r="C162" i="29"/>
  <c r="C161" i="29"/>
  <c r="C160" i="29"/>
  <c r="C159" i="29"/>
  <c r="C158" i="29"/>
  <c r="C157" i="29"/>
  <c r="C156" i="29"/>
  <c r="C155" i="29"/>
  <c r="C154" i="29"/>
  <c r="C153" i="29"/>
  <c r="C152" i="29"/>
  <c r="C151" i="29"/>
  <c r="C150" i="29"/>
  <c r="C149" i="29"/>
  <c r="C148" i="29"/>
  <c r="C147" i="29"/>
  <c r="C146" i="29"/>
  <c r="C145" i="29"/>
  <c r="C144" i="29"/>
  <c r="C143" i="29"/>
  <c r="C142" i="29"/>
  <c r="C141" i="29"/>
  <c r="C140" i="29"/>
  <c r="C139" i="29"/>
  <c r="C138" i="29"/>
  <c r="C137" i="29"/>
  <c r="C136" i="29"/>
  <c r="C135" i="29"/>
  <c r="C134" i="29"/>
  <c r="C133" i="29"/>
  <c r="C132" i="29"/>
  <c r="C131" i="29"/>
  <c r="C130" i="29"/>
  <c r="C129" i="29"/>
  <c r="C128" i="29"/>
  <c r="C127" i="29"/>
  <c r="C126" i="29"/>
  <c r="C125" i="29"/>
  <c r="C124" i="29"/>
  <c r="C123" i="29"/>
  <c r="C122" i="29"/>
  <c r="C121" i="29"/>
  <c r="C120" i="29"/>
  <c r="C119" i="29"/>
  <c r="C118" i="29"/>
  <c r="C117" i="29"/>
  <c r="C116" i="29"/>
  <c r="C115" i="29"/>
  <c r="C114" i="29"/>
  <c r="C113" i="29"/>
  <c r="C112" i="29"/>
  <c r="C111" i="29"/>
  <c r="C110" i="29"/>
  <c r="C109" i="29"/>
  <c r="C108" i="29"/>
  <c r="C107" i="29"/>
  <c r="C106" i="29"/>
  <c r="C105" i="29"/>
  <c r="C104" i="29"/>
  <c r="C103" i="29"/>
  <c r="C102" i="29"/>
  <c r="C101" i="29"/>
  <c r="C100" i="29"/>
  <c r="C99" i="29"/>
  <c r="C98" i="29"/>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204" i="28"/>
  <c r="C205" i="28"/>
  <c r="C206" i="28"/>
  <c r="C207" i="28"/>
  <c r="C208" i="28"/>
  <c r="C209" i="28"/>
  <c r="C210" i="28"/>
  <c r="C211" i="28"/>
  <c r="C212" i="28"/>
  <c r="C213" i="28"/>
  <c r="C214" i="28"/>
  <c r="C215" i="28"/>
  <c r="C216" i="28"/>
  <c r="C217" i="28"/>
  <c r="C218" i="28"/>
  <c r="C219" i="28"/>
  <c r="C220" i="28"/>
  <c r="C221" i="28"/>
  <c r="C222" i="28"/>
  <c r="C223" i="28"/>
  <c r="C224" i="28"/>
  <c r="C225" i="28"/>
  <c r="C226" i="28"/>
  <c r="C227" i="28"/>
  <c r="C228" i="28"/>
  <c r="C229" i="28"/>
  <c r="C230" i="28"/>
  <c r="C231" i="28"/>
  <c r="C232" i="28"/>
  <c r="C233" i="28"/>
  <c r="C234" i="28"/>
  <c r="C235" i="28"/>
  <c r="C236" i="28"/>
  <c r="C237" i="28"/>
  <c r="C238" i="28"/>
  <c r="C239" i="28"/>
  <c r="C240" i="28"/>
  <c r="C241" i="28"/>
  <c r="C242" i="28"/>
  <c r="C243" i="28"/>
  <c r="C244" i="28"/>
  <c r="C245" i="28"/>
  <c r="C246" i="28"/>
  <c r="C247" i="28"/>
  <c r="C248" i="28"/>
  <c r="C249" i="28"/>
  <c r="C250" i="28"/>
  <c r="C251" i="28"/>
  <c r="C252" i="28"/>
  <c r="C253" i="28"/>
  <c r="C254" i="28"/>
  <c r="C255" i="28"/>
  <c r="C256" i="28"/>
  <c r="C257" i="28"/>
  <c r="C258" i="28"/>
  <c r="C259" i="28"/>
  <c r="C260" i="28"/>
  <c r="C261" i="28"/>
  <c r="C262" i="28"/>
  <c r="C263" i="28"/>
  <c r="C264" i="28"/>
  <c r="C265" i="28"/>
  <c r="C266" i="28"/>
  <c r="C267" i="28"/>
  <c r="C268" i="28"/>
  <c r="C269" i="28"/>
  <c r="C270" i="28"/>
  <c r="C271" i="28"/>
  <c r="C272" i="28"/>
  <c r="C273" i="28"/>
  <c r="C274" i="28"/>
  <c r="C275" i="28"/>
  <c r="C276" i="28"/>
  <c r="C277" i="28"/>
  <c r="C278" i="28"/>
  <c r="C279" i="28"/>
  <c r="C280" i="28"/>
  <c r="C281" i="28"/>
  <c r="C282" i="28"/>
  <c r="C283" i="28"/>
  <c r="C284" i="28"/>
  <c r="C285" i="28"/>
  <c r="C286" i="28"/>
  <c r="C287" i="28"/>
  <c r="C288" i="28"/>
  <c r="C289" i="28"/>
  <c r="C290" i="28"/>
  <c r="C291" i="28"/>
  <c r="C292" i="28"/>
  <c r="C293" i="28"/>
  <c r="C294" i="28"/>
  <c r="C295" i="28"/>
  <c r="C296" i="28"/>
  <c r="C297" i="28"/>
  <c r="C298" i="28"/>
  <c r="C299" i="28"/>
  <c r="C300" i="28"/>
  <c r="C301" i="28"/>
  <c r="C302" i="28"/>
  <c r="C303" i="28"/>
  <c r="C304" i="28"/>
  <c r="C305" i="28"/>
  <c r="C306" i="28"/>
  <c r="C307" i="28"/>
  <c r="C308" i="28"/>
  <c r="C309" i="28"/>
  <c r="C310" i="28"/>
  <c r="C311" i="28"/>
  <c r="C312" i="28"/>
  <c r="C313" i="28"/>
  <c r="C314" i="28"/>
  <c r="C315" i="28"/>
  <c r="C316" i="28"/>
  <c r="C317" i="28"/>
  <c r="C318" i="28"/>
  <c r="C319" i="28"/>
  <c r="C320" i="28"/>
  <c r="C321" i="28"/>
  <c r="C322" i="28"/>
  <c r="C323" i="28"/>
  <c r="C324" i="28"/>
  <c r="C325" i="28"/>
  <c r="C326" i="28"/>
  <c r="C327" i="28"/>
  <c r="C328" i="28"/>
  <c r="C329" i="28"/>
  <c r="C330" i="28"/>
  <c r="C331" i="28"/>
  <c r="C332" i="28"/>
  <c r="C333" i="28"/>
  <c r="C334" i="28"/>
  <c r="C335" i="28"/>
  <c r="C336" i="28"/>
  <c r="C337" i="28"/>
  <c r="C338" i="28"/>
  <c r="C339" i="28"/>
  <c r="C340" i="28"/>
  <c r="C341" i="28"/>
  <c r="C342" i="28"/>
  <c r="C343" i="28"/>
  <c r="C344" i="28"/>
  <c r="C345" i="28"/>
  <c r="C346" i="28"/>
  <c r="C347" i="28"/>
  <c r="C348" i="28"/>
  <c r="C349" i="28"/>
  <c r="C350" i="28"/>
  <c r="C351" i="28"/>
  <c r="C352" i="28"/>
  <c r="C353" i="28"/>
  <c r="C354" i="28"/>
  <c r="C355" i="28"/>
  <c r="C356" i="28"/>
  <c r="C357" i="28"/>
  <c r="C358" i="28"/>
  <c r="C359" i="28"/>
  <c r="C360" i="28"/>
  <c r="C361" i="28"/>
  <c r="C362" i="28"/>
  <c r="C363" i="28"/>
  <c r="C364" i="28"/>
  <c r="C365" i="28"/>
  <c r="C366" i="28"/>
  <c r="C367" i="28"/>
  <c r="C368" i="28"/>
  <c r="C369" i="28"/>
  <c r="C370" i="28"/>
  <c r="C371" i="28"/>
  <c r="C372" i="28"/>
  <c r="C373" i="28"/>
  <c r="C374" i="28"/>
  <c r="C375" i="28"/>
  <c r="C376" i="28"/>
  <c r="C377" i="28"/>
  <c r="C378" i="28"/>
  <c r="C379" i="28"/>
  <c r="C380" i="28"/>
  <c r="C381" i="28"/>
  <c r="C382" i="28"/>
  <c r="C383" i="28"/>
  <c r="C384" i="28"/>
  <c r="C385" i="28"/>
  <c r="C386" i="28"/>
  <c r="C387" i="28"/>
  <c r="C388" i="28"/>
  <c r="C389" i="28"/>
  <c r="C390" i="28"/>
  <c r="C391" i="28"/>
  <c r="C392" i="28"/>
  <c r="C393" i="28"/>
  <c r="C394" i="28"/>
  <c r="C395" i="28"/>
  <c r="C396" i="28"/>
  <c r="C397" i="28"/>
  <c r="C398" i="28"/>
  <c r="C399" i="28"/>
  <c r="C400" i="28"/>
  <c r="C401" i="28"/>
  <c r="C402" i="28"/>
  <c r="C403" i="28"/>
  <c r="C404" i="28"/>
  <c r="C405" i="28"/>
  <c r="C406" i="28"/>
  <c r="C407" i="28"/>
  <c r="C408" i="28"/>
  <c r="C409" i="28"/>
  <c r="C410" i="28"/>
  <c r="C411" i="28"/>
  <c r="C412" i="28"/>
  <c r="C413" i="28"/>
  <c r="C414" i="28"/>
  <c r="C415" i="28"/>
  <c r="C416" i="28"/>
  <c r="C417" i="28"/>
  <c r="C418" i="28"/>
  <c r="C419" i="28"/>
  <c r="C420" i="28"/>
  <c r="C421" i="28"/>
  <c r="C422" i="28"/>
  <c r="C423" i="28"/>
  <c r="C424" i="28"/>
  <c r="C425" i="28"/>
  <c r="C426" i="28"/>
  <c r="C427" i="28"/>
  <c r="C428" i="28"/>
  <c r="C429" i="28"/>
  <c r="C430" i="28"/>
  <c r="C431" i="28"/>
  <c r="C432" i="28"/>
  <c r="C433" i="28"/>
  <c r="C434" i="28"/>
  <c r="C435" i="28"/>
  <c r="C436" i="28"/>
  <c r="C437" i="28"/>
  <c r="C438" i="28"/>
  <c r="C439" i="28"/>
  <c r="C440" i="28"/>
  <c r="C441" i="28"/>
  <c r="C442" i="28"/>
  <c r="C443" i="28"/>
  <c r="C444" i="28"/>
  <c r="C445" i="28"/>
  <c r="C446" i="28"/>
  <c r="C447" i="28"/>
  <c r="C448" i="28"/>
  <c r="C449" i="28"/>
  <c r="C450" i="28"/>
  <c r="C451" i="28"/>
  <c r="C452" i="28"/>
  <c r="C453" i="28"/>
  <c r="C454" i="28"/>
  <c r="C455" i="28"/>
  <c r="C456" i="28"/>
  <c r="C457" i="28"/>
  <c r="C458" i="28"/>
  <c r="C459" i="28"/>
  <c r="C460" i="28"/>
  <c r="C461" i="28"/>
  <c r="C462" i="28"/>
  <c r="C463" i="28"/>
  <c r="C464" i="28"/>
  <c r="C465" i="28"/>
  <c r="C466" i="28"/>
  <c r="C467" i="28"/>
  <c r="C468" i="28"/>
  <c r="C469" i="28"/>
  <c r="C470" i="28"/>
  <c r="C471" i="28"/>
  <c r="C472" i="28"/>
  <c r="C473" i="28"/>
  <c r="C474" i="28"/>
  <c r="C475" i="28"/>
  <c r="C476" i="28"/>
  <c r="C477" i="28"/>
  <c r="C478" i="28"/>
  <c r="C479" i="28"/>
  <c r="C480" i="28"/>
  <c r="C481" i="28"/>
  <c r="C482" i="28"/>
  <c r="C483" i="28"/>
  <c r="C484" i="28"/>
  <c r="C485" i="28"/>
  <c r="C486" i="28"/>
  <c r="C487" i="28"/>
  <c r="C488" i="28"/>
  <c r="C489" i="28"/>
  <c r="C490" i="28"/>
  <c r="C491" i="28"/>
  <c r="C492" i="28"/>
  <c r="C493" i="28"/>
  <c r="C494" i="28"/>
  <c r="C495" i="28"/>
  <c r="C496" i="28"/>
  <c r="C497" i="28"/>
  <c r="C498" i="28"/>
  <c r="C499" i="28"/>
  <c r="C500" i="28"/>
  <c r="C501" i="28"/>
  <c r="C502" i="28"/>
  <c r="C503" i="28"/>
  <c r="C504" i="28"/>
  <c r="C505" i="28"/>
  <c r="C506" i="28"/>
  <c r="C507" i="28"/>
  <c r="C508" i="28"/>
  <c r="C509" i="28"/>
  <c r="C510" i="28"/>
  <c r="C511" i="28"/>
  <c r="C512" i="28"/>
  <c r="C513" i="28"/>
  <c r="C514" i="28"/>
  <c r="C515" i="28"/>
  <c r="C516" i="28"/>
  <c r="C517" i="28"/>
  <c r="C518" i="28"/>
  <c r="C519" i="28"/>
  <c r="C520" i="28"/>
  <c r="C521" i="28"/>
  <c r="C522" i="28"/>
  <c r="C523" i="28"/>
  <c r="C524" i="28"/>
  <c r="C525" i="28"/>
  <c r="C526" i="28"/>
  <c r="C527" i="28"/>
  <c r="C528" i="28"/>
  <c r="C529" i="28"/>
  <c r="C530" i="28"/>
  <c r="C531" i="28"/>
  <c r="C532" i="28"/>
  <c r="C533" i="28"/>
  <c r="C534" i="28"/>
  <c r="C535" i="28"/>
  <c r="C536" i="28"/>
  <c r="C537" i="28"/>
  <c r="C538" i="28"/>
  <c r="C539" i="28"/>
  <c r="C540" i="28"/>
  <c r="C541" i="28"/>
  <c r="C542" i="28"/>
  <c r="C543" i="28"/>
  <c r="C544" i="28"/>
  <c r="C545" i="28"/>
  <c r="C546" i="28"/>
  <c r="C547" i="28"/>
  <c r="C548" i="28"/>
  <c r="C549" i="28"/>
  <c r="C550" i="28"/>
  <c r="C551" i="28"/>
  <c r="C552" i="28"/>
  <c r="C553" i="28"/>
  <c r="C554" i="28"/>
  <c r="C555" i="28"/>
  <c r="C556" i="28"/>
  <c r="C557" i="28"/>
  <c r="C558" i="28"/>
  <c r="C559" i="28"/>
  <c r="C560" i="28"/>
  <c r="C561" i="28"/>
  <c r="C562" i="28"/>
  <c r="C563" i="28"/>
  <c r="C564" i="28"/>
  <c r="C565" i="28"/>
  <c r="C566" i="28"/>
  <c r="C567" i="28"/>
  <c r="C568" i="28"/>
  <c r="C569" i="28"/>
  <c r="C570" i="28"/>
  <c r="C571" i="28"/>
  <c r="C572" i="28"/>
  <c r="C573" i="28"/>
  <c r="C574" i="28"/>
  <c r="C575" i="28"/>
  <c r="C576" i="28"/>
  <c r="C577" i="28"/>
  <c r="C578" i="28"/>
  <c r="C579" i="28"/>
  <c r="C580" i="28"/>
  <c r="C581" i="28"/>
  <c r="C582" i="28"/>
  <c r="C583" i="28"/>
  <c r="C584" i="28"/>
  <c r="C585" i="28"/>
  <c r="C586" i="28"/>
  <c r="C587" i="28"/>
  <c r="C588" i="28"/>
  <c r="C589" i="28"/>
  <c r="C590" i="28"/>
  <c r="C591" i="28"/>
  <c r="C592" i="28"/>
  <c r="C593" i="28"/>
  <c r="C594" i="28"/>
  <c r="C595" i="28"/>
  <c r="C596" i="28"/>
  <c r="C597" i="28"/>
  <c r="C598" i="28"/>
  <c r="C599" i="28"/>
  <c r="C600" i="28"/>
  <c r="C601" i="28"/>
  <c r="C602" i="28"/>
  <c r="C603" i="28"/>
  <c r="C604" i="28"/>
  <c r="C605" i="28"/>
  <c r="C606" i="28"/>
  <c r="C607" i="28"/>
  <c r="C608" i="28"/>
  <c r="C609" i="28"/>
  <c r="C610" i="28"/>
  <c r="C611" i="28"/>
  <c r="C612" i="28"/>
  <c r="C613" i="28"/>
  <c r="C614" i="28"/>
  <c r="C615" i="28"/>
  <c r="C616" i="28"/>
  <c r="C617" i="28"/>
  <c r="C618" i="28"/>
  <c r="C619" i="28"/>
  <c r="C620" i="28"/>
  <c r="C621" i="28"/>
  <c r="C622" i="28"/>
  <c r="C623" i="28"/>
  <c r="C624" i="28"/>
  <c r="C625" i="28"/>
  <c r="C626" i="28"/>
  <c r="C627" i="28"/>
  <c r="C628" i="28"/>
  <c r="C629" i="28"/>
  <c r="C630" i="28"/>
  <c r="C631" i="28"/>
  <c r="C632" i="28"/>
  <c r="C633" i="28"/>
  <c r="C634" i="28"/>
  <c r="C635" i="28"/>
  <c r="C636" i="28"/>
  <c r="C637" i="28"/>
  <c r="C638" i="28"/>
  <c r="C639" i="28"/>
  <c r="C640" i="28"/>
  <c r="C641" i="28"/>
  <c r="C642" i="28"/>
  <c r="C643" i="28"/>
  <c r="C644" i="28"/>
  <c r="C645" i="28"/>
  <c r="C646" i="28"/>
  <c r="C647" i="28"/>
  <c r="C648" i="28"/>
  <c r="C649" i="28"/>
  <c r="C650" i="28"/>
  <c r="C651" i="28"/>
  <c r="C652" i="28"/>
  <c r="C653" i="28"/>
  <c r="C654" i="28"/>
  <c r="C655" i="28"/>
  <c r="C656" i="28"/>
  <c r="C657" i="28"/>
  <c r="C658" i="28"/>
  <c r="C659" i="28"/>
  <c r="C660" i="28"/>
  <c r="C661" i="28"/>
  <c r="C662" i="28"/>
  <c r="C663" i="28"/>
  <c r="C664" i="28"/>
  <c r="C665" i="28"/>
  <c r="C666" i="28"/>
  <c r="C667" i="28"/>
  <c r="C668" i="28"/>
  <c r="C669" i="28"/>
  <c r="C670" i="28"/>
  <c r="C671" i="28"/>
  <c r="C672" i="28"/>
  <c r="C673" i="28"/>
  <c r="C674" i="28"/>
  <c r="C675" i="28"/>
  <c r="C676" i="28"/>
  <c r="C677" i="28"/>
  <c r="C678" i="28"/>
  <c r="C679" i="28"/>
  <c r="C680" i="28"/>
  <c r="C681" i="28"/>
  <c r="C682" i="28"/>
  <c r="C683" i="28"/>
  <c r="C684" i="28"/>
  <c r="C685" i="28"/>
  <c r="C686" i="28"/>
  <c r="C687" i="28"/>
  <c r="C688" i="28"/>
  <c r="C689" i="28"/>
  <c r="C690" i="28"/>
  <c r="C691" i="28"/>
  <c r="C692" i="28"/>
  <c r="C693" i="28"/>
  <c r="C694" i="28"/>
  <c r="C695" i="28"/>
  <c r="C696" i="28"/>
  <c r="C697" i="28"/>
  <c r="C698" i="28"/>
  <c r="C699" i="28"/>
  <c r="C700" i="28"/>
  <c r="C701" i="28"/>
  <c r="C702" i="28"/>
  <c r="C703" i="28"/>
  <c r="C704" i="28"/>
  <c r="C705" i="28"/>
  <c r="C706" i="28"/>
  <c r="C707" i="28"/>
  <c r="C708" i="28"/>
  <c r="C709" i="28"/>
  <c r="C710" i="28"/>
  <c r="C711" i="28"/>
  <c r="C712" i="28"/>
  <c r="C713" i="28"/>
  <c r="C714" i="28"/>
  <c r="C715" i="28"/>
  <c r="C716" i="28"/>
  <c r="C717" i="28"/>
  <c r="C718" i="28"/>
  <c r="C719" i="28"/>
  <c r="C720" i="28"/>
  <c r="C721" i="28"/>
  <c r="C722" i="28"/>
  <c r="C723" i="28"/>
  <c r="C724" i="28"/>
  <c r="C725" i="28"/>
  <c r="C726" i="28"/>
  <c r="C727" i="28"/>
  <c r="C728" i="28"/>
  <c r="C729" i="28"/>
  <c r="C730" i="28"/>
  <c r="C731" i="28"/>
  <c r="C732" i="28"/>
  <c r="C733" i="28"/>
  <c r="C734" i="28"/>
  <c r="C735" i="28"/>
  <c r="C736" i="28"/>
  <c r="C737" i="28"/>
  <c r="C738" i="28"/>
  <c r="C739" i="28"/>
  <c r="C740" i="28"/>
  <c r="C741" i="28"/>
  <c r="C742" i="28"/>
  <c r="C743" i="28"/>
  <c r="C744" i="28"/>
  <c r="C745" i="28"/>
  <c r="C746" i="28"/>
  <c r="C747" i="28"/>
  <c r="C748" i="28"/>
  <c r="C749" i="28"/>
  <c r="C750" i="28"/>
  <c r="C751" i="28"/>
  <c r="C752" i="28"/>
  <c r="C753" i="28"/>
  <c r="C754" i="28"/>
  <c r="C755" i="28"/>
  <c r="C756" i="28"/>
  <c r="C757" i="28"/>
  <c r="C758" i="28"/>
  <c r="C759" i="28"/>
  <c r="C760" i="28"/>
  <c r="C761" i="28"/>
  <c r="C762" i="28"/>
  <c r="C763" i="28"/>
  <c r="C764" i="28"/>
  <c r="C765" i="28"/>
  <c r="C766" i="28"/>
  <c r="C767" i="28"/>
  <c r="C768" i="28"/>
  <c r="C769" i="28"/>
  <c r="C770" i="28"/>
  <c r="C771" i="28"/>
  <c r="C772" i="28"/>
  <c r="C773" i="28"/>
  <c r="C774" i="28"/>
  <c r="C775" i="28"/>
  <c r="C776" i="28"/>
  <c r="C777" i="28"/>
  <c r="C778" i="28"/>
  <c r="C779" i="28"/>
  <c r="C780" i="28"/>
  <c r="C781" i="28"/>
  <c r="C782" i="28"/>
  <c r="C783" i="28"/>
  <c r="C784" i="28"/>
  <c r="C785" i="28"/>
  <c r="C786" i="28"/>
  <c r="C787" i="28"/>
  <c r="C788" i="28"/>
  <c r="C789" i="28"/>
  <c r="C790" i="28"/>
  <c r="C791" i="28"/>
  <c r="C792" i="28"/>
  <c r="C793" i="28"/>
  <c r="C794" i="28"/>
  <c r="C795" i="28"/>
  <c r="C796" i="28"/>
  <c r="C797" i="28"/>
  <c r="C798" i="28"/>
  <c r="C799" i="28"/>
  <c r="C800" i="28"/>
  <c r="C801" i="28"/>
  <c r="C802" i="28"/>
  <c r="C803" i="28"/>
  <c r="C804" i="28"/>
  <c r="C805" i="28"/>
  <c r="C806" i="28"/>
  <c r="C807" i="28"/>
  <c r="C808" i="28"/>
  <c r="C809" i="28"/>
  <c r="C810" i="28"/>
  <c r="C811" i="28"/>
  <c r="C812" i="28"/>
  <c r="C813" i="28"/>
  <c r="C814" i="28"/>
  <c r="C815" i="28"/>
  <c r="C816" i="28"/>
  <c r="C817" i="28"/>
  <c r="C818" i="28"/>
  <c r="C819" i="28"/>
  <c r="C820" i="28"/>
  <c r="C821" i="28"/>
  <c r="C822" i="28"/>
  <c r="C823" i="28"/>
  <c r="C824" i="28"/>
  <c r="C825" i="28"/>
  <c r="C826" i="28"/>
  <c r="C827" i="28"/>
  <c r="C828" i="28"/>
  <c r="C829" i="28"/>
  <c r="C830" i="28"/>
  <c r="C831" i="28"/>
  <c r="C832" i="28"/>
  <c r="C833" i="28"/>
  <c r="C834" i="28"/>
  <c r="C835" i="28"/>
  <c r="C836" i="28"/>
  <c r="C837" i="28"/>
  <c r="C838" i="28"/>
  <c r="C839" i="28"/>
  <c r="C840" i="28"/>
  <c r="C841" i="28"/>
  <c r="C842" i="28"/>
  <c r="C843" i="28"/>
  <c r="C844" i="28"/>
  <c r="C845" i="28"/>
  <c r="C846" i="28"/>
  <c r="C847" i="28"/>
  <c r="C848" i="28"/>
  <c r="C849" i="28"/>
  <c r="C850" i="28"/>
  <c r="C851" i="28"/>
  <c r="C4" i="28"/>
  <c r="C3" i="28"/>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C191" i="26"/>
  <c r="C192" i="26"/>
  <c r="C193" i="26"/>
  <c r="C194" i="26"/>
  <c r="C195" i="26"/>
  <c r="C196" i="26"/>
  <c r="C197" i="26"/>
  <c r="C198" i="26"/>
  <c r="C199" i="26"/>
  <c r="C200" i="26"/>
  <c r="C201" i="26"/>
  <c r="C202" i="26"/>
  <c r="C203" i="26"/>
  <c r="C204" i="26"/>
  <c r="C205" i="26"/>
  <c r="C206" i="26"/>
  <c r="C207" i="26"/>
  <c r="C208" i="26"/>
  <c r="C209" i="26"/>
  <c r="C210" i="26"/>
  <c r="C211" i="26"/>
  <c r="C212" i="26"/>
  <c r="C213" i="26"/>
  <c r="C214" i="26"/>
  <c r="C215" i="26"/>
  <c r="C216" i="26"/>
  <c r="C217" i="26"/>
  <c r="C218" i="26"/>
  <c r="C219" i="26"/>
  <c r="C220" i="26"/>
  <c r="C221" i="26"/>
  <c r="C222" i="26"/>
  <c r="C223" i="26"/>
  <c r="C224" i="26"/>
  <c r="C225" i="26"/>
  <c r="C226" i="26"/>
  <c r="C227" i="26"/>
  <c r="C228" i="26"/>
  <c r="C229" i="26"/>
  <c r="C230" i="26"/>
  <c r="C231" i="26"/>
  <c r="C232" i="26"/>
  <c r="C233" i="26"/>
  <c r="C234" i="26"/>
  <c r="C235" i="26"/>
  <c r="C236" i="26"/>
  <c r="C237" i="26"/>
  <c r="C238" i="26"/>
  <c r="C239" i="26"/>
  <c r="C240" i="26"/>
  <c r="C241" i="26"/>
  <c r="C242" i="26"/>
  <c r="C243" i="26"/>
  <c r="C244" i="26"/>
  <c r="C245" i="26"/>
  <c r="C246" i="26"/>
  <c r="C247" i="26"/>
  <c r="C248" i="26"/>
  <c r="C249" i="26"/>
  <c r="C250" i="26"/>
  <c r="C251" i="26"/>
  <c r="C252" i="26"/>
  <c r="C253" i="26"/>
  <c r="C254" i="26"/>
  <c r="C255" i="26"/>
  <c r="C256" i="26"/>
  <c r="C257" i="26"/>
  <c r="C258" i="26"/>
  <c r="C259" i="26"/>
  <c r="C260" i="26"/>
  <c r="C261" i="26"/>
  <c r="C262" i="26"/>
  <c r="C263" i="26"/>
  <c r="C264" i="26"/>
  <c r="C265" i="26"/>
  <c r="C266" i="26"/>
  <c r="C267" i="26"/>
  <c r="C268" i="26"/>
  <c r="C269" i="26"/>
  <c r="C270" i="26"/>
  <c r="C271" i="26"/>
  <c r="C272" i="26"/>
  <c r="C273" i="26"/>
  <c r="C274" i="26"/>
  <c r="C275" i="26"/>
  <c r="C276" i="26"/>
  <c r="C277" i="26"/>
  <c r="C278" i="26"/>
  <c r="C279" i="26"/>
  <c r="C280" i="26"/>
  <c r="C281" i="26"/>
  <c r="C282" i="26"/>
  <c r="C283" i="26"/>
  <c r="C284" i="26"/>
  <c r="C285" i="26"/>
  <c r="C286" i="26"/>
  <c r="C287" i="26"/>
  <c r="C288" i="26"/>
  <c r="C289" i="26"/>
  <c r="C290" i="26"/>
  <c r="C291" i="26"/>
  <c r="C292" i="26"/>
  <c r="C293" i="26"/>
  <c r="C294" i="26"/>
  <c r="C295" i="26"/>
  <c r="C296" i="26"/>
  <c r="C297" i="26"/>
  <c r="C298" i="26"/>
  <c r="C299" i="26"/>
  <c r="C300" i="26"/>
  <c r="C301" i="26"/>
  <c r="C302" i="26"/>
  <c r="C303" i="26"/>
  <c r="C304" i="26"/>
  <c r="C305" i="26"/>
  <c r="C306" i="26"/>
  <c r="C307" i="26"/>
  <c r="C308" i="26"/>
  <c r="C309" i="26"/>
  <c r="C310" i="26"/>
  <c r="C311" i="26"/>
  <c r="C312" i="26"/>
  <c r="C313" i="26"/>
  <c r="C314" i="26"/>
  <c r="C315" i="26"/>
  <c r="C316" i="26"/>
  <c r="C317" i="26"/>
  <c r="C318" i="26"/>
  <c r="C319" i="26"/>
  <c r="C320" i="26"/>
  <c r="C321" i="26"/>
  <c r="C322" i="26"/>
  <c r="C323" i="26"/>
  <c r="C324" i="26"/>
  <c r="C325" i="26"/>
  <c r="C326" i="26"/>
  <c r="C327" i="26"/>
  <c r="C328" i="26"/>
  <c r="C329" i="26"/>
  <c r="C330" i="26"/>
  <c r="C331" i="26"/>
  <c r="C332" i="26"/>
  <c r="C333" i="26"/>
  <c r="C334" i="26"/>
  <c r="C335" i="26"/>
  <c r="C336" i="26"/>
  <c r="C337" i="26"/>
  <c r="C338" i="26"/>
  <c r="C339" i="26"/>
  <c r="C340" i="26"/>
  <c r="C341" i="26"/>
  <c r="C342" i="26"/>
  <c r="C343" i="26"/>
  <c r="C344" i="26"/>
  <c r="C345" i="26"/>
  <c r="C346" i="26"/>
  <c r="C347" i="26"/>
  <c r="C348" i="26"/>
  <c r="C349" i="26"/>
  <c r="C350" i="26"/>
  <c r="C351" i="26"/>
  <c r="C352" i="26"/>
  <c r="C353" i="26"/>
  <c r="C354" i="26"/>
  <c r="C355" i="26"/>
  <c r="C356" i="26"/>
  <c r="C357" i="26"/>
  <c r="C358" i="26"/>
  <c r="C359" i="26"/>
  <c r="C360" i="26"/>
  <c r="C361" i="26"/>
  <c r="C362" i="26"/>
  <c r="C363" i="26"/>
  <c r="C364" i="26"/>
  <c r="C365" i="26"/>
  <c r="C366" i="26"/>
  <c r="C367" i="26"/>
  <c r="C368" i="26"/>
  <c r="C369" i="26"/>
  <c r="C370" i="26"/>
  <c r="C371" i="26"/>
  <c r="C372" i="26"/>
  <c r="C373" i="26"/>
  <c r="C374" i="26"/>
  <c r="C375" i="26"/>
  <c r="C376" i="26"/>
  <c r="C377" i="26"/>
  <c r="C378" i="26"/>
  <c r="C379" i="26"/>
  <c r="C380" i="26"/>
  <c r="C381" i="26"/>
  <c r="C382" i="26"/>
  <c r="C383" i="26"/>
  <c r="C384" i="26"/>
  <c r="C385" i="26"/>
  <c r="C386" i="26"/>
  <c r="C387" i="26"/>
  <c r="C388" i="26"/>
  <c r="C389" i="26"/>
  <c r="C390" i="26"/>
  <c r="C391" i="26"/>
  <c r="C392" i="26"/>
  <c r="C393" i="26"/>
  <c r="C394" i="26"/>
  <c r="C395" i="26"/>
  <c r="C396" i="26"/>
  <c r="C397" i="26"/>
  <c r="C398" i="26"/>
  <c r="C399" i="26"/>
  <c r="C400" i="26"/>
  <c r="C401" i="26"/>
  <c r="C402" i="26"/>
  <c r="C403" i="26"/>
  <c r="C404" i="26"/>
  <c r="C405" i="26"/>
  <c r="C406" i="26"/>
  <c r="C407" i="26"/>
  <c r="C408" i="26"/>
  <c r="C409" i="26"/>
  <c r="C410" i="26"/>
  <c r="C411" i="26"/>
  <c r="C412" i="26"/>
  <c r="C413" i="26"/>
  <c r="C414" i="26"/>
  <c r="C415" i="26"/>
  <c r="C416" i="26"/>
  <c r="C417" i="26"/>
  <c r="C418" i="26"/>
  <c r="C419" i="26"/>
  <c r="C420" i="26"/>
  <c r="C421" i="26"/>
  <c r="C422" i="26"/>
  <c r="C423" i="26"/>
  <c r="C424" i="26"/>
  <c r="C425" i="26"/>
  <c r="C426" i="26"/>
  <c r="C427" i="26"/>
  <c r="C428" i="26"/>
  <c r="C429" i="26"/>
  <c r="C430" i="26"/>
  <c r="C431" i="26"/>
  <c r="C432" i="26"/>
  <c r="C433" i="26"/>
  <c r="C434" i="26"/>
  <c r="C435" i="26"/>
  <c r="C436" i="26"/>
  <c r="C437" i="26"/>
  <c r="C438" i="26"/>
  <c r="C439" i="26"/>
  <c r="C440" i="26"/>
  <c r="C441" i="26"/>
  <c r="C442" i="26"/>
  <c r="C443" i="26"/>
  <c r="C444" i="26"/>
  <c r="C445" i="26"/>
  <c r="C446" i="26"/>
  <c r="C447" i="26"/>
  <c r="C448" i="26"/>
  <c r="C449" i="26"/>
  <c r="C450" i="26"/>
  <c r="C451" i="26"/>
  <c r="C452" i="26"/>
  <c r="C453" i="26"/>
  <c r="C454" i="26"/>
  <c r="C455" i="26"/>
  <c r="C456" i="26"/>
  <c r="C457" i="26"/>
  <c r="C458" i="26"/>
  <c r="C459" i="26"/>
  <c r="C460" i="26"/>
  <c r="C461" i="26"/>
  <c r="C462" i="26"/>
  <c r="C463" i="26"/>
  <c r="C464" i="26"/>
  <c r="C465" i="26"/>
  <c r="C466" i="26"/>
  <c r="C467" i="26"/>
  <c r="C468" i="26"/>
  <c r="C469" i="26"/>
  <c r="C470" i="26"/>
  <c r="C471" i="26"/>
  <c r="C472" i="26"/>
  <c r="C473" i="26"/>
  <c r="C474" i="26"/>
  <c r="C475" i="26"/>
  <c r="C476" i="26"/>
  <c r="C477" i="26"/>
  <c r="C478" i="26"/>
  <c r="C479" i="26"/>
  <c r="C480" i="26"/>
  <c r="C481" i="26"/>
  <c r="C482" i="26"/>
  <c r="C483" i="26"/>
  <c r="C484" i="26"/>
  <c r="C485" i="26"/>
  <c r="C486" i="26"/>
  <c r="C487" i="26"/>
  <c r="C488" i="26"/>
  <c r="C489" i="26"/>
  <c r="C490" i="26"/>
  <c r="C491" i="26"/>
  <c r="C492" i="26"/>
  <c r="C493" i="26"/>
  <c r="C494" i="26"/>
  <c r="C495" i="26"/>
  <c r="C496" i="26"/>
  <c r="C497" i="26"/>
  <c r="C498" i="26"/>
  <c r="C499" i="26"/>
  <c r="C500" i="26"/>
  <c r="C501" i="26"/>
  <c r="C502" i="26"/>
  <c r="C503" i="26"/>
  <c r="C504" i="26"/>
  <c r="C505" i="26"/>
  <c r="C506" i="26"/>
  <c r="C507" i="26"/>
  <c r="C508" i="26"/>
  <c r="C509" i="26"/>
  <c r="C510" i="26"/>
  <c r="C511" i="26"/>
  <c r="C512" i="26"/>
  <c r="C513" i="26"/>
  <c r="C514" i="26"/>
  <c r="C515" i="26"/>
  <c r="C516" i="26"/>
  <c r="C517" i="26"/>
  <c r="C518" i="26"/>
  <c r="C519" i="26"/>
  <c r="C520" i="26"/>
  <c r="C521" i="26"/>
  <c r="C522" i="26"/>
  <c r="C523" i="26"/>
  <c r="C524" i="26"/>
  <c r="C525" i="26"/>
  <c r="C526" i="26"/>
  <c r="C527" i="26"/>
  <c r="C528" i="26"/>
  <c r="C529" i="26"/>
  <c r="C530" i="26"/>
  <c r="C531" i="26"/>
  <c r="C532" i="26"/>
  <c r="C533" i="26"/>
  <c r="C534" i="26"/>
  <c r="C535" i="26"/>
  <c r="C536" i="26"/>
  <c r="C537" i="26"/>
  <c r="C538" i="26"/>
  <c r="C539" i="26"/>
  <c r="C540" i="26"/>
  <c r="C541" i="26"/>
  <c r="C542" i="26"/>
  <c r="C543" i="26"/>
  <c r="C544" i="26"/>
  <c r="C545" i="26"/>
  <c r="C546" i="26"/>
  <c r="C547" i="26"/>
  <c r="C548" i="26"/>
  <c r="C549" i="26"/>
  <c r="C550" i="26"/>
  <c r="C551" i="26"/>
  <c r="C552" i="26"/>
  <c r="C553" i="26"/>
  <c r="C554" i="26"/>
  <c r="C555" i="26"/>
  <c r="C556" i="26"/>
  <c r="C557" i="26"/>
  <c r="C558" i="26"/>
  <c r="C559" i="26"/>
  <c r="C560" i="26"/>
  <c r="C561" i="26"/>
  <c r="C562" i="26"/>
  <c r="C563" i="26"/>
  <c r="C564" i="26"/>
  <c r="C565" i="26"/>
  <c r="C566" i="26"/>
  <c r="C567" i="26"/>
  <c r="C568" i="26"/>
  <c r="C569" i="26"/>
  <c r="C570" i="26"/>
  <c r="C571" i="26"/>
  <c r="C572" i="26"/>
  <c r="C573" i="26"/>
  <c r="C574" i="26"/>
  <c r="C575" i="26"/>
  <c r="C576" i="26"/>
  <c r="C577" i="26"/>
  <c r="C578" i="26"/>
  <c r="C579" i="26"/>
  <c r="C580" i="26"/>
  <c r="C581" i="26"/>
  <c r="C582" i="26"/>
  <c r="C583" i="26"/>
  <c r="C584" i="26"/>
  <c r="C585" i="26"/>
  <c r="C586" i="26"/>
  <c r="C587" i="26"/>
  <c r="C588" i="26"/>
  <c r="C589" i="26"/>
  <c r="C590" i="26"/>
  <c r="C591" i="26"/>
  <c r="C592" i="26"/>
  <c r="C593" i="26"/>
  <c r="C594" i="26"/>
  <c r="C595" i="26"/>
  <c r="C596" i="26"/>
  <c r="C597" i="26"/>
  <c r="C598" i="26"/>
  <c r="C599" i="26"/>
  <c r="C600" i="26"/>
  <c r="C601" i="26"/>
  <c r="C602" i="26"/>
  <c r="C603" i="26"/>
  <c r="C604" i="26"/>
  <c r="C605" i="26"/>
  <c r="C606" i="26"/>
  <c r="C607" i="26"/>
  <c r="C608" i="26"/>
  <c r="C609" i="26"/>
  <c r="C610" i="26"/>
  <c r="C611" i="26"/>
  <c r="C612" i="26"/>
  <c r="C613" i="26"/>
  <c r="C614" i="26"/>
  <c r="C615" i="26"/>
  <c r="C616" i="26"/>
  <c r="C617" i="26"/>
  <c r="C618" i="26"/>
  <c r="C619" i="26"/>
  <c r="C620" i="26"/>
  <c r="C621" i="26"/>
  <c r="C622" i="26"/>
  <c r="C623" i="26"/>
  <c r="C624" i="26"/>
  <c r="C625" i="26"/>
  <c r="C626" i="26"/>
  <c r="C627" i="26"/>
  <c r="C628" i="26"/>
  <c r="C629" i="26"/>
  <c r="C630" i="26"/>
  <c r="C631" i="26"/>
  <c r="C632" i="26"/>
  <c r="C633" i="26"/>
  <c r="C634" i="26"/>
  <c r="C635" i="26"/>
  <c r="C636" i="26"/>
  <c r="C637" i="26"/>
  <c r="C638" i="26"/>
  <c r="C639" i="26"/>
  <c r="C640" i="26"/>
  <c r="C641" i="26"/>
  <c r="C642" i="26"/>
  <c r="C643" i="26"/>
  <c r="C644" i="26"/>
  <c r="C645" i="26"/>
  <c r="C646" i="26"/>
  <c r="C647" i="26"/>
  <c r="C648" i="26"/>
  <c r="C649" i="26"/>
  <c r="C650" i="26"/>
  <c r="C651" i="26"/>
  <c r="C652" i="26"/>
  <c r="C653" i="26"/>
  <c r="C654" i="26"/>
  <c r="C655" i="26"/>
  <c r="C656" i="26"/>
  <c r="C657" i="26"/>
  <c r="C658" i="26"/>
  <c r="C659" i="26"/>
  <c r="C660" i="26"/>
  <c r="C661" i="26"/>
  <c r="C662" i="26"/>
  <c r="C663" i="26"/>
  <c r="C664" i="26"/>
  <c r="C665" i="26"/>
  <c r="C666" i="26"/>
  <c r="C667" i="26"/>
  <c r="C668" i="26"/>
  <c r="C669" i="26"/>
  <c r="C670" i="26"/>
  <c r="C671" i="26"/>
  <c r="C672" i="26"/>
  <c r="C673" i="26"/>
  <c r="C674" i="26"/>
  <c r="C675" i="26"/>
  <c r="C676" i="26"/>
  <c r="C677" i="26"/>
  <c r="C678" i="26"/>
  <c r="C679" i="26"/>
  <c r="C680" i="26"/>
  <c r="C681" i="26"/>
  <c r="C682" i="26"/>
  <c r="C683" i="26"/>
  <c r="C684" i="26"/>
  <c r="C685" i="26"/>
  <c r="C686" i="26"/>
  <c r="C687" i="26"/>
  <c r="C688" i="26"/>
  <c r="C689" i="26"/>
  <c r="C690" i="26"/>
  <c r="C691" i="26"/>
  <c r="C692" i="26"/>
  <c r="C693" i="26"/>
  <c r="C694" i="26"/>
  <c r="C695" i="26"/>
  <c r="C696" i="26"/>
  <c r="C697" i="26"/>
  <c r="C698" i="26"/>
  <c r="C699" i="26"/>
  <c r="C700" i="26"/>
  <c r="C701" i="26"/>
  <c r="C702" i="26"/>
  <c r="C703" i="26"/>
  <c r="C704" i="26"/>
  <c r="C705" i="26"/>
  <c r="C706" i="26"/>
  <c r="C707" i="26"/>
  <c r="C708" i="26"/>
  <c r="C709" i="26"/>
  <c r="C710" i="26"/>
  <c r="C711" i="26"/>
  <c r="C712" i="26"/>
  <c r="C713" i="26"/>
  <c r="C714" i="26"/>
  <c r="C715" i="26"/>
  <c r="C716" i="26"/>
  <c r="C717" i="26"/>
  <c r="C718" i="26"/>
  <c r="C719" i="26"/>
  <c r="C720" i="26"/>
  <c r="C721" i="26"/>
  <c r="C722" i="26"/>
  <c r="C723" i="26"/>
  <c r="C724" i="26"/>
  <c r="C725" i="26"/>
  <c r="C726" i="26"/>
  <c r="C727" i="26"/>
  <c r="C728" i="26"/>
  <c r="C729" i="26"/>
  <c r="C730" i="26"/>
  <c r="C731" i="26"/>
  <c r="C732" i="26"/>
  <c r="C733" i="26"/>
  <c r="C734" i="26"/>
  <c r="C735" i="26"/>
  <c r="C736" i="26"/>
  <c r="C737" i="26"/>
  <c r="C738" i="26"/>
  <c r="C739" i="26"/>
  <c r="C740" i="26"/>
  <c r="C741" i="26"/>
  <c r="C742" i="26"/>
  <c r="C743" i="26"/>
  <c r="C744" i="26"/>
  <c r="C745" i="26"/>
  <c r="C746" i="26"/>
  <c r="C747" i="26"/>
  <c r="C748" i="26"/>
  <c r="C749" i="26"/>
  <c r="C750" i="26"/>
  <c r="C751" i="26"/>
  <c r="C752" i="26"/>
  <c r="C753" i="26"/>
  <c r="C754" i="26"/>
  <c r="C755" i="26"/>
  <c r="C756" i="26"/>
  <c r="C757" i="26"/>
  <c r="C758" i="26"/>
  <c r="C759" i="26"/>
  <c r="C760" i="26"/>
  <c r="C761" i="26"/>
  <c r="C762" i="26"/>
  <c r="C763" i="26"/>
  <c r="C764" i="26"/>
  <c r="C765" i="26"/>
  <c r="C766" i="26"/>
  <c r="C767" i="26"/>
  <c r="C768" i="26"/>
  <c r="C769" i="26"/>
  <c r="C770" i="26"/>
  <c r="C771" i="26"/>
  <c r="C772" i="26"/>
  <c r="C773" i="26"/>
  <c r="C774" i="26"/>
  <c r="C775" i="26"/>
  <c r="C776" i="26"/>
  <c r="C777" i="26"/>
  <c r="C778" i="26"/>
  <c r="C779" i="26"/>
  <c r="C780" i="26"/>
  <c r="C781" i="26"/>
  <c r="C782" i="26"/>
  <c r="C783" i="26"/>
  <c r="C784" i="26"/>
  <c r="C785" i="26"/>
  <c r="C786" i="26"/>
  <c r="C787" i="26"/>
  <c r="C788" i="26"/>
  <c r="C789" i="26"/>
  <c r="C790" i="26"/>
  <c r="C791" i="26"/>
  <c r="C792" i="26"/>
  <c r="C793" i="26"/>
  <c r="C794" i="26"/>
  <c r="C795" i="26"/>
  <c r="C796" i="26"/>
  <c r="C797" i="26"/>
  <c r="C798" i="26"/>
  <c r="C799" i="26"/>
  <c r="C800" i="26"/>
  <c r="C801" i="26"/>
  <c r="C802" i="26"/>
  <c r="C803" i="26"/>
  <c r="C804" i="26"/>
  <c r="C805" i="26"/>
  <c r="C806" i="26"/>
  <c r="C807" i="26"/>
  <c r="C808" i="26"/>
  <c r="C809" i="26"/>
  <c r="C810" i="26"/>
  <c r="C811" i="26"/>
  <c r="C812" i="26"/>
  <c r="C813" i="26"/>
  <c r="C814" i="26"/>
  <c r="C815" i="26"/>
  <c r="C816" i="26"/>
  <c r="C817" i="26"/>
  <c r="C818" i="26"/>
  <c r="C819" i="26"/>
  <c r="C820" i="26"/>
  <c r="C821" i="26"/>
  <c r="C822" i="26"/>
  <c r="C823" i="26"/>
  <c r="C824" i="26"/>
  <c r="C825" i="26"/>
  <c r="C826" i="26"/>
  <c r="C827" i="26"/>
  <c r="C828" i="26"/>
  <c r="C829" i="26"/>
  <c r="C830" i="26"/>
  <c r="C831" i="26"/>
  <c r="C832" i="26"/>
  <c r="C833" i="26"/>
  <c r="C834" i="26"/>
  <c r="C835" i="26"/>
  <c r="C836" i="26"/>
  <c r="C837" i="26"/>
  <c r="C838" i="26"/>
  <c r="C839" i="26"/>
  <c r="C840" i="26"/>
  <c r="C841" i="26"/>
  <c r="C842" i="26"/>
  <c r="C843" i="26"/>
  <c r="C844" i="26"/>
  <c r="C845" i="26"/>
  <c r="C846" i="26"/>
  <c r="C847" i="26"/>
  <c r="C848" i="26"/>
  <c r="C849" i="26"/>
  <c r="C850" i="26"/>
  <c r="C851" i="26"/>
  <c r="C4" i="26"/>
  <c r="C3" i="26"/>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C343"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C374"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C405"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C43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C467"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C498" i="25"/>
  <c r="C499" i="25"/>
  <c r="C500" i="25"/>
  <c r="C501" i="25"/>
  <c r="C502" i="25"/>
  <c r="C503" i="25"/>
  <c r="C504" i="25"/>
  <c r="C505" i="25"/>
  <c r="C506" i="25"/>
  <c r="C507" i="25"/>
  <c r="C508" i="25"/>
  <c r="C509" i="25"/>
  <c r="C510" i="25"/>
  <c r="C511" i="25"/>
  <c r="C512" i="25"/>
  <c r="C513" i="25"/>
  <c r="C514" i="25"/>
  <c r="C515" i="25"/>
  <c r="C516" i="25"/>
  <c r="C517" i="25"/>
  <c r="C518" i="25"/>
  <c r="C519" i="25"/>
  <c r="C520" i="25"/>
  <c r="C521" i="25"/>
  <c r="C522" i="25"/>
  <c r="C523" i="25"/>
  <c r="C524" i="25"/>
  <c r="C525" i="25"/>
  <c r="C526" i="25"/>
  <c r="C527" i="25"/>
  <c r="C528" i="25"/>
  <c r="C529" i="25"/>
  <c r="C530" i="25"/>
  <c r="C531" i="25"/>
  <c r="C532" i="25"/>
  <c r="C533" i="25"/>
  <c r="C534" i="25"/>
  <c r="C535" i="25"/>
  <c r="C536" i="25"/>
  <c r="C537" i="25"/>
  <c r="C538" i="25"/>
  <c r="C539" i="25"/>
  <c r="C540" i="25"/>
  <c r="C541" i="25"/>
  <c r="C542" i="25"/>
  <c r="C543" i="25"/>
  <c r="C544" i="25"/>
  <c r="C545" i="25"/>
  <c r="C546" i="25"/>
  <c r="C547" i="25"/>
  <c r="C548" i="25"/>
  <c r="C549" i="25"/>
  <c r="C550" i="25"/>
  <c r="C551" i="25"/>
  <c r="C552" i="25"/>
  <c r="C553" i="25"/>
  <c r="C554" i="25"/>
  <c r="C555" i="25"/>
  <c r="C556" i="25"/>
  <c r="C557" i="25"/>
  <c r="C558" i="25"/>
  <c r="C559" i="25"/>
  <c r="C560" i="25"/>
  <c r="C561" i="25"/>
  <c r="C562" i="25"/>
  <c r="C563" i="25"/>
  <c r="C564" i="25"/>
  <c r="C565" i="25"/>
  <c r="C566" i="25"/>
  <c r="C567" i="25"/>
  <c r="C568" i="25"/>
  <c r="C569" i="25"/>
  <c r="C570" i="25"/>
  <c r="C571" i="25"/>
  <c r="C572" i="25"/>
  <c r="C573" i="25"/>
  <c r="C574" i="25"/>
  <c r="C575" i="25"/>
  <c r="C576" i="25"/>
  <c r="C577" i="25"/>
  <c r="C578" i="25"/>
  <c r="C579" i="25"/>
  <c r="C580" i="25"/>
  <c r="C581" i="25"/>
  <c r="C582" i="25"/>
  <c r="C583" i="25"/>
  <c r="C584" i="25"/>
  <c r="C585" i="25"/>
  <c r="C586" i="25"/>
  <c r="C587" i="25"/>
  <c r="C588" i="25"/>
  <c r="C589" i="25"/>
  <c r="C590" i="25"/>
  <c r="C591" i="25"/>
  <c r="C592" i="25"/>
  <c r="C593" i="25"/>
  <c r="C594" i="25"/>
  <c r="C595" i="25"/>
  <c r="C596" i="25"/>
  <c r="C597" i="25"/>
  <c r="C598" i="25"/>
  <c r="C599" i="25"/>
  <c r="C600" i="25"/>
  <c r="C601" i="25"/>
  <c r="C602" i="25"/>
  <c r="C603" i="25"/>
  <c r="C604" i="25"/>
  <c r="C605" i="25"/>
  <c r="C606" i="25"/>
  <c r="C607" i="25"/>
  <c r="C608" i="25"/>
  <c r="C609" i="25"/>
  <c r="C610" i="25"/>
  <c r="C611" i="25"/>
  <c r="C612" i="25"/>
  <c r="C613" i="25"/>
  <c r="C614" i="25"/>
  <c r="C615" i="25"/>
  <c r="C616" i="25"/>
  <c r="C617" i="25"/>
  <c r="C618" i="25"/>
  <c r="C619" i="25"/>
  <c r="C620" i="25"/>
  <c r="C621" i="25"/>
  <c r="C622" i="25"/>
  <c r="C623" i="25"/>
  <c r="C624" i="25"/>
  <c r="C625" i="25"/>
  <c r="C626" i="25"/>
  <c r="C627" i="25"/>
  <c r="C628" i="25"/>
  <c r="C629" i="25"/>
  <c r="C630" i="25"/>
  <c r="C631" i="25"/>
  <c r="C632" i="25"/>
  <c r="C633" i="25"/>
  <c r="C634" i="25"/>
  <c r="C635" i="25"/>
  <c r="C636" i="25"/>
  <c r="C637" i="25"/>
  <c r="C638" i="25"/>
  <c r="C639" i="25"/>
  <c r="C640" i="25"/>
  <c r="C641" i="25"/>
  <c r="C642" i="25"/>
  <c r="C643" i="25"/>
  <c r="C644" i="25"/>
  <c r="C645" i="25"/>
  <c r="C646" i="25"/>
  <c r="C647" i="25"/>
  <c r="C648" i="25"/>
  <c r="C649" i="25"/>
  <c r="C650" i="25"/>
  <c r="C651" i="25"/>
  <c r="C652" i="25"/>
  <c r="C653" i="25"/>
  <c r="C654" i="25"/>
  <c r="C655" i="25"/>
  <c r="C656" i="25"/>
  <c r="C657" i="25"/>
  <c r="C658" i="25"/>
  <c r="C659" i="25"/>
  <c r="C660" i="25"/>
  <c r="C661" i="25"/>
  <c r="C662" i="25"/>
  <c r="C663" i="25"/>
  <c r="C664" i="25"/>
  <c r="C665" i="25"/>
  <c r="C666" i="25"/>
  <c r="C667" i="25"/>
  <c r="C668" i="25"/>
  <c r="C669" i="25"/>
  <c r="C670" i="25"/>
  <c r="C671" i="25"/>
  <c r="C672" i="25"/>
  <c r="C673" i="25"/>
  <c r="C674" i="25"/>
  <c r="C675" i="25"/>
  <c r="C676" i="25"/>
  <c r="C677" i="25"/>
  <c r="C678" i="25"/>
  <c r="C679" i="25"/>
  <c r="C680" i="25"/>
  <c r="C681" i="25"/>
  <c r="C682" i="25"/>
  <c r="C683" i="25"/>
  <c r="C684" i="25"/>
  <c r="C685" i="25"/>
  <c r="C686" i="25"/>
  <c r="C687" i="25"/>
  <c r="C688" i="25"/>
  <c r="C689" i="25"/>
  <c r="C690" i="25"/>
  <c r="C691" i="25"/>
  <c r="C692" i="25"/>
  <c r="C693" i="25"/>
  <c r="C694" i="25"/>
  <c r="C695" i="25"/>
  <c r="C696" i="25"/>
  <c r="C697" i="25"/>
  <c r="C698" i="25"/>
  <c r="C699" i="25"/>
  <c r="C700" i="25"/>
  <c r="C701" i="25"/>
  <c r="C702" i="25"/>
  <c r="C703" i="25"/>
  <c r="C704" i="25"/>
  <c r="C705" i="25"/>
  <c r="C706" i="25"/>
  <c r="C707" i="25"/>
  <c r="C708" i="25"/>
  <c r="C709" i="25"/>
  <c r="C710" i="25"/>
  <c r="C711" i="25"/>
  <c r="C712" i="25"/>
  <c r="C713" i="25"/>
  <c r="C714" i="25"/>
  <c r="C715" i="25"/>
  <c r="C716" i="25"/>
  <c r="C717" i="25"/>
  <c r="C718" i="25"/>
  <c r="C719" i="25"/>
  <c r="C720" i="25"/>
  <c r="C721" i="25"/>
  <c r="C722" i="25"/>
  <c r="C723" i="25"/>
  <c r="C724" i="25"/>
  <c r="C725" i="25"/>
  <c r="C726" i="25"/>
  <c r="C727" i="25"/>
  <c r="C728" i="25"/>
  <c r="C729" i="25"/>
  <c r="C730" i="25"/>
  <c r="C731" i="25"/>
  <c r="C732" i="25"/>
  <c r="C733" i="25"/>
  <c r="C734" i="25"/>
  <c r="C735" i="25"/>
  <c r="C736" i="25"/>
  <c r="C737" i="25"/>
  <c r="C738" i="25"/>
  <c r="C739" i="25"/>
  <c r="C740" i="25"/>
  <c r="C741" i="25"/>
  <c r="C742" i="25"/>
  <c r="C743" i="25"/>
  <c r="C744" i="25"/>
  <c r="C745" i="25"/>
  <c r="C746" i="25"/>
  <c r="C747" i="25"/>
  <c r="C748" i="25"/>
  <c r="C749" i="25"/>
  <c r="C750" i="25"/>
  <c r="C751" i="25"/>
  <c r="C752" i="25"/>
  <c r="C753" i="25"/>
  <c r="C754" i="25"/>
  <c r="C755" i="25"/>
  <c r="C756" i="25"/>
  <c r="C757" i="25"/>
  <c r="C758" i="25"/>
  <c r="C759" i="25"/>
  <c r="C760" i="25"/>
  <c r="C761" i="25"/>
  <c r="C762" i="25"/>
  <c r="C763" i="25"/>
  <c r="C764" i="25"/>
  <c r="C765" i="25"/>
  <c r="C766" i="25"/>
  <c r="C767" i="25"/>
  <c r="C768" i="25"/>
  <c r="C769" i="25"/>
  <c r="C770" i="25"/>
  <c r="C771" i="25"/>
  <c r="C772" i="25"/>
  <c r="C773" i="25"/>
  <c r="C774" i="25"/>
  <c r="C775" i="25"/>
  <c r="C776" i="25"/>
  <c r="C777" i="25"/>
  <c r="C778" i="25"/>
  <c r="C779" i="25"/>
  <c r="C780" i="25"/>
  <c r="C781" i="25"/>
  <c r="C782" i="25"/>
  <c r="C783" i="25"/>
  <c r="C784" i="25"/>
  <c r="C785" i="25"/>
  <c r="C786" i="25"/>
  <c r="C787" i="25"/>
  <c r="C788" i="25"/>
  <c r="C789" i="25"/>
  <c r="C790" i="25"/>
  <c r="C791" i="25"/>
  <c r="C792" i="25"/>
  <c r="C793" i="25"/>
  <c r="C794" i="25"/>
  <c r="C795" i="25"/>
  <c r="C796" i="25"/>
  <c r="C797" i="25"/>
  <c r="C798" i="25"/>
  <c r="C799" i="25"/>
  <c r="C800" i="25"/>
  <c r="C801" i="25"/>
  <c r="C802" i="25"/>
  <c r="C803" i="25"/>
  <c r="C804" i="25"/>
  <c r="C805" i="25"/>
  <c r="C806" i="25"/>
  <c r="C807" i="25"/>
  <c r="C808" i="25"/>
  <c r="C809" i="25"/>
  <c r="C810" i="25"/>
  <c r="C811" i="25"/>
  <c r="C812" i="25"/>
  <c r="C813" i="25"/>
  <c r="C814" i="25"/>
  <c r="C815" i="25"/>
  <c r="C816" i="25"/>
  <c r="C817" i="25"/>
  <c r="C818" i="25"/>
  <c r="C819" i="25"/>
  <c r="C820" i="25"/>
  <c r="C821" i="25"/>
  <c r="C822" i="25"/>
  <c r="C823" i="25"/>
  <c r="C824" i="25"/>
  <c r="C825" i="25"/>
  <c r="C826" i="25"/>
  <c r="C827" i="25"/>
  <c r="C828" i="25"/>
  <c r="C829" i="25"/>
  <c r="C830" i="25"/>
  <c r="C831" i="25"/>
  <c r="C832" i="25"/>
  <c r="C833" i="25"/>
  <c r="C834" i="25"/>
  <c r="C835" i="25"/>
  <c r="C836" i="25"/>
  <c r="C837" i="25"/>
  <c r="C838" i="25"/>
  <c r="C839" i="25"/>
  <c r="C840" i="25"/>
  <c r="C841" i="25"/>
  <c r="C842" i="25"/>
  <c r="C843" i="25"/>
  <c r="C844" i="25"/>
  <c r="C845" i="25"/>
  <c r="C846" i="25"/>
  <c r="C847" i="25"/>
  <c r="C848" i="25"/>
  <c r="C849" i="25"/>
  <c r="C850" i="25"/>
  <c r="C851" i="25"/>
  <c r="C4" i="25"/>
  <c r="C3" i="25"/>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258" i="24"/>
  <c r="C259" i="24"/>
  <c r="C260" i="24"/>
  <c r="C261" i="24"/>
  <c r="C262" i="24"/>
  <c r="C263" i="24"/>
  <c r="C264" i="24"/>
  <c r="C265" i="24"/>
  <c r="C266" i="24"/>
  <c r="C267" i="24"/>
  <c r="C268" i="24"/>
  <c r="C269" i="24"/>
  <c r="C270" i="24"/>
  <c r="C271" i="24"/>
  <c r="C272" i="24"/>
  <c r="C273" i="24"/>
  <c r="C274" i="24"/>
  <c r="C275" i="24"/>
  <c r="C276" i="24"/>
  <c r="C277" i="24"/>
  <c r="C278" i="24"/>
  <c r="C279" i="24"/>
  <c r="C280" i="24"/>
  <c r="C281" i="24"/>
  <c r="C282" i="24"/>
  <c r="C283" i="24"/>
  <c r="C284" i="24"/>
  <c r="C285" i="24"/>
  <c r="C286" i="24"/>
  <c r="C287" i="24"/>
  <c r="C288" i="24"/>
  <c r="C289" i="24"/>
  <c r="C290" i="24"/>
  <c r="C291" i="24"/>
  <c r="C292" i="24"/>
  <c r="C293" i="24"/>
  <c r="C294" i="24"/>
  <c r="C295" i="24"/>
  <c r="C296" i="24"/>
  <c r="C297" i="24"/>
  <c r="C298" i="24"/>
  <c r="C299" i="24"/>
  <c r="C300" i="24"/>
  <c r="C301" i="24"/>
  <c r="C302" i="24"/>
  <c r="C303" i="24"/>
  <c r="C304" i="24"/>
  <c r="C305" i="24"/>
  <c r="C306" i="24"/>
  <c r="C307" i="24"/>
  <c r="C308" i="24"/>
  <c r="C309" i="24"/>
  <c r="C310" i="24"/>
  <c r="C311" i="24"/>
  <c r="C312" i="24"/>
  <c r="C313" i="24"/>
  <c r="C314" i="24"/>
  <c r="C315" i="24"/>
  <c r="C316" i="24"/>
  <c r="C317" i="24"/>
  <c r="C318" i="24"/>
  <c r="C319" i="24"/>
  <c r="C320" i="24"/>
  <c r="C321" i="24"/>
  <c r="C322" i="24"/>
  <c r="C323" i="24"/>
  <c r="C324" i="24"/>
  <c r="C325" i="24"/>
  <c r="C326" i="24"/>
  <c r="C327" i="24"/>
  <c r="C328" i="24"/>
  <c r="C329" i="24"/>
  <c r="C330" i="24"/>
  <c r="C331" i="24"/>
  <c r="C332" i="24"/>
  <c r="C333" i="24"/>
  <c r="C334" i="24"/>
  <c r="C335" i="24"/>
  <c r="C336" i="24"/>
  <c r="C337" i="24"/>
  <c r="C338" i="24"/>
  <c r="C339" i="24"/>
  <c r="C340" i="24"/>
  <c r="C341" i="24"/>
  <c r="C342" i="24"/>
  <c r="C343" i="24"/>
  <c r="C344" i="24"/>
  <c r="C345" i="24"/>
  <c r="C346" i="24"/>
  <c r="C347" i="24"/>
  <c r="C348" i="24"/>
  <c r="C349" i="24"/>
  <c r="C350" i="24"/>
  <c r="C351" i="24"/>
  <c r="C352" i="24"/>
  <c r="C353" i="24"/>
  <c r="C354" i="24"/>
  <c r="C355" i="24"/>
  <c r="C356" i="24"/>
  <c r="C357" i="24"/>
  <c r="C358" i="24"/>
  <c r="C359" i="24"/>
  <c r="C360" i="24"/>
  <c r="C361" i="24"/>
  <c r="C362" i="24"/>
  <c r="C363" i="24"/>
  <c r="C364" i="24"/>
  <c r="C365" i="24"/>
  <c r="C366" i="24"/>
  <c r="C367" i="24"/>
  <c r="C368" i="24"/>
  <c r="C369" i="24"/>
  <c r="C370" i="24"/>
  <c r="C371" i="24"/>
  <c r="C372" i="24"/>
  <c r="C373" i="24"/>
  <c r="C374" i="24"/>
  <c r="C375" i="24"/>
  <c r="C376" i="24"/>
  <c r="C377" i="24"/>
  <c r="C378" i="24"/>
  <c r="C379" i="24"/>
  <c r="C380" i="24"/>
  <c r="C381" i="24"/>
  <c r="C382" i="24"/>
  <c r="C383" i="24"/>
  <c r="C384" i="24"/>
  <c r="C385" i="24"/>
  <c r="C386" i="24"/>
  <c r="C387" i="24"/>
  <c r="C388" i="24"/>
  <c r="C389" i="24"/>
  <c r="C390" i="24"/>
  <c r="C391" i="24"/>
  <c r="C392" i="24"/>
  <c r="C393" i="24"/>
  <c r="C394" i="24"/>
  <c r="C395" i="24"/>
  <c r="C396" i="24"/>
  <c r="C397" i="24"/>
  <c r="C398" i="24"/>
  <c r="C399" i="24"/>
  <c r="C400" i="24"/>
  <c r="C401" i="24"/>
  <c r="C402" i="24"/>
  <c r="C403" i="24"/>
  <c r="C404" i="24"/>
  <c r="C405" i="24"/>
  <c r="C406" i="24"/>
  <c r="C407" i="24"/>
  <c r="C408" i="24"/>
  <c r="C409" i="24"/>
  <c r="C410" i="24"/>
  <c r="C411" i="24"/>
  <c r="C412" i="24"/>
  <c r="C413" i="24"/>
  <c r="C414" i="24"/>
  <c r="C415" i="24"/>
  <c r="C416" i="24"/>
  <c r="C417" i="24"/>
  <c r="C418" i="24"/>
  <c r="C419" i="24"/>
  <c r="C420" i="24"/>
  <c r="C421" i="24"/>
  <c r="C422" i="24"/>
  <c r="C423" i="24"/>
  <c r="C424" i="24"/>
  <c r="C425" i="24"/>
  <c r="C426" i="24"/>
  <c r="C427" i="24"/>
  <c r="C428" i="24"/>
  <c r="C429" i="24"/>
  <c r="C430" i="24"/>
  <c r="C431" i="24"/>
  <c r="C432" i="24"/>
  <c r="C433" i="24"/>
  <c r="C434" i="24"/>
  <c r="C435" i="24"/>
  <c r="C436" i="24"/>
  <c r="C437" i="24"/>
  <c r="C438" i="24"/>
  <c r="C439" i="24"/>
  <c r="C440" i="24"/>
  <c r="C441" i="24"/>
  <c r="C442" i="24"/>
  <c r="C443" i="24"/>
  <c r="C444" i="24"/>
  <c r="C445" i="24"/>
  <c r="C446" i="24"/>
  <c r="C447" i="24"/>
  <c r="C448" i="24"/>
  <c r="C449" i="24"/>
  <c r="C450" i="24"/>
  <c r="C451" i="24"/>
  <c r="C452" i="24"/>
  <c r="C453" i="24"/>
  <c r="C454" i="24"/>
  <c r="C455" i="24"/>
  <c r="C456" i="24"/>
  <c r="C457" i="24"/>
  <c r="C458" i="24"/>
  <c r="C459" i="24"/>
  <c r="C460" i="24"/>
  <c r="C461" i="24"/>
  <c r="C462" i="24"/>
  <c r="C463" i="24"/>
  <c r="C464" i="24"/>
  <c r="C465" i="24"/>
  <c r="C466" i="24"/>
  <c r="C467" i="24"/>
  <c r="C468" i="24"/>
  <c r="C469" i="24"/>
  <c r="C470" i="24"/>
  <c r="C471" i="24"/>
  <c r="C472" i="24"/>
  <c r="C473" i="24"/>
  <c r="C474" i="24"/>
  <c r="C475" i="24"/>
  <c r="C476" i="24"/>
  <c r="C477" i="24"/>
  <c r="C478" i="24"/>
  <c r="C479" i="24"/>
  <c r="C480" i="24"/>
  <c r="C481" i="24"/>
  <c r="C482" i="24"/>
  <c r="C483" i="24"/>
  <c r="C484" i="24"/>
  <c r="C485" i="24"/>
  <c r="C486" i="24"/>
  <c r="C487" i="24"/>
  <c r="C488" i="24"/>
  <c r="C489" i="24"/>
  <c r="C490" i="24"/>
  <c r="C491" i="24"/>
  <c r="C492" i="24"/>
  <c r="C493" i="24"/>
  <c r="C494" i="24"/>
  <c r="C495" i="24"/>
  <c r="C496" i="24"/>
  <c r="C497" i="24"/>
  <c r="C498" i="24"/>
  <c r="C499" i="24"/>
  <c r="C500" i="24"/>
  <c r="C501" i="24"/>
  <c r="C502" i="24"/>
  <c r="C503" i="24"/>
  <c r="C504" i="24"/>
  <c r="C505" i="24"/>
  <c r="C506" i="24"/>
  <c r="C507" i="24"/>
  <c r="C508" i="24"/>
  <c r="C509" i="24"/>
  <c r="C510" i="24"/>
  <c r="C511" i="24"/>
  <c r="C512" i="24"/>
  <c r="C513" i="24"/>
  <c r="C514" i="24"/>
  <c r="C515" i="24"/>
  <c r="C516" i="24"/>
  <c r="C517" i="24"/>
  <c r="C518" i="24"/>
  <c r="C519" i="24"/>
  <c r="C520" i="24"/>
  <c r="C521" i="24"/>
  <c r="C522" i="24"/>
  <c r="C523" i="24"/>
  <c r="C524" i="24"/>
  <c r="C525" i="24"/>
  <c r="C526" i="24"/>
  <c r="C527" i="24"/>
  <c r="C528" i="24"/>
  <c r="C529" i="24"/>
  <c r="C530" i="24"/>
  <c r="C531" i="24"/>
  <c r="C532" i="24"/>
  <c r="C533" i="24"/>
  <c r="C534" i="24"/>
  <c r="C535" i="24"/>
  <c r="C536" i="24"/>
  <c r="C537" i="24"/>
  <c r="C538" i="24"/>
  <c r="C539" i="24"/>
  <c r="C540" i="24"/>
  <c r="C541" i="24"/>
  <c r="C542" i="24"/>
  <c r="C543" i="24"/>
  <c r="C544" i="24"/>
  <c r="C545" i="24"/>
  <c r="C546" i="24"/>
  <c r="C547" i="24"/>
  <c r="C548" i="24"/>
  <c r="C549" i="24"/>
  <c r="C550" i="24"/>
  <c r="C551" i="24"/>
  <c r="C552" i="24"/>
  <c r="C553" i="24"/>
  <c r="C554" i="24"/>
  <c r="C555" i="24"/>
  <c r="C556" i="24"/>
  <c r="C557" i="24"/>
  <c r="C558" i="24"/>
  <c r="C559" i="24"/>
  <c r="C560" i="24"/>
  <c r="C561" i="24"/>
  <c r="C562" i="24"/>
  <c r="C563" i="24"/>
  <c r="C564" i="24"/>
  <c r="C565" i="24"/>
  <c r="C566" i="24"/>
  <c r="C567" i="24"/>
  <c r="C568" i="24"/>
  <c r="C569" i="24"/>
  <c r="C570" i="24"/>
  <c r="C571" i="24"/>
  <c r="C572" i="24"/>
  <c r="C573" i="24"/>
  <c r="C574" i="24"/>
  <c r="C575" i="24"/>
  <c r="C576" i="24"/>
  <c r="C577" i="24"/>
  <c r="C578" i="24"/>
  <c r="C579" i="24"/>
  <c r="C580" i="24"/>
  <c r="C581" i="24"/>
  <c r="C582" i="24"/>
  <c r="C583" i="24"/>
  <c r="C584" i="24"/>
  <c r="C585" i="24"/>
  <c r="C586" i="24"/>
  <c r="C587" i="24"/>
  <c r="C588" i="24"/>
  <c r="C589" i="24"/>
  <c r="C590" i="24"/>
  <c r="C591" i="24"/>
  <c r="C592" i="24"/>
  <c r="C593" i="24"/>
  <c r="C594" i="24"/>
  <c r="C595" i="24"/>
  <c r="C596" i="24"/>
  <c r="C597" i="24"/>
  <c r="C598" i="24"/>
  <c r="C599" i="24"/>
  <c r="C600" i="24"/>
  <c r="C601" i="24"/>
  <c r="C602" i="24"/>
  <c r="C603" i="24"/>
  <c r="C604" i="24"/>
  <c r="C605" i="24"/>
  <c r="C606" i="24"/>
  <c r="C607" i="24"/>
  <c r="C608" i="24"/>
  <c r="C609" i="24"/>
  <c r="C610" i="24"/>
  <c r="C611" i="24"/>
  <c r="C612" i="24"/>
  <c r="C613" i="24"/>
  <c r="C614" i="24"/>
  <c r="C615" i="24"/>
  <c r="C616" i="24"/>
  <c r="C617" i="24"/>
  <c r="C618" i="24"/>
  <c r="C619" i="24"/>
  <c r="C620" i="24"/>
  <c r="C621" i="24"/>
  <c r="C622" i="24"/>
  <c r="C623" i="24"/>
  <c r="C624" i="24"/>
  <c r="C625" i="24"/>
  <c r="C626" i="24"/>
  <c r="C627" i="24"/>
  <c r="C628" i="24"/>
  <c r="C629" i="24"/>
  <c r="C630" i="24"/>
  <c r="C631" i="24"/>
  <c r="C632" i="24"/>
  <c r="C633" i="24"/>
  <c r="C634" i="24"/>
  <c r="C635" i="24"/>
  <c r="C636" i="24"/>
  <c r="C637" i="24"/>
  <c r="C638" i="24"/>
  <c r="C639" i="24"/>
  <c r="C640" i="24"/>
  <c r="C641" i="24"/>
  <c r="C642" i="24"/>
  <c r="C643" i="24"/>
  <c r="C644" i="24"/>
  <c r="C645" i="24"/>
  <c r="C646" i="24"/>
  <c r="C647" i="24"/>
  <c r="C648" i="24"/>
  <c r="C649" i="24"/>
  <c r="C650" i="24"/>
  <c r="C651" i="24"/>
  <c r="C652" i="24"/>
  <c r="C653" i="24"/>
  <c r="C654" i="24"/>
  <c r="C655" i="24"/>
  <c r="C656" i="24"/>
  <c r="C657" i="24"/>
  <c r="C658" i="24"/>
  <c r="C659" i="24"/>
  <c r="C660" i="24"/>
  <c r="C661" i="24"/>
  <c r="C662" i="24"/>
  <c r="C663" i="24"/>
  <c r="C664" i="24"/>
  <c r="C665" i="24"/>
  <c r="C666" i="24"/>
  <c r="C667" i="24"/>
  <c r="C668" i="24"/>
  <c r="C669" i="24"/>
  <c r="C670" i="24"/>
  <c r="C671" i="24"/>
  <c r="C672" i="24"/>
  <c r="C673" i="24"/>
  <c r="C674" i="24"/>
  <c r="C675" i="24"/>
  <c r="C676" i="24"/>
  <c r="C677" i="24"/>
  <c r="C678" i="24"/>
  <c r="C679" i="24"/>
  <c r="C680" i="24"/>
  <c r="C681" i="24"/>
  <c r="C682" i="24"/>
  <c r="C683" i="24"/>
  <c r="C684" i="24"/>
  <c r="C685" i="24"/>
  <c r="C686" i="24"/>
  <c r="C687" i="24"/>
  <c r="C688" i="24"/>
  <c r="C689" i="24"/>
  <c r="C690" i="24"/>
  <c r="C691" i="24"/>
  <c r="C692" i="24"/>
  <c r="C693" i="24"/>
  <c r="C694" i="24"/>
  <c r="C695" i="24"/>
  <c r="C696" i="24"/>
  <c r="C697" i="24"/>
  <c r="C698" i="24"/>
  <c r="C699" i="24"/>
  <c r="C700" i="24"/>
  <c r="C701" i="24"/>
  <c r="C702" i="24"/>
  <c r="C703" i="24"/>
  <c r="C704" i="24"/>
  <c r="C705" i="24"/>
  <c r="C706" i="24"/>
  <c r="C707" i="24"/>
  <c r="C708" i="24"/>
  <c r="C709" i="24"/>
  <c r="C710" i="24"/>
  <c r="C711" i="24"/>
  <c r="C712" i="24"/>
  <c r="C713" i="24"/>
  <c r="C714" i="24"/>
  <c r="C715" i="24"/>
  <c r="C716" i="24"/>
  <c r="C717" i="24"/>
  <c r="C718" i="24"/>
  <c r="C719" i="24"/>
  <c r="C720" i="24"/>
  <c r="C721" i="24"/>
  <c r="C722" i="24"/>
  <c r="C723" i="24"/>
  <c r="C724" i="24"/>
  <c r="C725" i="24"/>
  <c r="C726" i="24"/>
  <c r="C727" i="24"/>
  <c r="C728" i="24"/>
  <c r="C729" i="24"/>
  <c r="C730" i="24"/>
  <c r="C731" i="24"/>
  <c r="C732" i="24"/>
  <c r="C733" i="24"/>
  <c r="C734" i="24"/>
  <c r="C735" i="24"/>
  <c r="C736" i="24"/>
  <c r="C737" i="24"/>
  <c r="C738" i="24"/>
  <c r="C739" i="24"/>
  <c r="C740" i="24"/>
  <c r="C741" i="24"/>
  <c r="C742" i="24"/>
  <c r="C743" i="24"/>
  <c r="C744" i="24"/>
  <c r="C745" i="24"/>
  <c r="C746" i="24"/>
  <c r="C747" i="24"/>
  <c r="C748" i="24"/>
  <c r="C749" i="24"/>
  <c r="C750" i="24"/>
  <c r="C751" i="24"/>
  <c r="C752" i="24"/>
  <c r="C753" i="24"/>
  <c r="C754" i="24"/>
  <c r="C755" i="24"/>
  <c r="C756" i="24"/>
  <c r="C757" i="24"/>
  <c r="C758" i="24"/>
  <c r="C759" i="24"/>
  <c r="C760" i="24"/>
  <c r="C761" i="24"/>
  <c r="C762" i="24"/>
  <c r="C763" i="24"/>
  <c r="C764" i="24"/>
  <c r="C765" i="24"/>
  <c r="C766" i="24"/>
  <c r="C767" i="24"/>
  <c r="C768" i="24"/>
  <c r="C769" i="24"/>
  <c r="C770" i="24"/>
  <c r="C771" i="24"/>
  <c r="C772" i="24"/>
  <c r="C773" i="24"/>
  <c r="C774" i="24"/>
  <c r="C775" i="24"/>
  <c r="C776" i="24"/>
  <c r="C777" i="24"/>
  <c r="C778" i="24"/>
  <c r="C779" i="24"/>
  <c r="C780" i="24"/>
  <c r="C781" i="24"/>
  <c r="C782" i="24"/>
  <c r="C783" i="24"/>
  <c r="C784" i="24"/>
  <c r="C785" i="24"/>
  <c r="C786" i="24"/>
  <c r="C787" i="24"/>
  <c r="C788" i="24"/>
  <c r="C789" i="24"/>
  <c r="C790" i="24"/>
  <c r="C791" i="24"/>
  <c r="C792" i="24"/>
  <c r="C793" i="24"/>
  <c r="C794" i="24"/>
  <c r="C795" i="24"/>
  <c r="C796" i="24"/>
  <c r="C797" i="24"/>
  <c r="C798" i="24"/>
  <c r="C799" i="24"/>
  <c r="C800" i="24"/>
  <c r="C801" i="24"/>
  <c r="C802" i="24"/>
  <c r="C803" i="24"/>
  <c r="C804" i="24"/>
  <c r="C805" i="24"/>
  <c r="C806" i="24"/>
  <c r="C807" i="24"/>
  <c r="C808" i="24"/>
  <c r="C809" i="24"/>
  <c r="C810" i="24"/>
  <c r="C811" i="24"/>
  <c r="C812" i="24"/>
  <c r="C813" i="24"/>
  <c r="C814" i="24"/>
  <c r="C815" i="24"/>
  <c r="C816" i="24"/>
  <c r="C817" i="24"/>
  <c r="C818" i="24"/>
  <c r="C819" i="24"/>
  <c r="C820" i="24"/>
  <c r="C821" i="24"/>
  <c r="C822" i="24"/>
  <c r="C823" i="24"/>
  <c r="C824" i="24"/>
  <c r="C825" i="24"/>
  <c r="C826" i="24"/>
  <c r="C827" i="24"/>
  <c r="C828" i="24"/>
  <c r="C829" i="24"/>
  <c r="C830" i="24"/>
  <c r="C831" i="24"/>
  <c r="C832" i="24"/>
  <c r="C833" i="24"/>
  <c r="C834" i="24"/>
  <c r="C835" i="24"/>
  <c r="C836" i="24"/>
  <c r="C837" i="24"/>
  <c r="C838" i="24"/>
  <c r="C839" i="24"/>
  <c r="C840" i="24"/>
  <c r="C841" i="24"/>
  <c r="C842" i="24"/>
  <c r="C843" i="24"/>
  <c r="C844" i="24"/>
  <c r="C845" i="24"/>
  <c r="C846" i="24"/>
  <c r="C847" i="24"/>
  <c r="C848" i="24"/>
  <c r="C849" i="24"/>
  <c r="C850" i="24"/>
  <c r="C851" i="24"/>
  <c r="C4" i="24"/>
  <c r="C3" i="24"/>
</calcChain>
</file>

<file path=xl/sharedStrings.xml><?xml version="1.0" encoding="utf-8"?>
<sst xmlns="http://schemas.openxmlformats.org/spreadsheetml/2006/main" count="375" uniqueCount="124">
  <si>
    <t>Date</t>
  </si>
  <si>
    <t>ISM Manufacturing Index</t>
  </si>
  <si>
    <t>Change</t>
  </si>
  <si>
    <t>New Orders</t>
  </si>
  <si>
    <t>Production</t>
  </si>
  <si>
    <t>Employment</t>
  </si>
  <si>
    <t>Deliveries</t>
  </si>
  <si>
    <t>Inventories</t>
  </si>
  <si>
    <t>Imports</t>
  </si>
  <si>
    <t>Exports</t>
  </si>
  <si>
    <t>Order Backlog</t>
  </si>
  <si>
    <t>Prices</t>
  </si>
  <si>
    <t>Customers' Inventories</t>
  </si>
  <si>
    <t>Month</t>
  </si>
  <si>
    <t>PMI</t>
  </si>
  <si>
    <t>Custom Inv</t>
  </si>
  <si>
    <t>Ord Backlog</t>
  </si>
  <si>
    <t>ISM Manufacturing</t>
  </si>
  <si>
    <t>Textile Mills</t>
  </si>
  <si>
    <t>Electrical Equipment, Appliances &amp; Components</t>
  </si>
  <si>
    <t>Apparel, Leather &amp; Allied Products</t>
  </si>
  <si>
    <t>Plastics &amp; Rubber Products</t>
  </si>
  <si>
    <t>Food, Beverage &amp; Tobacco Products</t>
  </si>
  <si>
    <t>Computer &amp; Electronic Products</t>
  </si>
  <si>
    <t>Furniture &amp; Related Products</t>
  </si>
  <si>
    <t>Miscellaneous Manufacturing</t>
  </si>
  <si>
    <t>Machinery</t>
  </si>
  <si>
    <t>Transportation Equipment</t>
  </si>
  <si>
    <t>Printing &amp; Related Support Activities</t>
  </si>
  <si>
    <t>Chemical Products</t>
  </si>
  <si>
    <t>Paper Products</t>
  </si>
  <si>
    <t>Petroleum &amp; Coal Products</t>
  </si>
  <si>
    <t>Fabricated Metal Products</t>
  </si>
  <si>
    <t>Nonmetallic Mineral Products</t>
  </si>
  <si>
    <t>Primary Metals</t>
  </si>
  <si>
    <t>Wood Products</t>
  </si>
  <si>
    <t>NEW ORDERS</t>
  </si>
  <si>
    <t>PRODUCTION</t>
  </si>
  <si>
    <t>EMPLOYMENT</t>
  </si>
  <si>
    <t>DELIVERIES</t>
  </si>
  <si>
    <t>INVENTORIES</t>
  </si>
  <si>
    <t>CUSTOMER INVENTORIES</t>
  </si>
  <si>
    <t>Sector</t>
  </si>
  <si>
    <t/>
  </si>
  <si>
    <t>ISM PMI</t>
  </si>
  <si>
    <t>*Manually update column B. Columns A and C autofill (drag down).</t>
  </si>
  <si>
    <t>*Manually update column B. Columns A, C and D autofill (drag down).</t>
  </si>
  <si>
    <t>Exports - Imports</t>
  </si>
  <si>
    <t>ISM</t>
  </si>
  <si>
    <t>Access to most recent ISM PMI report only. Read the contents to update ISM numbers on a monthly basis and acquire information about US sectors through growth "rankings" and industry comments.</t>
  </si>
  <si>
    <t>Investing.com</t>
  </si>
  <si>
    <t>Access to core ISM PMI index and historical data. Can only be copied and pasted into Excel. Useful to catch up on the last few numbers incase you missed them.</t>
  </si>
  <si>
    <t>Quandl.com</t>
  </si>
  <si>
    <t>https://www.quandl.com/data/ISM-Institute-for-Supply-Management</t>
  </si>
  <si>
    <t>Access to core ISM PMI index and sub indices with historical data downloadable to Excel. Sign up required.</t>
  </si>
  <si>
    <t>PMI, New Orders, Production, Employment, Deliveries, Inventories, Customer Inventories, Prices, Order Backlog, Exports, Imports</t>
  </si>
  <si>
    <t>Scroll to the bottom of the data series, and drag down (autofill) the table by one row. Manually input the new index value for column B, and the other columns should calculate automatically.</t>
  </si>
  <si>
    <t>Of the 18 manufacturing industries, 13 reported growth in October, in the following order: Textile Mills; Electrical Equipment, Appliances &amp; Components; Apparel, Leather &amp; Allied Products; Plastics &amp; Rubber Products; Food, Beverage &amp; Tobacco Products; Computer &amp; Electronic Products; Furniture &amp; Related Products; Miscellaneous Manufacturing; Machinery; Transportation Equipment; Printing &amp; Related Support Activities; Chemical Products; and Paper Products. The four industries reporting contraction in October are: Wood Products; Primary Metals; Nonmetallic Mineral Products; and Fabricated Metal Products.</t>
  </si>
  <si>
    <t xml:space="preserve">Go to the latest ISM Manufacturing Report on Business. Observe paragraphs like this one that "rank" sectors. There should be one for the main index and all sub indices: </t>
  </si>
  <si>
    <t>Select the latest two columns in the Sectors sheet and copy them right. This will create new cells for you to input Sector data into manually, for each index.</t>
  </si>
  <si>
    <t>In the above example, 13 industries are growing. The fastest growing sector is Textile Mills and the slowest is Paper Products.</t>
  </si>
  <si>
    <t>In the above example, 4 industries are contracting. The fastest contracting sector is Wood Products and the slowest is Fabricated Metal Products.</t>
  </si>
  <si>
    <t>That leaves one neutral industry since there are a total of 18.</t>
  </si>
  <si>
    <t>Fill in the new cells whether each industry is Growing, Contracting or Neutral.</t>
  </si>
  <si>
    <t>Fill in the new adjacent cells the ranking as follows (using this example):</t>
  </si>
  <si>
    <t>Neutral Industries are ranked 0</t>
  </si>
  <si>
    <t>Ranks 13 to 1 are the industries that are growing. Textile Mills is the fastest growing and therefore ranks 13! Paper Products is the slowest and ranks 1.</t>
  </si>
  <si>
    <t>Ranks -1 to -4 are the industries that are contracting. Wood Products is the fastest contracting industry and therefore has the lowest ranking of -4. Fabricated Metal Products would be -1.</t>
  </si>
  <si>
    <t>Copy the latest 3 dates and comments in each industry and paste them one cell lower: E.g. For Apparel, Leather &amp; Allied Products, copy B2:C4 and paste it into B3:C5.</t>
  </si>
  <si>
    <t>Write in the newest date above. E.g. For Apparel, Leather &amp; Allied Products, write the new date into cell B2.</t>
  </si>
  <si>
    <t>Write the industry comment from the ISM Manufacturing Report into the adjacent cell. E.g. For Apparel, Leather &amp; Allied Products, write the new comment into cell C2.</t>
  </si>
  <si>
    <t>If there is no comment for the industry then leave it blank.</t>
  </si>
  <si>
    <t>Updating (Monthly)</t>
  </si>
  <si>
    <t>Heat Map Summary</t>
  </si>
  <si>
    <t>Once everything else is updated, simply copy down (autofill) the next row.</t>
  </si>
  <si>
    <t>*Manually update column B. Columns A, C, D, E and F autofill (drag down).</t>
  </si>
  <si>
    <r>
      <t xml:space="preserve">Sectors - </t>
    </r>
    <r>
      <rPr>
        <sz val="10"/>
        <color rgb="FFFF0000"/>
        <rFont val="Arial"/>
        <family val="2"/>
      </rPr>
      <t>If there is a gap between the data on this spreadsheet and the latest report you can find, don’t worry you can still follow these steps and treat the sheets as if you were starting from fresh.</t>
    </r>
  </si>
  <si>
    <r>
      <t xml:space="preserve">Industry Comments - </t>
    </r>
    <r>
      <rPr>
        <sz val="10"/>
        <color rgb="FFFF0000"/>
        <rFont val="Arial"/>
        <family val="2"/>
      </rPr>
      <t>If there is a gap between the data on this spreadsheet and the latest report you can find, don’t worry you can still follow these steps and treat the sheets as if you were starting from fresh.</t>
    </r>
  </si>
  <si>
    <t>https://investing.com/economic-calendar/ism-manufacturing-pmi-173</t>
  </si>
  <si>
    <t>Sources (as of Jan-2021)</t>
  </si>
  <si>
    <t>“Continued to survive COVID-19 shutdowns, customer restrictions and personnel issues (work from home and COVID-19 outbreaks) and managed to maintain slight growth over 2019.” (Chemical Products)</t>
  </si>
  <si>
    <t>“Production issues for petrochemicals are getting resolved after a very active hurricane season. That is helping balance supply and demand.” (Chemical Products)</t>
  </si>
  <si>
    <t>“Business continues to be robust. Sales are greater than expectations, and cost pressures are modest. There is posturing by suppliers on market price increases for corrugated and polypropylene, yet no firm price increases at this time. We expect a strong finish to 2020 and a solid start in 2021.” (Chemical Products)</t>
  </si>
  <si>
    <t>“Volume remains lower than one year ago but has steadily improved over the past two periods.” (Chemical Products)</t>
  </si>
  <si>
    <t>“Our company and industry are continuing to have tailwinds from the COVID-19 pandemic research support for vaccines and treatments. While our services are delayed, many customers are not cancelling outright, and business picked up for us in the last month — especially in China, where business growth is back on track.” (Computer &amp; Electronic Products)</t>
  </si>
  <si>
    <t>“Suppliers are still experiencing labor shortages resulting in component constraints. However, we're seeing life from customers, so there's a positive outlook moving into the first quarter of 2021.” (Computer &amp; Electronic Products)</t>
  </si>
  <si>
    <t>“COVID-19 continues to have an effect on supplier support and operations, more from a decreased labor perspective rather than unavailable material.” (Computer &amp; Electronic Products)</t>
  </si>
  <si>
    <t>“Still struggling with long lead times for components coming from China [contract manufacturers].” (Computer &amp; Electronic Products)</t>
  </si>
  <si>
    <t>“Business is stronger than expected, with higher demand for many products. Volatility continues due to the very persistent pandemic and associated risks.” (Electrical Equipment, Appliances &amp; Components)</t>
  </si>
  <si>
    <t>“Demand remains high, strong finish to 2020 projected, with an even stronger 2021 fiscal year. Prices have increased in certain categories, but no major price increases of our own have been implemented yet. We are seeing an uptick in reshoring opportunities in the third quarter across various industries and products.” (Electrical Equipment, Appliances &amp; Components)</t>
  </si>
  <si>
    <t>“Current business outlook is strong through the first quarter of 2021. We are anticipating 20 percent growth in sales for 2021.” (Fabricated Metal Products)</t>
  </si>
  <si>
    <t>“We will finish out the fourth quarter very strong. Customers have increased demand and 2021 is expected to continue to grow.” (Fabricated Metal Products)</t>
  </si>
  <si>
    <t>“Continue to see increases in customer demand. We still are not back to pre-COVID-19 levels but are continually improving.” (Fabricated Metal Products)</t>
  </si>
  <si>
    <t>“Overall business conditions are improving, but not at the rates we saw them decline.” (Fabricated Metal Products)</t>
  </si>
  <si>
    <t>“COVID-19 is affecting us more strongly now than back in March. Vendors/service suppliers unable to maintain levels of service due to employee shortages. Logistic issues also hurting us due to coronavirus-related problems.” (Food, Beverage &amp; Tobacco Products)</t>
  </si>
  <si>
    <t>“We are getting a lot more COVID-19 hits in our factories. We are also sending employees home for 14 days to quarantine if they were in close proximity to individuals that tested positive. We have had to shut down production lines due to lack of staffing. Cost of goods sold [COGS] is much higher than normal due to labor and production inefficiencies.” (Food, Beverage &amp; Tobacco Products)</t>
  </si>
  <si>
    <t>“Increased production due to stores stocking up for the second wave of COVID-19.” (Food, Beverage &amp; Tobacco Products)</t>
  </si>
  <si>
    <t>“Retail sales remain strong, but food service is still down about 15 percent year-over-year. All of our factories are still struggling with manning shifts due to positive COVID-19 cases and/or quarantine because employees came in contact with someone who contracted the virus.” (Food, Beverage &amp; Tobacco Products)</t>
  </si>
  <si>
    <t>“Sales have been steady, but down 30 percent year over year. Work hours for production are going up, but still have several on lay-off. Starting to see some inflationary pressure on materials.” (Furniture &amp; Related Products)</t>
  </si>
  <si>
    <t>“Construction materials have leveled off but continue to be at an all-time high. Mills for board sheet stock have pushed out lead times citing increasing backlogs related to the pandemic and increased supply in the housing market.” (Furniture &amp; Related Products)</t>
  </si>
  <si>
    <t>“Sales are now slightly above pre-COVID-19 sales.” (Machinery)</t>
  </si>
  <si>
    <t>“Business continues to be strong, with significant back-orders. Suppliers have struggled to hire people, as we have to support the increased business. We are seeing significant delays in getting parts and material from China through U.S. ports, especially [at the Port of] Long Beach. Material costs continue to hold steady. The national election and continued COVID-19 uncertainty are concerns.” (Machinery)</t>
  </si>
  <si>
    <t>“Business is almost back to normal levels; however, customers are still cautious with capital spending.” (Machinery)</t>
  </si>
  <si>
    <t>“Our customer order intake is increasing significantly for deliveries in the first half of 2021. Outlook is generally positive.” (Machinery)</t>
  </si>
  <si>
    <t>“Sales are now exceeding pre-COVID-19 levels, but uncertainty remains through the winter months while COVID-19 is still rampant.” (Miscellaneous Manufacturing)</t>
  </si>
  <si>
    <t>“The resurgence in COVID-19 cases is adding strain on our Tier-1 and Tier-2 suppliers. Multiple suppliers mentioned that finding new people is an issue with the COVID-19 situation. And there is a learning curve for new [supplier] hires, impacting production efficiency at their place.” (Transportation Equipment)</t>
  </si>
  <si>
    <t>“Business levels have just about returned to pre-COVID-19 levels. Our company is remaining conservative with fixed-cost spending, knowing the uncertainties that lie ahead with COVID-19 and its potential impact globally.” (Miscellaneous Manufacturing)</t>
  </si>
  <si>
    <t>“October order books are the strongest we have seen in the past six months.” (Paper Products)</t>
  </si>
  <si>
    <t>“We are seeing a marked increase in international demand in Q4 compared to Q2 and Q3. Still not at historical levels; however, a positive outlook.” (Paper Products)</t>
  </si>
  <si>
    <t>“Jet fuel being down in consumption really hurts the refining market.” (Petroleum &amp; Coal Products)</t>
  </si>
  <si>
    <t>“Our business has not begun to recover.” (Petroleum &amp; Coal Products)</t>
  </si>
  <si>
    <t>“Suppliers are having difficulty finding and retaining labor leading to supply constraints.” (Plastics &amp; Rubber Products)</t>
  </si>
  <si>
    <t>“Customer order volumes are very strong, but our suppliers are having issues meeting our orders due to people shortages.” (Plastics &amp; Rubber Products)</t>
  </si>
  <si>
    <t>“We continue to see stronger month-over-month orders in plastic injection molding.” (Plastics &amp; Rubber Products)</t>
  </si>
  <si>
    <t>“Business has continued to be strong, with September following August. October is also shaping up to be a good sales month as well.” (Plastics &amp; Rubber Products)</t>
  </si>
  <si>
    <t>“Fourth-quarter production improved more than anticipated, both against the rolling forecast and compared to typical Q4 business.” (Primary Metals)</t>
  </si>
  <si>
    <t>“Our business is booming, as many customers need products ASAP. A great situation.” (Primary Metals)</t>
  </si>
  <si>
    <t>“COVID-19 outbreaks are causing supply chain issues for Tier-1 and Tier-2 suppliers. More work needs to ensure suppliers keep us in the loop with any problem in their supply chain. But end-customer demand for products is keeping production and future outlook positive.” (Transportation Equipment)</t>
  </si>
  <si>
    <t>“Sales continue to be strong — up 4 percent this September compared to September 2019. The year-to-date level is still 21 percent below last year due to the [COVID-19] shutdown, but sales are stronger than expected and forecast to stay strong through the first quarter of 2021.” (Transportation Equipment)</t>
  </si>
  <si>
    <t>“Business is booming, and the supply chain has been caught off guard. We are working closely with our suppliers to ensure supply and try to control costs. The resin industry, along with plastics, is driving cost increases and scarce availability.” (Transportation Equipment)</t>
  </si>
  <si>
    <t>“Raw material shortages, especially of hardwood logs, are starting to impact overall supply. Domestic market demand is fragmented but remains sound. Export demand, especially to China, is robust.” (Wood Products)</t>
  </si>
  <si>
    <t>https://www.ismworld.org/supply-management-news-and-reports/reports/ism-report-on-business/</t>
  </si>
  <si>
    <t>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</si>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</sst>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amily val="2"/>
    </font>
    <font>
      <sz val="11"/>
      <color theme="1"/>
      <name val="Calibri"/>
      <family val="2"/>
      <scheme val="minor"/>
    </font>
    <font>
      <sz val="11"/>
      <color theme="1"/>
      <name val="Calibri"/>
      <family val="2"/>
      <scheme val="minor"/>
    </font>
    <font>
      <sz val="10"/>
      <name val="Arial"/>
      <family val="2"/>
    </font>
    <font>
      <sz val="10"/>
      <color rgb="FF0000FF"/>
      <name val="Arial"/>
      <family val="2"/>
    </font>
    <font>
      <b/>
      <sz val="8"/>
      <name val="Calibri"/>
      <family val="2"/>
      <scheme val="minor"/>
    </font>
    <font>
      <sz val="8"/>
      <name val="Calibri"/>
      <family val="2"/>
      <scheme val="minor"/>
    </font>
    <font>
      <b/>
      <sz val="10"/>
      <color rgb="FF0000FF"/>
      <name val="Arial"/>
      <family val="2"/>
    </font>
    <font>
      <b/>
      <sz val="10"/>
      <name val="Arial"/>
      <family val="2"/>
    </font>
    <font>
      <b/>
      <sz val="8"/>
      <color theme="1"/>
      <name val="Calibri"/>
      <family val="2"/>
      <scheme val="minor"/>
    </font>
    <font>
      <sz val="8"/>
      <color theme="1"/>
      <name val="Calibri"/>
      <family val="2"/>
      <scheme val="minor"/>
    </font>
    <font>
      <sz val="10"/>
      <color theme="1"/>
      <name val="Calibri"/>
      <family val="2"/>
      <scheme val="minor"/>
    </font>
    <font>
      <u/>
      <sz val="10"/>
      <color theme="1"/>
      <name val="Calibri"/>
      <family val="2"/>
      <scheme val="minor"/>
    </font>
    <font>
      <sz val="10"/>
      <name val="Calibri"/>
      <family val="2"/>
      <scheme val="minor"/>
    </font>
    <font>
      <sz val="9"/>
      <name val="Calibri"/>
      <family val="2"/>
      <scheme val="minor"/>
    </font>
    <font>
      <sz val="9"/>
      <color rgb="FF444444"/>
      <name val="Tahoma"/>
      <family val="2"/>
    </font>
    <font>
      <b/>
      <sz val="10"/>
      <color rgb="FFFF0000"/>
      <name val="Arial"/>
      <family val="2"/>
    </font>
    <font>
      <u/>
      <sz val="10"/>
      <color theme="10"/>
      <name val="Arial"/>
      <family val="2"/>
    </font>
    <font>
      <sz val="10"/>
      <color rgb="FFFF0000"/>
      <name val="Arial"/>
      <family val="2"/>
    </font>
    <font>
      <b/>
      <sz val="8"/>
      <color theme="0"/>
      <name val="Calibri"/>
      <family val="2"/>
      <scheme val="minor"/>
    </font>
    <font>
      <sz val="6"/>
      <color rgb="FF0D3244"/>
      <name val="Arial"/>
      <family val="2"/>
    </font>
  </fonts>
  <fills count="13">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7FAFC"/>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style="medium">
        <color rgb="FF000000"/>
      </right>
      <top/>
      <bottom/>
      <diagonal/>
    </border>
    <border>
      <left style="medium">
        <color rgb="FFD0D8DF"/>
      </left>
      <right style="medium">
        <color rgb="FF000000"/>
      </right>
      <top style="medium">
        <color rgb="FFD0D8DF"/>
      </top>
      <bottom/>
      <diagonal/>
    </border>
    <border>
      <left/>
      <right style="medium">
        <color rgb="FF000000"/>
      </right>
      <top style="medium">
        <color rgb="FFD0D8DF"/>
      </top>
      <bottom/>
      <diagonal/>
    </border>
    <border>
      <left/>
      <right style="medium">
        <color rgb="FFD0D8DF"/>
      </right>
      <top style="medium">
        <color rgb="FFD0D8DF"/>
      </top>
      <bottom/>
      <diagonal/>
    </border>
    <border>
      <left style="medium">
        <color rgb="FFD0D8DF"/>
      </left>
      <right style="medium">
        <color rgb="FF000000"/>
      </right>
      <top/>
      <bottom/>
      <diagonal/>
    </border>
    <border>
      <left/>
      <right style="medium">
        <color rgb="FFD0D8DF"/>
      </right>
      <top/>
      <bottom/>
      <diagonal/>
    </border>
    <border>
      <left style="medium">
        <color rgb="FFD0D8DF"/>
      </left>
      <right style="medium">
        <color rgb="FF000000"/>
      </right>
      <top/>
      <bottom style="medium">
        <color rgb="FFD0D8DF"/>
      </bottom>
      <diagonal/>
    </border>
    <border>
      <left/>
      <right style="medium">
        <color rgb="FF000000"/>
      </right>
      <top/>
      <bottom style="medium">
        <color rgb="FFD0D8DF"/>
      </bottom>
      <diagonal/>
    </border>
    <border>
      <left/>
      <right style="medium">
        <color rgb="FFD0D8DF"/>
      </right>
      <top/>
      <bottom style="medium">
        <color rgb="FFD0D8DF"/>
      </bottom>
      <diagonal/>
    </border>
    <border>
      <left/>
      <right/>
      <top/>
      <bottom style="medium">
        <color rgb="FFD0D8DF"/>
      </bottom>
      <diagonal/>
    </border>
  </borders>
  <cellStyleXfs count="6">
    <xf numFmtId="0" fontId="0" fillId="0" borderId="0"/>
    <xf numFmtId="0" fontId="2" fillId="0" borderId="0"/>
    <xf numFmtId="0" fontId="3" fillId="0" borderId="0"/>
    <xf numFmtId="0" fontId="1" fillId="0" borderId="0"/>
    <xf numFmtId="0" fontId="3" fillId="0" borderId="0"/>
    <xf numFmtId="0" fontId="17" fillId="0" borderId="0" applyNumberFormat="0" applyFill="0" applyBorder="0" applyAlignment="0" applyProtection="0"/>
  </cellStyleXfs>
  <cellXfs count="142">
    <xf numFmtId="0" fontId="0" fillId="0" borderId="0" xfId="0"/>
    <xf numFmtId="0" fontId="4" fillId="0" borderId="0" xfId="0" applyFont="1" applyBorder="1"/>
    <xf numFmtId="0" fontId="0" fillId="0" borderId="0" xfId="0" applyBorder="1"/>
    <xf numFmtId="164" fontId="6" fillId="0" borderId="1" xfId="0" applyNumberFormat="1" applyFont="1" applyFill="1" applyBorder="1" applyAlignment="1">
      <alignment horizontal="center"/>
    </xf>
    <xf numFmtId="0" fontId="7" fillId="0" borderId="0" xfId="0" applyFont="1"/>
    <xf numFmtId="0" fontId="5" fillId="0" borderId="1" xfId="0" applyFont="1" applyFill="1" applyBorder="1"/>
    <xf numFmtId="0" fontId="6" fillId="0" borderId="1" xfId="0" applyFont="1" applyFill="1" applyBorder="1" applyAlignment="1">
      <alignment horizontal="center"/>
    </xf>
    <xf numFmtId="0" fontId="5" fillId="0" borderId="0" xfId="0" applyFont="1" applyFill="1" applyBorder="1"/>
    <xf numFmtId="164" fontId="6" fillId="0" borderId="0" xfId="0" applyNumberFormat="1" applyFont="1" applyFill="1" applyBorder="1" applyAlignment="1">
      <alignment horizontal="center"/>
    </xf>
    <xf numFmtId="0" fontId="6" fillId="0" borderId="0" xfId="0" applyFont="1" applyFill="1" applyBorder="1" applyAlignment="1">
      <alignment horizontal="center"/>
    </xf>
    <xf numFmtId="0" fontId="0" fillId="0" borderId="0" xfId="0"/>
    <xf numFmtId="2" fontId="6" fillId="0" borderId="1" xfId="0" applyNumberFormat="1" applyFont="1" applyFill="1" applyBorder="1" applyAlignment="1">
      <alignment horizontal="center"/>
    </xf>
    <xf numFmtId="164" fontId="6" fillId="0" borderId="0" xfId="0" applyNumberFormat="1" applyFont="1" applyFill="1" applyAlignment="1">
      <alignment horizontal="center"/>
    </xf>
    <xf numFmtId="2" fontId="6" fillId="0" borderId="0" xfId="0" applyNumberFormat="1" applyFont="1" applyFill="1" applyAlignment="1">
      <alignment horizontal="center"/>
    </xf>
    <xf numFmtId="0" fontId="5" fillId="0" borderId="0" xfId="0" applyFont="1" applyFill="1"/>
    <xf numFmtId="0" fontId="6" fillId="0" borderId="0" xfId="0" applyFont="1" applyFill="1" applyAlignment="1">
      <alignment horizontal="center"/>
    </xf>
    <xf numFmtId="0" fontId="5" fillId="0" borderId="0" xfId="0" applyFont="1" applyFill="1" applyAlignment="1">
      <alignment horizontal="left"/>
    </xf>
    <xf numFmtId="164" fontId="10" fillId="4" borderId="1" xfId="0" applyNumberFormat="1" applyFont="1" applyFill="1" applyBorder="1" applyAlignment="1">
      <alignment horizontal="center" vertical="center"/>
    </xf>
    <xf numFmtId="17" fontId="9" fillId="3" borderId="3" xfId="0" applyNumberFormat="1" applyFont="1" applyFill="1" applyBorder="1" applyAlignment="1">
      <alignment horizontal="left" vertical="top" wrapText="1"/>
    </xf>
    <xf numFmtId="164" fontId="10" fillId="3" borderId="3" xfId="0" applyNumberFormat="1" applyFont="1" applyFill="1" applyBorder="1" applyAlignment="1">
      <alignment horizontal="center" vertical="center"/>
    </xf>
    <xf numFmtId="2" fontId="10" fillId="3" borderId="4" xfId="0" applyNumberFormat="1" applyFont="1" applyFill="1" applyBorder="1" applyAlignment="1">
      <alignment horizontal="center"/>
    </xf>
    <xf numFmtId="17" fontId="9" fillId="4" borderId="3" xfId="0" applyNumberFormat="1" applyFont="1" applyFill="1" applyBorder="1" applyAlignment="1">
      <alignment horizontal="left" vertical="top" wrapText="1"/>
    </xf>
    <xf numFmtId="164" fontId="10" fillId="4" borderId="3" xfId="0" applyNumberFormat="1" applyFont="1" applyFill="1" applyBorder="1" applyAlignment="1">
      <alignment horizontal="center" vertical="center"/>
    </xf>
    <xf numFmtId="2" fontId="10" fillId="4" borderId="4" xfId="0" applyNumberFormat="1" applyFont="1" applyFill="1" applyBorder="1" applyAlignment="1">
      <alignment horizontal="center"/>
    </xf>
    <xf numFmtId="2" fontId="10" fillId="3" borderId="4" xfId="0" applyNumberFormat="1" applyFont="1" applyFill="1" applyBorder="1" applyAlignment="1">
      <alignment horizontal="center" vertical="center"/>
    </xf>
    <xf numFmtId="2" fontId="10" fillId="4" borderId="4" xfId="0" applyNumberFormat="1" applyFont="1" applyFill="1" applyBorder="1" applyAlignment="1">
      <alignment horizontal="center" vertical="center"/>
    </xf>
    <xf numFmtId="17" fontId="9" fillId="3" borderId="3" xfId="0" applyNumberFormat="1" applyFont="1" applyFill="1" applyBorder="1" applyAlignment="1">
      <alignment horizontal="left" vertical="center" wrapText="1"/>
    </xf>
    <xf numFmtId="17" fontId="9" fillId="4" borderId="3" xfId="0" applyNumberFormat="1" applyFont="1" applyFill="1" applyBorder="1" applyAlignment="1">
      <alignment horizontal="left" vertical="center" wrapText="1"/>
    </xf>
    <xf numFmtId="17" fontId="9" fillId="4" borderId="2" xfId="0" applyNumberFormat="1" applyFont="1" applyFill="1" applyBorder="1" applyAlignment="1">
      <alignment horizontal="left" vertical="center" wrapText="1"/>
    </xf>
    <xf numFmtId="164" fontId="10" fillId="4" borderId="2" xfId="0" applyNumberFormat="1" applyFont="1" applyFill="1" applyBorder="1" applyAlignment="1">
      <alignment horizontal="center" vertical="center"/>
    </xf>
    <xf numFmtId="17" fontId="9" fillId="3" borderId="3" xfId="0" applyNumberFormat="1" applyFont="1" applyFill="1" applyBorder="1" applyAlignment="1">
      <alignment horizontal="left"/>
    </xf>
    <xf numFmtId="17" fontId="9" fillId="4" borderId="3" xfId="0" applyNumberFormat="1" applyFont="1" applyFill="1" applyBorder="1" applyAlignment="1">
      <alignment horizontal="left"/>
    </xf>
    <xf numFmtId="17" fontId="9" fillId="3" borderId="3" xfId="0" applyNumberFormat="1" applyFont="1" applyFill="1" applyBorder="1" applyAlignment="1">
      <alignment horizontal="left" vertical="center"/>
    </xf>
    <xf numFmtId="17" fontId="9" fillId="4" borderId="3" xfId="0" applyNumberFormat="1" applyFont="1" applyFill="1" applyBorder="1" applyAlignment="1">
      <alignment horizontal="left" vertical="center"/>
    </xf>
    <xf numFmtId="17" fontId="9" fillId="4" borderId="2" xfId="0" applyNumberFormat="1" applyFont="1" applyFill="1" applyBorder="1" applyAlignment="1">
      <alignment horizontal="left" vertical="center"/>
    </xf>
    <xf numFmtId="164" fontId="10" fillId="3" borderId="3" xfId="0" applyNumberFormat="1" applyFont="1" applyFill="1" applyBorder="1" applyAlignment="1">
      <alignment horizontal="center" vertical="center" wrapText="1"/>
    </xf>
    <xf numFmtId="0" fontId="10" fillId="3" borderId="4" xfId="0" applyFont="1" applyFill="1" applyBorder="1" applyAlignment="1">
      <alignment horizontal="center"/>
    </xf>
    <xf numFmtId="164" fontId="10" fillId="4" borderId="3" xfId="0" applyNumberFormat="1" applyFont="1" applyFill="1" applyBorder="1" applyAlignment="1">
      <alignment horizontal="center" vertical="center" wrapText="1"/>
    </xf>
    <xf numFmtId="164" fontId="10" fillId="4" borderId="4" xfId="0" applyNumberFormat="1" applyFont="1" applyFill="1" applyBorder="1" applyAlignment="1">
      <alignment horizontal="center"/>
    </xf>
    <xf numFmtId="164" fontId="10" fillId="3" borderId="4" xfId="0" applyNumberFormat="1" applyFont="1" applyFill="1" applyBorder="1" applyAlignment="1">
      <alignment horizontal="center"/>
    </xf>
    <xf numFmtId="17" fontId="11" fillId="5" borderId="1" xfId="0" applyNumberFormat="1" applyFont="1" applyFill="1" applyBorder="1"/>
    <xf numFmtId="164" fontId="11" fillId="0" borderId="1" xfId="0" applyNumberFormat="1" applyFont="1" applyFill="1" applyBorder="1"/>
    <xf numFmtId="0" fontId="0" fillId="0" borderId="11" xfId="0" applyBorder="1"/>
    <xf numFmtId="17" fontId="11" fillId="5" borderId="1" xfId="4" applyNumberFormat="1" applyFont="1" applyFill="1" applyBorder="1"/>
    <xf numFmtId="164" fontId="11" fillId="0" borderId="1" xfId="4" applyNumberFormat="1" applyFont="1" applyFill="1" applyBorder="1"/>
    <xf numFmtId="0" fontId="3" fillId="0" borderId="0" xfId="2"/>
    <xf numFmtId="0" fontId="9" fillId="6" borderId="7" xfId="0" applyFont="1" applyFill="1" applyBorder="1" applyAlignment="1">
      <alignment horizontal="center" vertical="center"/>
    </xf>
    <xf numFmtId="17" fontId="9" fillId="6" borderId="8" xfId="0" applyNumberFormat="1" applyFont="1" applyFill="1" applyBorder="1" applyAlignment="1">
      <alignment horizontal="center" vertical="center"/>
    </xf>
    <xf numFmtId="17" fontId="9" fillId="6" borderId="9" xfId="0" applyNumberFormat="1" applyFont="1" applyFill="1" applyBorder="1" applyAlignment="1">
      <alignment horizontal="center" vertical="center"/>
    </xf>
    <xf numFmtId="17" fontId="9" fillId="6" borderId="8" xfId="2" applyNumberFormat="1" applyFont="1" applyFill="1" applyBorder="1" applyAlignment="1">
      <alignment horizontal="center" vertical="center"/>
    </xf>
    <xf numFmtId="17" fontId="9" fillId="6" borderId="9" xfId="2" applyNumberFormat="1" applyFont="1" applyFill="1" applyBorder="1" applyAlignment="1">
      <alignment horizontal="center" vertical="center"/>
    </xf>
    <xf numFmtId="0" fontId="10" fillId="6" borderId="11" xfId="0" applyFont="1" applyFill="1" applyBorder="1" applyAlignment="1"/>
    <xf numFmtId="0" fontId="6" fillId="0" borderId="1" xfId="2" applyFont="1" applyFill="1" applyBorder="1"/>
    <xf numFmtId="0" fontId="6" fillId="7" borderId="1" xfId="2" applyFont="1" applyFill="1" applyBorder="1"/>
    <xf numFmtId="0" fontId="10" fillId="6" borderId="8" xfId="0" applyFont="1" applyFill="1" applyBorder="1" applyAlignment="1"/>
    <xf numFmtId="0" fontId="10" fillId="6" borderId="3" xfId="0" applyFont="1" applyFill="1" applyBorder="1" applyAlignment="1"/>
    <xf numFmtId="0" fontId="10" fillId="6" borderId="12" xfId="0" applyFont="1" applyFill="1" applyBorder="1" applyAlignment="1"/>
    <xf numFmtId="0" fontId="10" fillId="6" borderId="7" xfId="0" applyFont="1" applyFill="1" applyBorder="1" applyAlignment="1"/>
    <xf numFmtId="0" fontId="8" fillId="0" borderId="10" xfId="0" applyFont="1" applyBorder="1"/>
    <xf numFmtId="17" fontId="8" fillId="0" borderId="10" xfId="0" applyNumberFormat="1" applyFont="1" applyBorder="1" applyAlignment="1">
      <alignment horizontal="left"/>
    </xf>
    <xf numFmtId="0" fontId="0" fillId="0" borderId="10" xfId="0" applyBorder="1"/>
    <xf numFmtId="17" fontId="13" fillId="8" borderId="0" xfId="0" applyNumberFormat="1" applyFont="1" applyFill="1" applyAlignment="1">
      <alignment horizontal="left" vertical="center"/>
    </xf>
    <xf numFmtId="0" fontId="14" fillId="8" borderId="0" xfId="0" applyFont="1" applyFill="1" applyAlignment="1">
      <alignment wrapText="1"/>
    </xf>
    <xf numFmtId="0" fontId="0" fillId="8" borderId="0" xfId="0" applyFill="1"/>
    <xf numFmtId="0" fontId="15" fillId="8" borderId="0" xfId="0" applyFont="1" applyFill="1" applyAlignment="1">
      <alignment horizontal="left" wrapText="1"/>
    </xf>
    <xf numFmtId="17" fontId="13" fillId="8" borderId="10" xfId="0" applyNumberFormat="1" applyFont="1" applyFill="1" applyBorder="1" applyAlignment="1">
      <alignment horizontal="left" vertical="center"/>
    </xf>
    <xf numFmtId="0" fontId="14" fillId="8" borderId="10" xfId="0" applyFont="1" applyFill="1" applyBorder="1" applyAlignment="1">
      <alignment wrapText="1"/>
    </xf>
    <xf numFmtId="0" fontId="0" fillId="8" borderId="10" xfId="0" applyFill="1" applyBorder="1"/>
    <xf numFmtId="17" fontId="13" fillId="9" borderId="0" xfId="0" applyNumberFormat="1" applyFont="1" applyFill="1" applyAlignment="1">
      <alignment horizontal="left" vertical="center"/>
    </xf>
    <xf numFmtId="0" fontId="14" fillId="9" borderId="0" xfId="0" applyFont="1" applyFill="1" applyAlignment="1">
      <alignment wrapText="1"/>
    </xf>
    <xf numFmtId="0" fontId="0" fillId="9" borderId="0" xfId="0" applyFill="1"/>
    <xf numFmtId="17" fontId="13" fillId="9" borderId="10" xfId="0" applyNumberFormat="1" applyFont="1" applyFill="1" applyBorder="1" applyAlignment="1">
      <alignment horizontal="left" vertical="center"/>
    </xf>
    <xf numFmtId="0" fontId="15" fillId="9" borderId="10" xfId="0" applyFont="1" applyFill="1" applyBorder="1" applyAlignment="1">
      <alignment horizontal="left" wrapText="1"/>
    </xf>
    <xf numFmtId="0" fontId="0" fillId="9" borderId="10" xfId="0" applyFill="1" applyBorder="1"/>
    <xf numFmtId="0" fontId="14" fillId="10" borderId="0" xfId="0" applyFont="1" applyFill="1" applyAlignment="1">
      <alignment wrapText="1"/>
    </xf>
    <xf numFmtId="0" fontId="0" fillId="10" borderId="0" xfId="0" applyFill="1"/>
    <xf numFmtId="17" fontId="13" fillId="10" borderId="0" xfId="0" applyNumberFormat="1" applyFont="1" applyFill="1" applyAlignment="1">
      <alignment horizontal="left" vertical="center"/>
    </xf>
    <xf numFmtId="0" fontId="15" fillId="10" borderId="0" xfId="0" applyFont="1" applyFill="1" applyAlignment="1">
      <alignment horizontal="left" wrapText="1"/>
    </xf>
    <xf numFmtId="17" fontId="13" fillId="10" borderId="10" xfId="0" applyNumberFormat="1" applyFont="1" applyFill="1" applyBorder="1" applyAlignment="1">
      <alignment horizontal="left" vertical="center"/>
    </xf>
    <xf numFmtId="0" fontId="15" fillId="10" borderId="10" xfId="0" applyFont="1" applyFill="1" applyBorder="1" applyAlignment="1">
      <alignment horizontal="left" wrapText="1"/>
    </xf>
    <xf numFmtId="0" fontId="0" fillId="10" borderId="10" xfId="0" applyFill="1" applyBorder="1"/>
    <xf numFmtId="0" fontId="15" fillId="9" borderId="0" xfId="0" applyFont="1" applyFill="1" applyAlignment="1">
      <alignment horizontal="left" wrapText="1"/>
    </xf>
    <xf numFmtId="0" fontId="14" fillId="10" borderId="10" xfId="0" applyFont="1" applyFill="1" applyBorder="1" applyAlignment="1">
      <alignment wrapText="1"/>
    </xf>
    <xf numFmtId="0" fontId="14" fillId="9" borderId="10" xfId="0" applyFont="1" applyFill="1" applyBorder="1" applyAlignment="1">
      <alignment wrapText="1"/>
    </xf>
    <xf numFmtId="17" fontId="0" fillId="0" borderId="0" xfId="0" applyNumberFormat="1" applyAlignment="1">
      <alignment horizontal="left"/>
    </xf>
    <xf numFmtId="164" fontId="10" fillId="3" borderId="1" xfId="0" applyNumberFormat="1" applyFont="1" applyFill="1" applyBorder="1" applyAlignment="1">
      <alignment horizontal="center" vertical="center"/>
    </xf>
    <xf numFmtId="0" fontId="16" fillId="0" borderId="0" xfId="0" applyFont="1"/>
    <xf numFmtId="164" fontId="10" fillId="3" borderId="3" xfId="0" applyNumberFormat="1" applyFont="1" applyFill="1" applyBorder="1" applyAlignment="1">
      <alignment horizontal="center"/>
    </xf>
    <xf numFmtId="164" fontId="10" fillId="4" borderId="3" xfId="0" applyNumberFormat="1" applyFont="1" applyFill="1" applyBorder="1" applyAlignment="1">
      <alignment horizontal="center"/>
    </xf>
    <xf numFmtId="0" fontId="8" fillId="5" borderId="0" xfId="0" applyFont="1" applyFill="1"/>
    <xf numFmtId="0" fontId="0" fillId="5" borderId="0" xfId="0" applyFill="1"/>
    <xf numFmtId="0" fontId="17" fillId="5" borderId="0" xfId="5" applyFill="1"/>
    <xf numFmtId="164" fontId="10" fillId="4" borderId="1" xfId="0" applyNumberFormat="1" applyFont="1" applyFill="1" applyBorder="1" applyAlignment="1">
      <alignment horizontal="center"/>
    </xf>
    <xf numFmtId="0" fontId="19" fillId="2" borderId="3" xfId="0" applyFont="1" applyFill="1" applyBorder="1" applyAlignment="1">
      <alignment horizontal="center" vertical="center"/>
    </xf>
    <xf numFmtId="164" fontId="19" fillId="2" borderId="3" xfId="0" applyNumberFormat="1" applyFont="1" applyFill="1" applyBorder="1" applyAlignment="1">
      <alignment horizontal="center" vertical="center"/>
    </xf>
    <xf numFmtId="2" fontId="19" fillId="2" borderId="4" xfId="0" applyNumberFormat="1" applyFont="1" applyFill="1" applyBorder="1" applyAlignment="1">
      <alignment horizontal="center" vertical="center"/>
    </xf>
    <xf numFmtId="0" fontId="19" fillId="2" borderId="3" xfId="0" applyFont="1" applyFill="1" applyBorder="1" applyAlignment="1">
      <alignment horizontal="left" vertical="center"/>
    </xf>
    <xf numFmtId="0" fontId="19" fillId="2" borderId="3" xfId="0" applyFont="1" applyFill="1" applyBorder="1" applyAlignment="1">
      <alignment horizontal="center"/>
    </xf>
    <xf numFmtId="164" fontId="19" fillId="2" borderId="3" xfId="0" applyNumberFormat="1" applyFont="1" applyFill="1" applyBorder="1" applyAlignment="1">
      <alignment horizontal="center"/>
    </xf>
    <xf numFmtId="0" fontId="19" fillId="2" borderId="4" xfId="0" applyFont="1" applyFill="1" applyBorder="1" applyAlignment="1">
      <alignment horizontal="center"/>
    </xf>
    <xf numFmtId="0" fontId="19" fillId="2" borderId="4" xfId="0" applyFont="1" applyFill="1" applyBorder="1" applyAlignment="1">
      <alignment horizontal="center" vertical="center"/>
    </xf>
    <xf numFmtId="0" fontId="19" fillId="2" borderId="3" xfId="0" applyFont="1" applyFill="1" applyBorder="1" applyAlignment="1">
      <alignment vertical="center"/>
    </xf>
    <xf numFmtId="0" fontId="20" fillId="12" borderId="14" xfId="0" applyFont="1" applyFill="1" applyBorder="1" applyAlignment="1">
      <alignment horizontal="right" vertical="center"/>
    </xf>
    <xf numFmtId="0" fontId="20" fillId="11" borderId="14" xfId="0" applyFont="1" applyFill="1" applyBorder="1" applyAlignment="1">
      <alignment horizontal="right" vertical="center"/>
    </xf>
    <xf numFmtId="14" fontId="20" fillId="12" borderId="15" xfId="0" applyNumberFormat="1" applyFont="1" applyFill="1" applyBorder="1" applyAlignment="1">
      <alignment horizontal="center" vertical="center"/>
    </xf>
    <xf numFmtId="0" fontId="20" fillId="12" borderId="16" xfId="0" applyFont="1" applyFill="1" applyBorder="1" applyAlignment="1">
      <alignment horizontal="right" vertical="center"/>
    </xf>
    <xf numFmtId="0" fontId="20" fillId="12" borderId="17" xfId="0" applyFont="1" applyFill="1" applyBorder="1" applyAlignment="1">
      <alignment horizontal="right" vertical="center"/>
    </xf>
    <xf numFmtId="14" fontId="20" fillId="11" borderId="18" xfId="0" applyNumberFormat="1" applyFont="1" applyFill="1" applyBorder="1" applyAlignment="1">
      <alignment horizontal="center" vertical="center"/>
    </xf>
    <xf numFmtId="0" fontId="20" fillId="11" borderId="19" xfId="0" applyFont="1" applyFill="1" applyBorder="1" applyAlignment="1">
      <alignment horizontal="right" vertical="center"/>
    </xf>
    <xf numFmtId="14" fontId="20" fillId="12" borderId="18" xfId="0" applyNumberFormat="1" applyFont="1" applyFill="1" applyBorder="1" applyAlignment="1">
      <alignment horizontal="center" vertical="center"/>
    </xf>
    <xf numFmtId="0" fontId="20" fillId="12" borderId="19" xfId="0" applyFont="1" applyFill="1" applyBorder="1" applyAlignment="1">
      <alignment horizontal="right" vertical="center"/>
    </xf>
    <xf numFmtId="14" fontId="20" fillId="11" borderId="20" xfId="0" applyNumberFormat="1" applyFont="1" applyFill="1" applyBorder="1" applyAlignment="1">
      <alignment horizontal="center" vertical="center"/>
    </xf>
    <xf numFmtId="0" fontId="0" fillId="0" borderId="0" xfId="0" applyFill="1" applyBorder="1"/>
    <xf numFmtId="14" fontId="20" fillId="12" borderId="20" xfId="0" applyNumberFormat="1" applyFont="1" applyFill="1" applyBorder="1" applyAlignment="1">
      <alignment horizontal="center" vertical="center"/>
    </xf>
    <xf numFmtId="0" fontId="20" fillId="12" borderId="21" xfId="0" applyFont="1" applyFill="1" applyBorder="1" applyAlignment="1">
      <alignment horizontal="right" vertical="center"/>
    </xf>
    <xf numFmtId="0" fontId="20" fillId="12" borderId="22" xfId="0" applyFont="1" applyFill="1" applyBorder="1" applyAlignment="1">
      <alignment horizontal="right" vertical="center"/>
    </xf>
    <xf numFmtId="0" fontId="10" fillId="3" borderId="3" xfId="0" applyFont="1" applyFill="1" applyBorder="1" applyAlignment="1">
      <alignment horizontal="center" vertical="center"/>
    </xf>
    <xf numFmtId="0" fontId="10" fillId="4" borderId="3" xfId="0" applyFont="1" applyFill="1" applyBorder="1" applyAlignment="1">
      <alignment horizontal="center" vertical="center"/>
    </xf>
    <xf numFmtId="0" fontId="0" fillId="11" borderId="23" xfId="0" applyFill="1" applyBorder="1"/>
    <xf numFmtId="0" fontId="0" fillId="11" borderId="22" xfId="0" applyFill="1" applyBorder="1"/>
    <xf numFmtId="0" fontId="0" fillId="5" borderId="1" xfId="0" applyFill="1" applyBorder="1" applyAlignment="1">
      <alignment horizontal="left" vertical="center" wrapText="1"/>
    </xf>
    <xf numFmtId="0" fontId="12" fillId="0" borderId="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wrapText="1"/>
    </xf>
    <xf numFmtId="0" fontId="12" fillId="0" borderId="8" xfId="0" applyFont="1" applyBorder="1" applyAlignment="1">
      <alignment horizontal="center" vertical="center" wrapText="1"/>
    </xf>
    <xf numFmtId="17" fontId="9" fillId="6" borderId="3" xfId="0" applyNumberFormat="1" applyFont="1" applyFill="1" applyBorder="1" applyAlignment="1">
      <alignment horizontal="center" vertical="center"/>
    </xf>
    <xf numFmtId="17" fontId="9" fillId="6" borderId="5" xfId="0" applyNumberFormat="1" applyFont="1" applyFill="1" applyBorder="1" applyAlignment="1">
      <alignment horizontal="center" vertical="center"/>
    </xf>
    <xf numFmtId="17" fontId="9" fillId="6" borderId="11" xfId="0" applyNumberFormat="1" applyFont="1" applyFill="1" applyBorder="1" applyAlignment="1">
      <alignment horizontal="center" vertical="center"/>
    </xf>
    <xf numFmtId="17" fontId="9" fillId="6" borderId="13" xfId="0" applyNumberFormat="1" applyFont="1" applyFill="1" applyBorder="1" applyAlignment="1">
      <alignment horizontal="center" vertical="center"/>
    </xf>
    <xf numFmtId="0" fontId="9" fillId="6" borderId="4" xfId="0" applyFont="1" applyFill="1" applyBorder="1" applyAlignment="1">
      <alignment horizontal="center" vertical="center"/>
    </xf>
    <xf numFmtId="0" fontId="9" fillId="6" borderId="12" xfId="0" applyFont="1" applyFill="1" applyBorder="1" applyAlignment="1">
      <alignment horizontal="center" vertical="center"/>
    </xf>
    <xf numFmtId="0" fontId="11" fillId="9" borderId="6"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11" fillId="8" borderId="10" xfId="0" applyFont="1" applyFill="1" applyBorder="1" applyAlignment="1">
      <alignment horizontal="center" vertical="center" wrapText="1"/>
    </xf>
  </cellXfs>
  <cellStyles count="6">
    <cellStyle name="Hyperlink" xfId="5" builtinId="8"/>
    <cellStyle name="Normal" xfId="0" builtinId="0"/>
    <cellStyle name="Normal 2" xfId="1" xr:uid="{00000000-0005-0000-0000-000001000000}"/>
    <cellStyle name="Normal 2 2" xfId="3" xr:uid="{00000000-0005-0000-0000-000002000000}"/>
    <cellStyle name="Normal 3" xfId="2" xr:uid="{00000000-0005-0000-0000-000003000000}"/>
    <cellStyle name="Normal 4" xfId="4" xr:uid="{6295BBE7-62F5-4511-92EC-6DDEFF0F296D}"/>
  </cellStyles>
  <dxfs count="76">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Manufacturing Index (PMI)</a:t>
            </a:r>
            <a:r>
              <a:rPr lang="en-GB" baseline="0"/>
              <a:t>: All Time</a:t>
            </a:r>
            <a:endParaRPr lang="en-GB"/>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PMI!$B$1</c:f>
              <c:strCache>
                <c:ptCount val="1"/>
                <c:pt idx="0">
                  <c:v>ISM Manufacturing Index</c:v>
                </c:pt>
              </c:strCache>
            </c:strRef>
          </c:tx>
          <c:spPr>
            <a:ln w="19050">
              <a:solidFill>
                <a:schemeClr val="accent1"/>
              </a:solidFill>
            </a:ln>
          </c:spPr>
          <c:marker>
            <c:symbol val="none"/>
          </c:marker>
          <c:trendline>
            <c:spPr>
              <a:ln>
                <a:solidFill>
                  <a:srgbClr val="FF0000"/>
                </a:solidFill>
              </a:ln>
            </c:spPr>
            <c:trendlineType val="linear"/>
            <c:dispRSqr val="0"/>
            <c:dispEq val="0"/>
          </c:trendline>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627A-4F86-B433-EBDBB91272F0}"/>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2"/>
        <c:majorTimeUnit val="year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Supplier Deliveries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Deliveries!$B$1</c:f>
              <c:strCache>
                <c:ptCount val="1"/>
                <c:pt idx="0">
                  <c:v>Deliveries</c:v>
                </c:pt>
              </c:strCache>
            </c:strRef>
          </c:tx>
          <c:spPr>
            <a:ln w="19050">
              <a:solidFill>
                <a:schemeClr val="accent1"/>
              </a:solidFill>
            </a:ln>
          </c:spPr>
          <c:marker>
            <c:symbol val="none"/>
          </c:marker>
          <c:cat>
            <c:numRef>
              <c:f>Deliveries!$A$2:$A$1500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Deliveries!$B$2:$B$1500</c:f>
              <c:numCache>
                <c:formatCode>0.0</c:formatCode>
                <c:ptCount val="1499"/>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67.5</c:v>
                </c:pt>
                <c:pt idx="893">
                  <c:v>57.3</c:v>
                </c:pt>
                <c:pt idx="894">
                  <c:v>55.2</c:v>
                </c:pt>
                <c:pt idx="895">
                  <c:v>55.1</c:v>
                </c:pt>
                <c:pt idx="896">
                  <c:v>52.4</c:v>
                </c:pt>
              </c:numCache>
            </c:numRef>
          </c:val>
          <c:smooth val="1"/>
          <c:extLst>
            <c:ext xmlns:c16="http://schemas.microsoft.com/office/drawing/2014/chart" uri="{C3380CC4-5D6E-409C-BE32-E72D297353CC}">
              <c16:uniqueId val="{00000000-B486-4853-ABC7-067C16626F3F}"/>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Inventories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BF96-40CC-A233-BCE39D9B6D41}"/>
            </c:ext>
          </c:extLst>
        </c:ser>
        <c:ser>
          <c:idx val="3"/>
          <c:order val="1"/>
          <c:tx>
            <c:strRef>
              <c:f>Inventories!$B$1</c:f>
              <c:strCache>
                <c:ptCount val="1"/>
                <c:pt idx="0">
                  <c:v>Inventories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Inventories!$B$2:$B$1500</c:f>
              <c:numCache>
                <c:formatCode>0.0</c:formatCode>
                <c:ptCount val="1499"/>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56.4</c:v>
                </c:pt>
                <c:pt idx="886">
                  <c:v>56.3</c:v>
                </c:pt>
                <c:pt idx="887">
                  <c:v>54.6</c:v>
                </c:pt>
                <c:pt idx="888">
                  <c:v>53.2</c:v>
                </c:pt>
                <c:pt idx="889">
                  <c:v>53.6</c:v>
                </c:pt>
                <c:pt idx="890">
                  <c:v>55.5</c:v>
                </c:pt>
                <c:pt idx="891">
                  <c:v>51.6</c:v>
                </c:pt>
                <c:pt idx="892">
                  <c:v>55.9</c:v>
                </c:pt>
                <c:pt idx="893">
                  <c:v>56</c:v>
                </c:pt>
                <c:pt idx="894">
                  <c:v>57.3</c:v>
                </c:pt>
                <c:pt idx="895">
                  <c:v>53.1</c:v>
                </c:pt>
                <c:pt idx="896">
                  <c:v>55.5</c:v>
                </c:pt>
              </c:numCache>
            </c:numRef>
          </c:val>
          <c:smooth val="1"/>
          <c:extLst>
            <c:ext xmlns:c16="http://schemas.microsoft.com/office/drawing/2014/chart" uri="{C3380CC4-5D6E-409C-BE32-E72D297353CC}">
              <c16:uniqueId val="{00000001-BF96-40CC-A233-BCE39D9B6D41}"/>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Inventories!$B$1</c:f>
              <c:strCache>
                <c:ptCount val="1"/>
                <c:pt idx="0">
                  <c:v>Inventories</c:v>
                </c:pt>
              </c:strCache>
            </c:strRef>
          </c:tx>
          <c:spPr>
            <a:ln w="19050">
              <a:solidFill>
                <a:schemeClr val="accent1"/>
              </a:solidFill>
            </a:ln>
          </c:spPr>
          <c:marker>
            <c:symbol val="none"/>
          </c:marker>
          <c:cat>
            <c:numRef>
              <c:f>Inventories!$A$2:$A$1500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Inventories!$B$2:$B$1500</c:f>
              <c:numCache>
                <c:formatCode>0.0</c:formatCode>
                <c:ptCount val="1499"/>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56.4</c:v>
                </c:pt>
                <c:pt idx="886">
                  <c:v>56.3</c:v>
                </c:pt>
                <c:pt idx="887">
                  <c:v>54.6</c:v>
                </c:pt>
                <c:pt idx="888">
                  <c:v>53.2</c:v>
                </c:pt>
                <c:pt idx="889">
                  <c:v>53.6</c:v>
                </c:pt>
                <c:pt idx="890">
                  <c:v>55.5</c:v>
                </c:pt>
                <c:pt idx="891">
                  <c:v>51.6</c:v>
                </c:pt>
                <c:pt idx="892">
                  <c:v>55.9</c:v>
                </c:pt>
                <c:pt idx="893">
                  <c:v>56</c:v>
                </c:pt>
                <c:pt idx="894">
                  <c:v>57.3</c:v>
                </c:pt>
                <c:pt idx="895">
                  <c:v>53.1</c:v>
                </c:pt>
                <c:pt idx="896">
                  <c:v>55.5</c:v>
                </c:pt>
              </c:numCache>
            </c:numRef>
          </c:val>
          <c:smooth val="1"/>
          <c:extLst>
            <c:ext xmlns:c16="http://schemas.microsoft.com/office/drawing/2014/chart" uri="{C3380CC4-5D6E-409C-BE32-E72D297353CC}">
              <c16:uniqueId val="{00000000-96CE-47CB-B783-1E3E4B759573}"/>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Customer Inventories (Inverted)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'Customer Inventories'!$D$1</c:f>
              <c:strCache>
                <c:ptCount val="1"/>
                <c:pt idx="0">
                  <c:v>ISM PMI</c:v>
                </c:pt>
              </c:strCache>
            </c:strRef>
          </c:tx>
          <c:spPr>
            <a:ln w="19050">
              <a:solidFill>
                <a:srgbClr val="FF0000">
                  <a:alpha val="70000"/>
                </a:srgbClr>
              </a:solidFill>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numCache>
            </c:numRef>
          </c:cat>
          <c:val>
            <c:numRef>
              <c:f>'Customer Inventories'!$D$2:$D$1500</c:f>
              <c:numCache>
                <c:formatCode>0.0</c:formatCode>
                <c:ptCount val="1499"/>
                <c:pt idx="0">
                  <c:v>53.8</c:v>
                </c:pt>
                <c:pt idx="1">
                  <c:v>53.1</c:v>
                </c:pt>
                <c:pt idx="2">
                  <c:v>53.8</c:v>
                </c:pt>
                <c:pt idx="3">
                  <c:v>53.7</c:v>
                </c:pt>
                <c:pt idx="4">
                  <c:v>56.1</c:v>
                </c:pt>
                <c:pt idx="5">
                  <c:v>54.9</c:v>
                </c:pt>
                <c:pt idx="6">
                  <c:v>57.7</c:v>
                </c:pt>
                <c:pt idx="7">
                  <c:v>56.3</c:v>
                </c:pt>
                <c:pt idx="8">
                  <c:v>53.9</c:v>
                </c:pt>
                <c:pt idx="9">
                  <c:v>56.4</c:v>
                </c:pt>
                <c:pt idx="10">
                  <c:v>55.7</c:v>
                </c:pt>
                <c:pt idx="11">
                  <c:v>54.5</c:v>
                </c:pt>
                <c:pt idx="12">
                  <c:v>53.8</c:v>
                </c:pt>
                <c:pt idx="13">
                  <c:v>52.9</c:v>
                </c:pt>
                <c:pt idx="14">
                  <c:v>52.9</c:v>
                </c:pt>
                <c:pt idx="15">
                  <c:v>52.2</c:v>
                </c:pt>
                <c:pt idx="16">
                  <c:v>50.9</c:v>
                </c:pt>
                <c:pt idx="17">
                  <c:v>48.9</c:v>
                </c:pt>
                <c:pt idx="18">
                  <c:v>49.2</c:v>
                </c:pt>
                <c:pt idx="19">
                  <c:v>49.3</c:v>
                </c:pt>
                <c:pt idx="20">
                  <c:v>48.7</c:v>
                </c:pt>
                <c:pt idx="21">
                  <c:v>48.7</c:v>
                </c:pt>
                <c:pt idx="22">
                  <c:v>48.2</c:v>
                </c:pt>
                <c:pt idx="23">
                  <c:v>46.8</c:v>
                </c:pt>
                <c:pt idx="24">
                  <c:v>50.6</c:v>
                </c:pt>
                <c:pt idx="25">
                  <c:v>51.7</c:v>
                </c:pt>
                <c:pt idx="26">
                  <c:v>52.4</c:v>
                </c:pt>
                <c:pt idx="27">
                  <c:v>52.3</c:v>
                </c:pt>
                <c:pt idx="28">
                  <c:v>54.3</c:v>
                </c:pt>
                <c:pt idx="29">
                  <c:v>55.8</c:v>
                </c:pt>
                <c:pt idx="30">
                  <c:v>53.6</c:v>
                </c:pt>
                <c:pt idx="31">
                  <c:v>54.8</c:v>
                </c:pt>
                <c:pt idx="32">
                  <c:v>57</c:v>
                </c:pt>
                <c:pt idx="33">
                  <c:v>57.2</c:v>
                </c:pt>
                <c:pt idx="34">
                  <c:v>58.1</c:v>
                </c:pt>
                <c:pt idx="35">
                  <c:v>57.8</c:v>
                </c:pt>
                <c:pt idx="36">
                  <c:v>56.7</c:v>
                </c:pt>
                <c:pt idx="37">
                  <c:v>55.8</c:v>
                </c:pt>
                <c:pt idx="38">
                  <c:v>54.9</c:v>
                </c:pt>
                <c:pt idx="39">
                  <c:v>54.7</c:v>
                </c:pt>
                <c:pt idx="40">
                  <c:v>53.2</c:v>
                </c:pt>
                <c:pt idx="41">
                  <c:v>51.4</c:v>
                </c:pt>
                <c:pt idx="42">
                  <c:v>52.5</c:v>
                </c:pt>
                <c:pt idx="43">
                  <c:v>49.9</c:v>
                </c:pt>
                <c:pt idx="44">
                  <c:v>49.7</c:v>
                </c:pt>
                <c:pt idx="45">
                  <c:v>48.7</c:v>
                </c:pt>
                <c:pt idx="46">
                  <c:v>48.5</c:v>
                </c:pt>
                <c:pt idx="47">
                  <c:v>43.9</c:v>
                </c:pt>
                <c:pt idx="48">
                  <c:v>42.3</c:v>
                </c:pt>
                <c:pt idx="49">
                  <c:v>42.1</c:v>
                </c:pt>
                <c:pt idx="50">
                  <c:v>43.1</c:v>
                </c:pt>
                <c:pt idx="51">
                  <c:v>42.7</c:v>
                </c:pt>
                <c:pt idx="52">
                  <c:v>41.3</c:v>
                </c:pt>
                <c:pt idx="53">
                  <c:v>43.2</c:v>
                </c:pt>
                <c:pt idx="54">
                  <c:v>43.5</c:v>
                </c:pt>
                <c:pt idx="55">
                  <c:v>46.3</c:v>
                </c:pt>
                <c:pt idx="56">
                  <c:v>46.2</c:v>
                </c:pt>
                <c:pt idx="57">
                  <c:v>40.799999999999997</c:v>
                </c:pt>
                <c:pt idx="58">
                  <c:v>44.1</c:v>
                </c:pt>
                <c:pt idx="59">
                  <c:v>45.3</c:v>
                </c:pt>
                <c:pt idx="60">
                  <c:v>47.5</c:v>
                </c:pt>
                <c:pt idx="61">
                  <c:v>50.7</c:v>
                </c:pt>
                <c:pt idx="62">
                  <c:v>52.4</c:v>
                </c:pt>
                <c:pt idx="63">
                  <c:v>52.4</c:v>
                </c:pt>
                <c:pt idx="64">
                  <c:v>53.1</c:v>
                </c:pt>
                <c:pt idx="65">
                  <c:v>53.6</c:v>
                </c:pt>
                <c:pt idx="66">
                  <c:v>50.2</c:v>
                </c:pt>
                <c:pt idx="67">
                  <c:v>50.3</c:v>
                </c:pt>
                <c:pt idx="68">
                  <c:v>50.5</c:v>
                </c:pt>
                <c:pt idx="69">
                  <c:v>49</c:v>
                </c:pt>
                <c:pt idx="70">
                  <c:v>48.5</c:v>
                </c:pt>
                <c:pt idx="71">
                  <c:v>51.6</c:v>
                </c:pt>
                <c:pt idx="72">
                  <c:v>51.3</c:v>
                </c:pt>
                <c:pt idx="73">
                  <c:v>48.8</c:v>
                </c:pt>
                <c:pt idx="74">
                  <c:v>46.3</c:v>
                </c:pt>
                <c:pt idx="75">
                  <c:v>46.1</c:v>
                </c:pt>
                <c:pt idx="76">
                  <c:v>49</c:v>
                </c:pt>
                <c:pt idx="77">
                  <c:v>49</c:v>
                </c:pt>
                <c:pt idx="78">
                  <c:v>51</c:v>
                </c:pt>
                <c:pt idx="79">
                  <c:v>53.2</c:v>
                </c:pt>
                <c:pt idx="80">
                  <c:v>52.4</c:v>
                </c:pt>
                <c:pt idx="81">
                  <c:v>55.2</c:v>
                </c:pt>
                <c:pt idx="82">
                  <c:v>58.4</c:v>
                </c:pt>
                <c:pt idx="83">
                  <c:v>60.1</c:v>
                </c:pt>
                <c:pt idx="84">
                  <c:v>60.8</c:v>
                </c:pt>
                <c:pt idx="85">
                  <c:v>59.9</c:v>
                </c:pt>
                <c:pt idx="86">
                  <c:v>60.6</c:v>
                </c:pt>
                <c:pt idx="87">
                  <c:v>60.6</c:v>
                </c:pt>
                <c:pt idx="88">
                  <c:v>61.4</c:v>
                </c:pt>
                <c:pt idx="89">
                  <c:v>60.5</c:v>
                </c:pt>
                <c:pt idx="90">
                  <c:v>59.9</c:v>
                </c:pt>
                <c:pt idx="91">
                  <c:v>58.5</c:v>
                </c:pt>
                <c:pt idx="92">
                  <c:v>57.4</c:v>
                </c:pt>
                <c:pt idx="93">
                  <c:v>56.3</c:v>
                </c:pt>
                <c:pt idx="94">
                  <c:v>56.2</c:v>
                </c:pt>
                <c:pt idx="95">
                  <c:v>57.2</c:v>
                </c:pt>
                <c:pt idx="96">
                  <c:v>56.8</c:v>
                </c:pt>
                <c:pt idx="97">
                  <c:v>55.5</c:v>
                </c:pt>
                <c:pt idx="98">
                  <c:v>55.2</c:v>
                </c:pt>
                <c:pt idx="99">
                  <c:v>52.2</c:v>
                </c:pt>
                <c:pt idx="100">
                  <c:v>50.8</c:v>
                </c:pt>
                <c:pt idx="101">
                  <c:v>52.4</c:v>
                </c:pt>
                <c:pt idx="102">
                  <c:v>52.8</c:v>
                </c:pt>
                <c:pt idx="103">
                  <c:v>52.4</c:v>
                </c:pt>
                <c:pt idx="104">
                  <c:v>56.8</c:v>
                </c:pt>
                <c:pt idx="105">
                  <c:v>57.2</c:v>
                </c:pt>
                <c:pt idx="106">
                  <c:v>56.7</c:v>
                </c:pt>
                <c:pt idx="107">
                  <c:v>55.1</c:v>
                </c:pt>
                <c:pt idx="108">
                  <c:v>55</c:v>
                </c:pt>
                <c:pt idx="109">
                  <c:v>55.8</c:v>
                </c:pt>
                <c:pt idx="110">
                  <c:v>54.3</c:v>
                </c:pt>
                <c:pt idx="111">
                  <c:v>55.2</c:v>
                </c:pt>
                <c:pt idx="112">
                  <c:v>53.7</c:v>
                </c:pt>
                <c:pt idx="113">
                  <c:v>52</c:v>
                </c:pt>
                <c:pt idx="114">
                  <c:v>53</c:v>
                </c:pt>
                <c:pt idx="115">
                  <c:v>53.7</c:v>
                </c:pt>
                <c:pt idx="116">
                  <c:v>52.2</c:v>
                </c:pt>
                <c:pt idx="117">
                  <c:v>51.4</c:v>
                </c:pt>
                <c:pt idx="118">
                  <c:v>50.3</c:v>
                </c:pt>
                <c:pt idx="119">
                  <c:v>51.4</c:v>
                </c:pt>
                <c:pt idx="120">
                  <c:v>49.5</c:v>
                </c:pt>
                <c:pt idx="121">
                  <c:v>51.9</c:v>
                </c:pt>
                <c:pt idx="122">
                  <c:v>50.7</c:v>
                </c:pt>
                <c:pt idx="123">
                  <c:v>52.6</c:v>
                </c:pt>
                <c:pt idx="124">
                  <c:v>52.5</c:v>
                </c:pt>
                <c:pt idx="125">
                  <c:v>52.6</c:v>
                </c:pt>
                <c:pt idx="126">
                  <c:v>52.4</c:v>
                </c:pt>
                <c:pt idx="127">
                  <c:v>50.9</c:v>
                </c:pt>
                <c:pt idx="128">
                  <c:v>51</c:v>
                </c:pt>
                <c:pt idx="129">
                  <c:v>51.1</c:v>
                </c:pt>
                <c:pt idx="130">
                  <c:v>50.5</c:v>
                </c:pt>
                <c:pt idx="131">
                  <c:v>49</c:v>
                </c:pt>
                <c:pt idx="132">
                  <c:v>50.3</c:v>
                </c:pt>
                <c:pt idx="133">
                  <c:v>47.6</c:v>
                </c:pt>
                <c:pt idx="134">
                  <c:v>48.3</c:v>
                </c:pt>
                <c:pt idx="135">
                  <c:v>48.8</c:v>
                </c:pt>
                <c:pt idx="136">
                  <c:v>48.8</c:v>
                </c:pt>
                <c:pt idx="137">
                  <c:v>49.8</c:v>
                </c:pt>
                <c:pt idx="138">
                  <c:v>50</c:v>
                </c:pt>
                <c:pt idx="139">
                  <c:v>49.2</c:v>
                </c:pt>
                <c:pt idx="140">
                  <c:v>44.8</c:v>
                </c:pt>
                <c:pt idx="141">
                  <c:v>38.9</c:v>
                </c:pt>
                <c:pt idx="142">
                  <c:v>36.5</c:v>
                </c:pt>
                <c:pt idx="143">
                  <c:v>33.1</c:v>
                </c:pt>
                <c:pt idx="144">
                  <c:v>34.9</c:v>
                </c:pt>
                <c:pt idx="145">
                  <c:v>35.5</c:v>
                </c:pt>
                <c:pt idx="146">
                  <c:v>36</c:v>
                </c:pt>
                <c:pt idx="147">
                  <c:v>39.5</c:v>
                </c:pt>
                <c:pt idx="148">
                  <c:v>41.7</c:v>
                </c:pt>
                <c:pt idx="149">
                  <c:v>45.8</c:v>
                </c:pt>
                <c:pt idx="150">
                  <c:v>49.9</c:v>
                </c:pt>
                <c:pt idx="151">
                  <c:v>53.5</c:v>
                </c:pt>
                <c:pt idx="152">
                  <c:v>54.4</c:v>
                </c:pt>
                <c:pt idx="153">
                  <c:v>56</c:v>
                </c:pt>
                <c:pt idx="154">
                  <c:v>54.4</c:v>
                </c:pt>
                <c:pt idx="155">
                  <c:v>55.3</c:v>
                </c:pt>
                <c:pt idx="156">
                  <c:v>57.2</c:v>
                </c:pt>
                <c:pt idx="157">
                  <c:v>55.8</c:v>
                </c:pt>
                <c:pt idx="158">
                  <c:v>58.8</c:v>
                </c:pt>
                <c:pt idx="159">
                  <c:v>58.1</c:v>
                </c:pt>
                <c:pt idx="160">
                  <c:v>58.3</c:v>
                </c:pt>
                <c:pt idx="161">
                  <c:v>56.4</c:v>
                </c:pt>
                <c:pt idx="162">
                  <c:v>56.4</c:v>
                </c:pt>
                <c:pt idx="163">
                  <c:v>58</c:v>
                </c:pt>
                <c:pt idx="164">
                  <c:v>56.3</c:v>
                </c:pt>
                <c:pt idx="165">
                  <c:v>57.7</c:v>
                </c:pt>
                <c:pt idx="166">
                  <c:v>57.6</c:v>
                </c:pt>
                <c:pt idx="167">
                  <c:v>57.5</c:v>
                </c:pt>
                <c:pt idx="168">
                  <c:v>59</c:v>
                </c:pt>
                <c:pt idx="169">
                  <c:v>59.3</c:v>
                </c:pt>
                <c:pt idx="170">
                  <c:v>59.1</c:v>
                </c:pt>
                <c:pt idx="171">
                  <c:v>58.9</c:v>
                </c:pt>
                <c:pt idx="172">
                  <c:v>53.7</c:v>
                </c:pt>
                <c:pt idx="173">
                  <c:v>56.6</c:v>
                </c:pt>
                <c:pt idx="174">
                  <c:v>52.9</c:v>
                </c:pt>
                <c:pt idx="175">
                  <c:v>53</c:v>
                </c:pt>
                <c:pt idx="176">
                  <c:v>52.8</c:v>
                </c:pt>
                <c:pt idx="177">
                  <c:v>51.8</c:v>
                </c:pt>
                <c:pt idx="178">
                  <c:v>52.1</c:v>
                </c:pt>
                <c:pt idx="179">
                  <c:v>53.1</c:v>
                </c:pt>
                <c:pt idx="180">
                  <c:v>52.8</c:v>
                </c:pt>
                <c:pt idx="181">
                  <c:v>52.4</c:v>
                </c:pt>
                <c:pt idx="182">
                  <c:v>53</c:v>
                </c:pt>
                <c:pt idx="183">
                  <c:v>53.7</c:v>
                </c:pt>
                <c:pt idx="184">
                  <c:v>53.2</c:v>
                </c:pt>
                <c:pt idx="185">
                  <c:v>51</c:v>
                </c:pt>
                <c:pt idx="186">
                  <c:v>50.6</c:v>
                </c:pt>
                <c:pt idx="187">
                  <c:v>51.1</c:v>
                </c:pt>
                <c:pt idx="188">
                  <c:v>52.2</c:v>
                </c:pt>
                <c:pt idx="189">
                  <c:v>51.2</c:v>
                </c:pt>
                <c:pt idx="190">
                  <c:v>49.5</c:v>
                </c:pt>
                <c:pt idx="191">
                  <c:v>50.4</c:v>
                </c:pt>
                <c:pt idx="192">
                  <c:v>52.3</c:v>
                </c:pt>
                <c:pt idx="193">
                  <c:v>53.1</c:v>
                </c:pt>
                <c:pt idx="194">
                  <c:v>51.5</c:v>
                </c:pt>
                <c:pt idx="195">
                  <c:v>50</c:v>
                </c:pt>
                <c:pt idx="196">
                  <c:v>50</c:v>
                </c:pt>
                <c:pt idx="197">
                  <c:v>52.5</c:v>
                </c:pt>
                <c:pt idx="198">
                  <c:v>54.9</c:v>
                </c:pt>
                <c:pt idx="199">
                  <c:v>56.3</c:v>
                </c:pt>
                <c:pt idx="200">
                  <c:v>56</c:v>
                </c:pt>
                <c:pt idx="201">
                  <c:v>56.6</c:v>
                </c:pt>
                <c:pt idx="202">
                  <c:v>57</c:v>
                </c:pt>
                <c:pt idx="203">
                  <c:v>56.5</c:v>
                </c:pt>
                <c:pt idx="204">
                  <c:v>51.3</c:v>
                </c:pt>
                <c:pt idx="205">
                  <c:v>54.3</c:v>
                </c:pt>
                <c:pt idx="206">
                  <c:v>54.4</c:v>
                </c:pt>
                <c:pt idx="207">
                  <c:v>55.3</c:v>
                </c:pt>
                <c:pt idx="208">
                  <c:v>55.6</c:v>
                </c:pt>
                <c:pt idx="209">
                  <c:v>55.7</c:v>
                </c:pt>
                <c:pt idx="210">
                  <c:v>56.4</c:v>
                </c:pt>
                <c:pt idx="211">
                  <c:v>58.1</c:v>
                </c:pt>
                <c:pt idx="212">
                  <c:v>56.1</c:v>
                </c:pt>
                <c:pt idx="213">
                  <c:v>57.9</c:v>
                </c:pt>
                <c:pt idx="214">
                  <c:v>57.6</c:v>
                </c:pt>
                <c:pt idx="215">
                  <c:v>55.1</c:v>
                </c:pt>
                <c:pt idx="216">
                  <c:v>53.5</c:v>
                </c:pt>
                <c:pt idx="217">
                  <c:v>52.9</c:v>
                </c:pt>
                <c:pt idx="218">
                  <c:v>51.5</c:v>
                </c:pt>
                <c:pt idx="219">
                  <c:v>51.5</c:v>
                </c:pt>
                <c:pt idx="220">
                  <c:v>52.8</c:v>
                </c:pt>
                <c:pt idx="221">
                  <c:v>53.5</c:v>
                </c:pt>
                <c:pt idx="222">
                  <c:v>52.7</c:v>
                </c:pt>
                <c:pt idx="223">
                  <c:v>51.1</c:v>
                </c:pt>
                <c:pt idx="224">
                  <c:v>50.2</c:v>
                </c:pt>
                <c:pt idx="225">
                  <c:v>49.4</c:v>
                </c:pt>
                <c:pt idx="226">
                  <c:v>48.4</c:v>
                </c:pt>
                <c:pt idx="227">
                  <c:v>48</c:v>
                </c:pt>
                <c:pt idx="228">
                  <c:v>48.2</c:v>
                </c:pt>
                <c:pt idx="229">
                  <c:v>49.7</c:v>
                </c:pt>
                <c:pt idx="230">
                  <c:v>51.7</c:v>
                </c:pt>
                <c:pt idx="231">
                  <c:v>50.7</c:v>
                </c:pt>
                <c:pt idx="232">
                  <c:v>51</c:v>
                </c:pt>
                <c:pt idx="233">
                  <c:v>52.8</c:v>
                </c:pt>
                <c:pt idx="234">
                  <c:v>52.3</c:v>
                </c:pt>
                <c:pt idx="235">
                  <c:v>49.4</c:v>
                </c:pt>
                <c:pt idx="236">
                  <c:v>51.7</c:v>
                </c:pt>
                <c:pt idx="237">
                  <c:v>52</c:v>
                </c:pt>
                <c:pt idx="238">
                  <c:v>53.5</c:v>
                </c:pt>
                <c:pt idx="239">
                  <c:v>54.5</c:v>
                </c:pt>
                <c:pt idx="240">
                  <c:v>56</c:v>
                </c:pt>
                <c:pt idx="241">
                  <c:v>57.6</c:v>
                </c:pt>
                <c:pt idx="242">
                  <c:v>56.6</c:v>
                </c:pt>
                <c:pt idx="243">
                  <c:v>55.3</c:v>
                </c:pt>
                <c:pt idx="244">
                  <c:v>55.5</c:v>
                </c:pt>
                <c:pt idx="245">
                  <c:v>56.7</c:v>
                </c:pt>
                <c:pt idx="246">
                  <c:v>56.5</c:v>
                </c:pt>
                <c:pt idx="247">
                  <c:v>59.3</c:v>
                </c:pt>
                <c:pt idx="248">
                  <c:v>60.2</c:v>
                </c:pt>
                <c:pt idx="249">
                  <c:v>58.5</c:v>
                </c:pt>
                <c:pt idx="250">
                  <c:v>58.2</c:v>
                </c:pt>
                <c:pt idx="251">
                  <c:v>59.3</c:v>
                </c:pt>
                <c:pt idx="252">
                  <c:v>59.1</c:v>
                </c:pt>
                <c:pt idx="253">
                  <c:v>60.7</c:v>
                </c:pt>
                <c:pt idx="254">
                  <c:v>59.3</c:v>
                </c:pt>
                <c:pt idx="255">
                  <c:v>57.9</c:v>
                </c:pt>
                <c:pt idx="256">
                  <c:v>58.7</c:v>
                </c:pt>
                <c:pt idx="257">
                  <c:v>60</c:v>
                </c:pt>
                <c:pt idx="258">
                  <c:v>58.4</c:v>
                </c:pt>
                <c:pt idx="259">
                  <c:v>60.8</c:v>
                </c:pt>
                <c:pt idx="260">
                  <c:v>59.5</c:v>
                </c:pt>
                <c:pt idx="261">
                  <c:v>57.5</c:v>
                </c:pt>
                <c:pt idx="262">
                  <c:v>58.8</c:v>
                </c:pt>
                <c:pt idx="263">
                  <c:v>54.3</c:v>
                </c:pt>
                <c:pt idx="264">
                  <c:v>56.6</c:v>
                </c:pt>
                <c:pt idx="265">
                  <c:v>54.1</c:v>
                </c:pt>
                <c:pt idx="266">
                  <c:v>54.6</c:v>
                </c:pt>
                <c:pt idx="267">
                  <c:v>53.4</c:v>
                </c:pt>
                <c:pt idx="268">
                  <c:v>52.3</c:v>
                </c:pt>
                <c:pt idx="269">
                  <c:v>51.6</c:v>
                </c:pt>
                <c:pt idx="270">
                  <c:v>51.3</c:v>
                </c:pt>
                <c:pt idx="271">
                  <c:v>48.8</c:v>
                </c:pt>
                <c:pt idx="272">
                  <c:v>48.2</c:v>
                </c:pt>
                <c:pt idx="273">
                  <c:v>48.5</c:v>
                </c:pt>
                <c:pt idx="274">
                  <c:v>48.1</c:v>
                </c:pt>
                <c:pt idx="275">
                  <c:v>47.8</c:v>
                </c:pt>
                <c:pt idx="276">
                  <c:v>50.9</c:v>
                </c:pt>
                <c:pt idx="277">
                  <c:v>50.3</c:v>
                </c:pt>
                <c:pt idx="278">
                  <c:v>49.7</c:v>
                </c:pt>
                <c:pt idx="279">
                  <c:v>41.7</c:v>
                </c:pt>
                <c:pt idx="280">
                  <c:v>43.1</c:v>
                </c:pt>
                <c:pt idx="281">
                  <c:v>52.2</c:v>
                </c:pt>
                <c:pt idx="282">
                  <c:v>53.7</c:v>
                </c:pt>
                <c:pt idx="283">
                  <c:v>55.6</c:v>
                </c:pt>
                <c:pt idx="284">
                  <c:v>55.7</c:v>
                </c:pt>
                <c:pt idx="285">
                  <c:v>58.8</c:v>
                </c:pt>
                <c:pt idx="286">
                  <c:v>57.7</c:v>
                </c:pt>
                <c:pt idx="287">
                  <c:v>60.5</c:v>
                </c:pt>
                <c:pt idx="288">
                  <c:v>58.7</c:v>
                </c:pt>
                <c:pt idx="289">
                  <c:v>60.8</c:v>
                </c:pt>
                <c:pt idx="290">
                  <c:v>64.7</c:v>
                </c:pt>
                <c:pt idx="291">
                  <c:v>60.7</c:v>
                </c:pt>
                <c:pt idx="292">
                  <c:v>61.2</c:v>
                </c:pt>
                <c:pt idx="293">
                  <c:v>60.6</c:v>
                </c:pt>
                <c:pt idx="294">
                  <c:v>59.5</c:v>
                </c:pt>
                <c:pt idx="295">
                  <c:v>59.9</c:v>
                </c:pt>
                <c:pt idx="296">
                  <c:v>61.1</c:v>
                </c:pt>
                <c:pt idx="297">
                  <c:v>60.8</c:v>
                </c:pt>
                <c:pt idx="298">
                  <c:v>60.6</c:v>
                </c:pt>
                <c:pt idx="299">
                  <c:v>58.8</c:v>
                </c:pt>
                <c:pt idx="300">
                  <c:v>57.6</c:v>
                </c:pt>
                <c:pt idx="301">
                  <c:v>58.6</c:v>
                </c:pt>
                <c:pt idx="302">
                  <c:v>57.1</c:v>
                </c:pt>
                <c:pt idx="303">
                  <c:v>55.4</c:v>
                </c:pt>
                <c:pt idx="304">
                  <c:v>56.1</c:v>
                </c:pt>
                <c:pt idx="305">
                  <c:v>53</c:v>
                </c:pt>
                <c:pt idx="306">
                  <c:v>52.8</c:v>
                </c:pt>
                <c:pt idx="307">
                  <c:v>52.8</c:v>
                </c:pt>
                <c:pt idx="308">
                  <c:v>50.9</c:v>
                </c:pt>
              </c:numCache>
            </c:numRef>
          </c:val>
          <c:smooth val="1"/>
          <c:extLst>
            <c:ext xmlns:c16="http://schemas.microsoft.com/office/drawing/2014/chart" uri="{C3380CC4-5D6E-409C-BE32-E72D297353CC}">
              <c16:uniqueId val="{00000000-CDAF-4AB8-9DC2-94E83F6F79A9}"/>
            </c:ext>
          </c:extLst>
        </c:ser>
        <c:dLbls>
          <c:showLegendKey val="0"/>
          <c:showVal val="0"/>
          <c:showCatName val="0"/>
          <c:showSerName val="0"/>
          <c:showPercent val="0"/>
          <c:showBubbleSize val="0"/>
        </c:dLbls>
        <c:marker val="1"/>
        <c:smooth val="0"/>
        <c:axId val="224301440"/>
        <c:axId val="224302976"/>
      </c:lineChart>
      <c:lineChart>
        <c:grouping val="standard"/>
        <c:varyColors val="0"/>
        <c:ser>
          <c:idx val="3"/>
          <c:order val="1"/>
          <c:tx>
            <c:strRef>
              <c:f>'Customer Inventories'!$B$1</c:f>
              <c:strCache>
                <c:ptCount val="1"/>
                <c:pt idx="0">
                  <c:v>Customers' Inventories</c:v>
                </c:pt>
              </c:strCache>
            </c:strRef>
          </c:tx>
          <c:spPr>
            <a:ln w="19050">
              <a:solidFill>
                <a:schemeClr val="accent1"/>
              </a:solidFill>
              <a:prstDash val="solid"/>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numCache>
            </c:numRef>
          </c:cat>
          <c:val>
            <c:numRef>
              <c:f>'Customer Inventories'!$B$2:$B$1500</c:f>
              <c:numCache>
                <c:formatCode>0.0</c:formatCode>
                <c:ptCount val="1499"/>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formatCode="General">
                  <c:v>33.1</c:v>
                </c:pt>
                <c:pt idx="289" formatCode="General">
                  <c:v>32.5</c:v>
                </c:pt>
                <c:pt idx="290" formatCode="General">
                  <c:v>29.9</c:v>
                </c:pt>
                <c:pt idx="291" formatCode="General">
                  <c:v>28.4</c:v>
                </c:pt>
                <c:pt idx="292" formatCode="General">
                  <c:v>28</c:v>
                </c:pt>
                <c:pt idx="293" formatCode="General">
                  <c:v>30.8</c:v>
                </c:pt>
                <c:pt idx="294" formatCode="General">
                  <c:v>25</c:v>
                </c:pt>
                <c:pt idx="295" formatCode="General">
                  <c:v>30.2</c:v>
                </c:pt>
                <c:pt idx="296" formatCode="General">
                  <c:v>31.7</c:v>
                </c:pt>
                <c:pt idx="297" formatCode="General">
                  <c:v>31.7</c:v>
                </c:pt>
                <c:pt idx="298" formatCode="General">
                  <c:v>25.1</c:v>
                </c:pt>
                <c:pt idx="299" formatCode="General">
                  <c:v>31.7</c:v>
                </c:pt>
                <c:pt idx="300" formatCode="General">
                  <c:v>33</c:v>
                </c:pt>
                <c:pt idx="301">
                  <c:v>31.8</c:v>
                </c:pt>
                <c:pt idx="302">
                  <c:v>34.1</c:v>
                </c:pt>
                <c:pt idx="303">
                  <c:v>37.1</c:v>
                </c:pt>
                <c:pt idx="304">
                  <c:v>32.700000000000003</c:v>
                </c:pt>
                <c:pt idx="305">
                  <c:v>35.200000000000003</c:v>
                </c:pt>
                <c:pt idx="306">
                  <c:v>39.5</c:v>
                </c:pt>
                <c:pt idx="307">
                  <c:v>38.9</c:v>
                </c:pt>
                <c:pt idx="308">
                  <c:v>41.6</c:v>
                </c:pt>
              </c:numCache>
            </c:numRef>
          </c:val>
          <c:smooth val="1"/>
          <c:extLst>
            <c:ext xmlns:c16="http://schemas.microsoft.com/office/drawing/2014/chart" uri="{C3380CC4-5D6E-409C-BE32-E72D297353CC}">
              <c16:uniqueId val="{00000001-CDAF-4AB8-9DC2-94E83F6F79A9}"/>
            </c:ext>
          </c:extLst>
        </c:ser>
        <c:dLbls>
          <c:showLegendKey val="0"/>
          <c:showVal val="0"/>
          <c:showCatName val="0"/>
          <c:showSerName val="0"/>
          <c:showPercent val="0"/>
          <c:showBubbleSize val="0"/>
        </c:dLbls>
        <c:marker val="1"/>
        <c:smooth val="0"/>
        <c:axId val="1962912032"/>
        <c:axId val="205662361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valAx>
        <c:axId val="2056623616"/>
        <c:scaling>
          <c:orientation val="maxMin"/>
          <c:max val="80"/>
          <c:min val="20"/>
        </c:scaling>
        <c:delete val="0"/>
        <c:axPos val="r"/>
        <c:numFmt formatCode="0.0" sourceLinked="1"/>
        <c:majorTickMark val="out"/>
        <c:minorTickMark val="none"/>
        <c:tickLblPos val="nextTo"/>
        <c:txPr>
          <a:bodyPr/>
          <a:lstStyle/>
          <a:p>
            <a:pPr>
              <a:defRPr sz="900">
                <a:solidFill>
                  <a:schemeClr val="bg1"/>
                </a:solidFill>
              </a:defRPr>
            </a:pPr>
            <a:endParaRPr lang="en-US"/>
          </a:p>
        </c:txPr>
        <c:crossAx val="1962912032"/>
        <c:crosses val="max"/>
        <c:crossBetween val="between"/>
        <c:majorUnit val="5"/>
      </c:valAx>
      <c:dateAx>
        <c:axId val="1962912032"/>
        <c:scaling>
          <c:orientation val="minMax"/>
        </c:scaling>
        <c:delete val="1"/>
        <c:axPos val="t"/>
        <c:numFmt formatCode="mmm\-yy" sourceLinked="1"/>
        <c:majorTickMark val="out"/>
        <c:minorTickMark val="none"/>
        <c:tickLblPos val="nextTo"/>
        <c:crossAx val="2056623616"/>
        <c:crosses val="autoZero"/>
        <c:auto val="1"/>
        <c:lblOffset val="100"/>
        <c:baseTimeUnit val="months"/>
      </c:date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Customer Inventories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'Customer Inventories'!$B$1</c:f>
              <c:strCache>
                <c:ptCount val="1"/>
                <c:pt idx="0">
                  <c:v>Customers' Inventories</c:v>
                </c:pt>
              </c:strCache>
            </c:strRef>
          </c:tx>
          <c:spPr>
            <a:ln w="19050">
              <a:solidFill>
                <a:schemeClr val="accent1"/>
              </a:solidFill>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numCache>
            </c:numRef>
          </c:cat>
          <c:val>
            <c:numRef>
              <c:f>'Customer Inventories'!$B$2:$B$1500</c:f>
              <c:numCache>
                <c:formatCode>0.0</c:formatCode>
                <c:ptCount val="1499"/>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formatCode="General">
                  <c:v>33.1</c:v>
                </c:pt>
                <c:pt idx="289" formatCode="General">
                  <c:v>32.5</c:v>
                </c:pt>
                <c:pt idx="290" formatCode="General">
                  <c:v>29.9</c:v>
                </c:pt>
                <c:pt idx="291" formatCode="General">
                  <c:v>28.4</c:v>
                </c:pt>
                <c:pt idx="292" formatCode="General">
                  <c:v>28</c:v>
                </c:pt>
                <c:pt idx="293" formatCode="General">
                  <c:v>30.8</c:v>
                </c:pt>
                <c:pt idx="294" formatCode="General">
                  <c:v>25</c:v>
                </c:pt>
                <c:pt idx="295" formatCode="General">
                  <c:v>30.2</c:v>
                </c:pt>
                <c:pt idx="296" formatCode="General">
                  <c:v>31.7</c:v>
                </c:pt>
                <c:pt idx="297" formatCode="General">
                  <c:v>31.7</c:v>
                </c:pt>
                <c:pt idx="298" formatCode="General">
                  <c:v>25.1</c:v>
                </c:pt>
                <c:pt idx="299" formatCode="General">
                  <c:v>31.7</c:v>
                </c:pt>
                <c:pt idx="300" formatCode="General">
                  <c:v>33</c:v>
                </c:pt>
                <c:pt idx="301">
                  <c:v>31.8</c:v>
                </c:pt>
                <c:pt idx="302">
                  <c:v>34.1</c:v>
                </c:pt>
                <c:pt idx="303">
                  <c:v>37.1</c:v>
                </c:pt>
                <c:pt idx="304">
                  <c:v>32.700000000000003</c:v>
                </c:pt>
                <c:pt idx="305">
                  <c:v>35.200000000000003</c:v>
                </c:pt>
                <c:pt idx="306">
                  <c:v>39.5</c:v>
                </c:pt>
                <c:pt idx="307">
                  <c:v>38.9</c:v>
                </c:pt>
                <c:pt idx="308">
                  <c:v>41.6</c:v>
                </c:pt>
              </c:numCache>
            </c:numRef>
          </c:val>
          <c:smooth val="1"/>
          <c:extLst>
            <c:ext xmlns:c16="http://schemas.microsoft.com/office/drawing/2014/chart" uri="{C3380CC4-5D6E-409C-BE32-E72D297353CC}">
              <c16:uniqueId val="{00000000-D03F-4C3C-8E05-645A7842926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Prices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Prices!$D$1</c:f>
              <c:strCache>
                <c:ptCount val="1"/>
                <c:pt idx="0">
                  <c:v>ISM PMI</c:v>
                </c:pt>
              </c:strCache>
            </c:strRef>
          </c:tx>
          <c:spPr>
            <a:ln w="19050">
              <a:solidFill>
                <a:srgbClr val="FF0000">
                  <a:alpha val="70000"/>
                </a:srgbClr>
              </a:solidFill>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numCache>
            </c:numRef>
          </c:cat>
          <c:val>
            <c:numRef>
              <c:f>Prices!$D$2:$D$1500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1913-4E92-B813-33FD73C476C7}"/>
            </c:ext>
          </c:extLst>
        </c:ser>
        <c:ser>
          <c:idx val="3"/>
          <c:order val="1"/>
          <c:tx>
            <c:strRef>
              <c:f>Prices!$B$1</c:f>
              <c:strCache>
                <c:ptCount val="1"/>
                <c:pt idx="0">
                  <c:v>Prices</c:v>
                </c:pt>
              </c:strCache>
            </c:strRef>
          </c:tx>
          <c:spPr>
            <a:ln w="19050">
              <a:solidFill>
                <a:schemeClr val="accent1"/>
              </a:solidFill>
              <a:prstDash val="solid"/>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numCache>
            </c:numRef>
          </c:cat>
          <c:val>
            <c:numRef>
              <c:f>Prices!$B$2:$B$1500</c:f>
              <c:numCache>
                <c:formatCode>0.0</c:formatCode>
                <c:ptCount val="1499"/>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formatCode="General">
                  <c:v>82.1</c:v>
                </c:pt>
                <c:pt idx="877" formatCode="General">
                  <c:v>86</c:v>
                </c:pt>
                <c:pt idx="878" formatCode="General">
                  <c:v>85.6</c:v>
                </c:pt>
                <c:pt idx="879" formatCode="General">
                  <c:v>89.6</c:v>
                </c:pt>
                <c:pt idx="880" formatCode="General">
                  <c:v>88</c:v>
                </c:pt>
                <c:pt idx="881" formatCode="General">
                  <c:v>92.1</c:v>
                </c:pt>
                <c:pt idx="882" formatCode="General">
                  <c:v>85.7</c:v>
                </c:pt>
                <c:pt idx="883" formatCode="General">
                  <c:v>79.400000000000006</c:v>
                </c:pt>
                <c:pt idx="884" formatCode="General">
                  <c:v>81.2</c:v>
                </c:pt>
                <c:pt idx="885" formatCode="General">
                  <c:v>85.7</c:v>
                </c:pt>
                <c:pt idx="886" formatCode="General">
                  <c:v>82.4</c:v>
                </c:pt>
                <c:pt idx="887" formatCode="General">
                  <c:v>68.2</c:v>
                </c:pt>
                <c:pt idx="888" formatCode="General">
                  <c:v>76.099999999999994</c:v>
                </c:pt>
                <c:pt idx="889">
                  <c:v>75.599999999999994</c:v>
                </c:pt>
                <c:pt idx="890">
                  <c:v>87.1</c:v>
                </c:pt>
                <c:pt idx="891">
                  <c:v>84.6</c:v>
                </c:pt>
                <c:pt idx="892">
                  <c:v>82.2</c:v>
                </c:pt>
                <c:pt idx="893">
                  <c:v>78.5</c:v>
                </c:pt>
                <c:pt idx="894">
                  <c:v>60</c:v>
                </c:pt>
                <c:pt idx="895">
                  <c:v>52.5</c:v>
                </c:pt>
                <c:pt idx="896">
                  <c:v>51.7</c:v>
                </c:pt>
              </c:numCache>
            </c:numRef>
          </c:val>
          <c:smooth val="1"/>
          <c:extLst>
            <c:ext xmlns:c16="http://schemas.microsoft.com/office/drawing/2014/chart" uri="{C3380CC4-5D6E-409C-BE32-E72D297353CC}">
              <c16:uniqueId val="{00000001-1913-4E92-B813-33FD73C476C7}"/>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100"/>
          <c:min val="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Prices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Prices!$B$1</c:f>
              <c:strCache>
                <c:ptCount val="1"/>
                <c:pt idx="0">
                  <c:v>Prices</c:v>
                </c:pt>
              </c:strCache>
            </c:strRef>
          </c:tx>
          <c:spPr>
            <a:ln w="19050">
              <a:solidFill>
                <a:schemeClr val="accent1"/>
              </a:solidFill>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numCache>
            </c:numRef>
          </c:cat>
          <c:val>
            <c:numRef>
              <c:f>Prices!$B$2:$B$1500</c:f>
              <c:numCache>
                <c:formatCode>0.0</c:formatCode>
                <c:ptCount val="1499"/>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formatCode="General">
                  <c:v>82.1</c:v>
                </c:pt>
                <c:pt idx="877" formatCode="General">
                  <c:v>86</c:v>
                </c:pt>
                <c:pt idx="878" formatCode="General">
                  <c:v>85.6</c:v>
                </c:pt>
                <c:pt idx="879" formatCode="General">
                  <c:v>89.6</c:v>
                </c:pt>
                <c:pt idx="880" formatCode="General">
                  <c:v>88</c:v>
                </c:pt>
                <c:pt idx="881" formatCode="General">
                  <c:v>92.1</c:v>
                </c:pt>
                <c:pt idx="882" formatCode="General">
                  <c:v>85.7</c:v>
                </c:pt>
                <c:pt idx="883" formatCode="General">
                  <c:v>79.400000000000006</c:v>
                </c:pt>
                <c:pt idx="884" formatCode="General">
                  <c:v>81.2</c:v>
                </c:pt>
                <c:pt idx="885" formatCode="General">
                  <c:v>85.7</c:v>
                </c:pt>
                <c:pt idx="886" formatCode="General">
                  <c:v>82.4</c:v>
                </c:pt>
                <c:pt idx="887" formatCode="General">
                  <c:v>68.2</c:v>
                </c:pt>
                <c:pt idx="888" formatCode="General">
                  <c:v>76.099999999999994</c:v>
                </c:pt>
                <c:pt idx="889">
                  <c:v>75.599999999999994</c:v>
                </c:pt>
                <c:pt idx="890">
                  <c:v>87.1</c:v>
                </c:pt>
                <c:pt idx="891">
                  <c:v>84.6</c:v>
                </c:pt>
                <c:pt idx="892">
                  <c:v>82.2</c:v>
                </c:pt>
                <c:pt idx="893">
                  <c:v>78.5</c:v>
                </c:pt>
                <c:pt idx="894">
                  <c:v>60</c:v>
                </c:pt>
                <c:pt idx="895">
                  <c:v>52.5</c:v>
                </c:pt>
                <c:pt idx="896">
                  <c:v>51.7</c:v>
                </c:pt>
              </c:numCache>
            </c:numRef>
          </c:val>
          <c:smooth val="1"/>
          <c:extLst>
            <c:ext xmlns:c16="http://schemas.microsoft.com/office/drawing/2014/chart" uri="{C3380CC4-5D6E-409C-BE32-E72D297353CC}">
              <c16:uniqueId val="{00000000-CC2B-43C2-8CC7-E4EEFA8D6E07}"/>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100"/>
          <c:min val="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Order Backlog</a:t>
            </a:r>
            <a:r>
              <a:rPr lang="en-GB" baseline="0"/>
              <a:t> </a:t>
            </a:r>
            <a:r>
              <a:rPr lang="en-GB"/>
              <a:t>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'Order Backlog'!$D$1</c:f>
              <c:strCache>
                <c:ptCount val="1"/>
                <c:pt idx="0">
                  <c:v>ISM PMI</c:v>
                </c:pt>
              </c:strCache>
            </c:strRef>
          </c:tx>
          <c:spPr>
            <a:ln w="19050">
              <a:solidFill>
                <a:srgbClr val="FF0000">
                  <a:alpha val="70000"/>
                </a:srgbClr>
              </a:solidFill>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numCache>
            </c:numRef>
          </c:cat>
          <c:val>
            <c:numRef>
              <c:f>'Order Backlog'!$D$2:$D$1500</c:f>
              <c:numCache>
                <c:formatCode>0.0</c:formatCode>
                <c:ptCount val="1499"/>
                <c:pt idx="0">
                  <c:v>55.8</c:v>
                </c:pt>
                <c:pt idx="1">
                  <c:v>55.2</c:v>
                </c:pt>
                <c:pt idx="2">
                  <c:v>53.5</c:v>
                </c:pt>
                <c:pt idx="3">
                  <c:v>50.2</c:v>
                </c:pt>
                <c:pt idx="4">
                  <c:v>51.2</c:v>
                </c:pt>
                <c:pt idx="5">
                  <c:v>49.6</c:v>
                </c:pt>
                <c:pt idx="6">
                  <c:v>50.2</c:v>
                </c:pt>
                <c:pt idx="7">
                  <c:v>50.7</c:v>
                </c:pt>
                <c:pt idx="8">
                  <c:v>50.8</c:v>
                </c:pt>
                <c:pt idx="9">
                  <c:v>53.4</c:v>
                </c:pt>
                <c:pt idx="10">
                  <c:v>53.8</c:v>
                </c:pt>
                <c:pt idx="11">
                  <c:v>55.6</c:v>
                </c:pt>
                <c:pt idx="12">
                  <c:v>56</c:v>
                </c:pt>
                <c:pt idx="13">
                  <c:v>56.5</c:v>
                </c:pt>
                <c:pt idx="14">
                  <c:v>56.9</c:v>
                </c:pt>
                <c:pt idx="15">
                  <c:v>57.4</c:v>
                </c:pt>
                <c:pt idx="16">
                  <c:v>58.2</c:v>
                </c:pt>
                <c:pt idx="17">
                  <c:v>58.8</c:v>
                </c:pt>
                <c:pt idx="18">
                  <c:v>58.5</c:v>
                </c:pt>
                <c:pt idx="19">
                  <c:v>58</c:v>
                </c:pt>
                <c:pt idx="20">
                  <c:v>59</c:v>
                </c:pt>
                <c:pt idx="21">
                  <c:v>59.4</c:v>
                </c:pt>
                <c:pt idx="22">
                  <c:v>59.2</c:v>
                </c:pt>
                <c:pt idx="23">
                  <c:v>56.1</c:v>
                </c:pt>
                <c:pt idx="24">
                  <c:v>57.4</c:v>
                </c:pt>
                <c:pt idx="25">
                  <c:v>55.1</c:v>
                </c:pt>
                <c:pt idx="26">
                  <c:v>52.1</c:v>
                </c:pt>
                <c:pt idx="27">
                  <c:v>51.5</c:v>
                </c:pt>
                <c:pt idx="28">
                  <c:v>46.7</c:v>
                </c:pt>
                <c:pt idx="29">
                  <c:v>45.9</c:v>
                </c:pt>
                <c:pt idx="30">
                  <c:v>50.7</c:v>
                </c:pt>
                <c:pt idx="31">
                  <c:v>47.1</c:v>
                </c:pt>
                <c:pt idx="32">
                  <c:v>48.1</c:v>
                </c:pt>
                <c:pt idx="33">
                  <c:v>46.7</c:v>
                </c:pt>
                <c:pt idx="34">
                  <c:v>45.9</c:v>
                </c:pt>
                <c:pt idx="35">
                  <c:v>46.2</c:v>
                </c:pt>
                <c:pt idx="36">
                  <c:v>45.5</c:v>
                </c:pt>
                <c:pt idx="37">
                  <c:v>45.9</c:v>
                </c:pt>
                <c:pt idx="38">
                  <c:v>46.9</c:v>
                </c:pt>
                <c:pt idx="39">
                  <c:v>49.3</c:v>
                </c:pt>
                <c:pt idx="40">
                  <c:v>49.1</c:v>
                </c:pt>
                <c:pt idx="41">
                  <c:v>53.6</c:v>
                </c:pt>
                <c:pt idx="42">
                  <c:v>49.7</c:v>
                </c:pt>
                <c:pt idx="43">
                  <c:v>51.6</c:v>
                </c:pt>
                <c:pt idx="44">
                  <c:v>51.1</c:v>
                </c:pt>
                <c:pt idx="45">
                  <c:v>50.5</c:v>
                </c:pt>
                <c:pt idx="46">
                  <c:v>53</c:v>
                </c:pt>
                <c:pt idx="47">
                  <c:v>55.2</c:v>
                </c:pt>
                <c:pt idx="48">
                  <c:v>53.8</c:v>
                </c:pt>
                <c:pt idx="49">
                  <c:v>53.1</c:v>
                </c:pt>
                <c:pt idx="50">
                  <c:v>53.8</c:v>
                </c:pt>
                <c:pt idx="51">
                  <c:v>53.7</c:v>
                </c:pt>
                <c:pt idx="52">
                  <c:v>56.1</c:v>
                </c:pt>
                <c:pt idx="53">
                  <c:v>54.9</c:v>
                </c:pt>
                <c:pt idx="54">
                  <c:v>57.7</c:v>
                </c:pt>
                <c:pt idx="55">
                  <c:v>56.3</c:v>
                </c:pt>
                <c:pt idx="56">
                  <c:v>53.9</c:v>
                </c:pt>
                <c:pt idx="57">
                  <c:v>56.4</c:v>
                </c:pt>
                <c:pt idx="58">
                  <c:v>55.7</c:v>
                </c:pt>
                <c:pt idx="59">
                  <c:v>54.5</c:v>
                </c:pt>
                <c:pt idx="60">
                  <c:v>53.8</c:v>
                </c:pt>
                <c:pt idx="61">
                  <c:v>52.9</c:v>
                </c:pt>
                <c:pt idx="62">
                  <c:v>52.9</c:v>
                </c:pt>
                <c:pt idx="63">
                  <c:v>52.2</c:v>
                </c:pt>
                <c:pt idx="64">
                  <c:v>50.9</c:v>
                </c:pt>
                <c:pt idx="65">
                  <c:v>48.9</c:v>
                </c:pt>
                <c:pt idx="66">
                  <c:v>49.2</c:v>
                </c:pt>
                <c:pt idx="67">
                  <c:v>49.3</c:v>
                </c:pt>
                <c:pt idx="68">
                  <c:v>48.7</c:v>
                </c:pt>
                <c:pt idx="69">
                  <c:v>48.7</c:v>
                </c:pt>
                <c:pt idx="70">
                  <c:v>48.2</c:v>
                </c:pt>
                <c:pt idx="71">
                  <c:v>46.8</c:v>
                </c:pt>
                <c:pt idx="72">
                  <c:v>50.6</c:v>
                </c:pt>
                <c:pt idx="73">
                  <c:v>51.7</c:v>
                </c:pt>
                <c:pt idx="74">
                  <c:v>52.4</c:v>
                </c:pt>
                <c:pt idx="75">
                  <c:v>52.3</c:v>
                </c:pt>
                <c:pt idx="76">
                  <c:v>54.3</c:v>
                </c:pt>
                <c:pt idx="77">
                  <c:v>55.8</c:v>
                </c:pt>
                <c:pt idx="78">
                  <c:v>53.6</c:v>
                </c:pt>
                <c:pt idx="79">
                  <c:v>54.8</c:v>
                </c:pt>
                <c:pt idx="80">
                  <c:v>57</c:v>
                </c:pt>
                <c:pt idx="81">
                  <c:v>57.2</c:v>
                </c:pt>
                <c:pt idx="82">
                  <c:v>58.1</c:v>
                </c:pt>
                <c:pt idx="83">
                  <c:v>57.8</c:v>
                </c:pt>
                <c:pt idx="84">
                  <c:v>56.7</c:v>
                </c:pt>
                <c:pt idx="85">
                  <c:v>55.8</c:v>
                </c:pt>
                <c:pt idx="86">
                  <c:v>54.9</c:v>
                </c:pt>
                <c:pt idx="87">
                  <c:v>54.7</c:v>
                </c:pt>
                <c:pt idx="88">
                  <c:v>53.2</c:v>
                </c:pt>
                <c:pt idx="89">
                  <c:v>51.4</c:v>
                </c:pt>
                <c:pt idx="90">
                  <c:v>52.5</c:v>
                </c:pt>
                <c:pt idx="91">
                  <c:v>49.9</c:v>
                </c:pt>
                <c:pt idx="92">
                  <c:v>49.7</c:v>
                </c:pt>
                <c:pt idx="93">
                  <c:v>48.7</c:v>
                </c:pt>
                <c:pt idx="94">
                  <c:v>48.5</c:v>
                </c:pt>
                <c:pt idx="95">
                  <c:v>43.9</c:v>
                </c:pt>
                <c:pt idx="96">
                  <c:v>42.3</c:v>
                </c:pt>
                <c:pt idx="97">
                  <c:v>42.1</c:v>
                </c:pt>
                <c:pt idx="98">
                  <c:v>43.1</c:v>
                </c:pt>
                <c:pt idx="99">
                  <c:v>42.7</c:v>
                </c:pt>
                <c:pt idx="100">
                  <c:v>41.3</c:v>
                </c:pt>
                <c:pt idx="101">
                  <c:v>43.2</c:v>
                </c:pt>
                <c:pt idx="102">
                  <c:v>43.5</c:v>
                </c:pt>
                <c:pt idx="103">
                  <c:v>46.3</c:v>
                </c:pt>
                <c:pt idx="104">
                  <c:v>46.2</c:v>
                </c:pt>
                <c:pt idx="105">
                  <c:v>40.799999999999997</c:v>
                </c:pt>
                <c:pt idx="106">
                  <c:v>44.1</c:v>
                </c:pt>
                <c:pt idx="107">
                  <c:v>45.3</c:v>
                </c:pt>
                <c:pt idx="108">
                  <c:v>47.5</c:v>
                </c:pt>
                <c:pt idx="109">
                  <c:v>50.7</c:v>
                </c:pt>
                <c:pt idx="110">
                  <c:v>52.4</c:v>
                </c:pt>
                <c:pt idx="111">
                  <c:v>52.4</c:v>
                </c:pt>
                <c:pt idx="112">
                  <c:v>53.1</c:v>
                </c:pt>
                <c:pt idx="113">
                  <c:v>53.6</c:v>
                </c:pt>
                <c:pt idx="114">
                  <c:v>50.2</c:v>
                </c:pt>
                <c:pt idx="115">
                  <c:v>50.3</c:v>
                </c:pt>
                <c:pt idx="116">
                  <c:v>50.5</c:v>
                </c:pt>
                <c:pt idx="117">
                  <c:v>49</c:v>
                </c:pt>
                <c:pt idx="118">
                  <c:v>48.5</c:v>
                </c:pt>
                <c:pt idx="119">
                  <c:v>51.6</c:v>
                </c:pt>
                <c:pt idx="120">
                  <c:v>51.3</c:v>
                </c:pt>
                <c:pt idx="121">
                  <c:v>48.8</c:v>
                </c:pt>
                <c:pt idx="122">
                  <c:v>46.3</c:v>
                </c:pt>
                <c:pt idx="123">
                  <c:v>46.1</c:v>
                </c:pt>
                <c:pt idx="124">
                  <c:v>49</c:v>
                </c:pt>
                <c:pt idx="125">
                  <c:v>49</c:v>
                </c:pt>
                <c:pt idx="126">
                  <c:v>51</c:v>
                </c:pt>
                <c:pt idx="127">
                  <c:v>53.2</c:v>
                </c:pt>
                <c:pt idx="128">
                  <c:v>52.4</c:v>
                </c:pt>
                <c:pt idx="129">
                  <c:v>55.2</c:v>
                </c:pt>
                <c:pt idx="130">
                  <c:v>58.4</c:v>
                </c:pt>
                <c:pt idx="131">
                  <c:v>60.1</c:v>
                </c:pt>
                <c:pt idx="132">
                  <c:v>60.8</c:v>
                </c:pt>
                <c:pt idx="133">
                  <c:v>59.9</c:v>
                </c:pt>
                <c:pt idx="134">
                  <c:v>60.6</c:v>
                </c:pt>
                <c:pt idx="135">
                  <c:v>60.6</c:v>
                </c:pt>
                <c:pt idx="136">
                  <c:v>61.4</c:v>
                </c:pt>
                <c:pt idx="137">
                  <c:v>60.5</c:v>
                </c:pt>
                <c:pt idx="138">
                  <c:v>59.9</c:v>
                </c:pt>
                <c:pt idx="139">
                  <c:v>58.5</c:v>
                </c:pt>
                <c:pt idx="140">
                  <c:v>57.4</c:v>
                </c:pt>
                <c:pt idx="141">
                  <c:v>56.3</c:v>
                </c:pt>
                <c:pt idx="142">
                  <c:v>56.2</c:v>
                </c:pt>
                <c:pt idx="143">
                  <c:v>57.2</c:v>
                </c:pt>
                <c:pt idx="144">
                  <c:v>56.8</c:v>
                </c:pt>
                <c:pt idx="145">
                  <c:v>55.5</c:v>
                </c:pt>
                <c:pt idx="146">
                  <c:v>55.2</c:v>
                </c:pt>
                <c:pt idx="147">
                  <c:v>52.2</c:v>
                </c:pt>
                <c:pt idx="148">
                  <c:v>50.8</c:v>
                </c:pt>
                <c:pt idx="149">
                  <c:v>52.4</c:v>
                </c:pt>
                <c:pt idx="150">
                  <c:v>52.8</c:v>
                </c:pt>
                <c:pt idx="151">
                  <c:v>52.4</c:v>
                </c:pt>
                <c:pt idx="152">
                  <c:v>56.8</c:v>
                </c:pt>
                <c:pt idx="153">
                  <c:v>57.2</c:v>
                </c:pt>
                <c:pt idx="154">
                  <c:v>56.7</c:v>
                </c:pt>
                <c:pt idx="155">
                  <c:v>55.1</c:v>
                </c:pt>
                <c:pt idx="156">
                  <c:v>55</c:v>
                </c:pt>
                <c:pt idx="157">
                  <c:v>55.8</c:v>
                </c:pt>
                <c:pt idx="158">
                  <c:v>54.3</c:v>
                </c:pt>
                <c:pt idx="159">
                  <c:v>55.2</c:v>
                </c:pt>
                <c:pt idx="160">
                  <c:v>53.7</c:v>
                </c:pt>
                <c:pt idx="161">
                  <c:v>52</c:v>
                </c:pt>
                <c:pt idx="162">
                  <c:v>53</c:v>
                </c:pt>
                <c:pt idx="163">
                  <c:v>53.7</c:v>
                </c:pt>
                <c:pt idx="164">
                  <c:v>52.2</c:v>
                </c:pt>
                <c:pt idx="165">
                  <c:v>51.4</c:v>
                </c:pt>
                <c:pt idx="166">
                  <c:v>50.3</c:v>
                </c:pt>
                <c:pt idx="167">
                  <c:v>51.4</c:v>
                </c:pt>
                <c:pt idx="168">
                  <c:v>49.5</c:v>
                </c:pt>
                <c:pt idx="169">
                  <c:v>51.9</c:v>
                </c:pt>
                <c:pt idx="170">
                  <c:v>50.7</c:v>
                </c:pt>
                <c:pt idx="171">
                  <c:v>52.6</c:v>
                </c:pt>
                <c:pt idx="172">
                  <c:v>52.5</c:v>
                </c:pt>
                <c:pt idx="173">
                  <c:v>52.6</c:v>
                </c:pt>
                <c:pt idx="174">
                  <c:v>52.4</c:v>
                </c:pt>
                <c:pt idx="175">
                  <c:v>50.9</c:v>
                </c:pt>
                <c:pt idx="176">
                  <c:v>51</c:v>
                </c:pt>
                <c:pt idx="177">
                  <c:v>51.1</c:v>
                </c:pt>
                <c:pt idx="178">
                  <c:v>50.5</c:v>
                </c:pt>
                <c:pt idx="179">
                  <c:v>49</c:v>
                </c:pt>
                <c:pt idx="180">
                  <c:v>50.3</c:v>
                </c:pt>
                <c:pt idx="181">
                  <c:v>47.6</c:v>
                </c:pt>
                <c:pt idx="182">
                  <c:v>48.3</c:v>
                </c:pt>
                <c:pt idx="183">
                  <c:v>48.8</c:v>
                </c:pt>
                <c:pt idx="184">
                  <c:v>48.8</c:v>
                </c:pt>
                <c:pt idx="185">
                  <c:v>49.8</c:v>
                </c:pt>
                <c:pt idx="186">
                  <c:v>50</c:v>
                </c:pt>
                <c:pt idx="187">
                  <c:v>49.2</c:v>
                </c:pt>
                <c:pt idx="188">
                  <c:v>44.8</c:v>
                </c:pt>
                <c:pt idx="189">
                  <c:v>38.9</c:v>
                </c:pt>
                <c:pt idx="190">
                  <c:v>36.5</c:v>
                </c:pt>
                <c:pt idx="191">
                  <c:v>33.1</c:v>
                </c:pt>
                <c:pt idx="192">
                  <c:v>34.9</c:v>
                </c:pt>
                <c:pt idx="193">
                  <c:v>35.5</c:v>
                </c:pt>
                <c:pt idx="194">
                  <c:v>36</c:v>
                </c:pt>
                <c:pt idx="195">
                  <c:v>39.5</c:v>
                </c:pt>
                <c:pt idx="196">
                  <c:v>41.7</c:v>
                </c:pt>
                <c:pt idx="197">
                  <c:v>45.8</c:v>
                </c:pt>
                <c:pt idx="198">
                  <c:v>49.9</c:v>
                </c:pt>
                <c:pt idx="199">
                  <c:v>53.5</c:v>
                </c:pt>
                <c:pt idx="200">
                  <c:v>54.4</c:v>
                </c:pt>
                <c:pt idx="201">
                  <c:v>56</c:v>
                </c:pt>
                <c:pt idx="202">
                  <c:v>54.4</c:v>
                </c:pt>
                <c:pt idx="203">
                  <c:v>55.3</c:v>
                </c:pt>
                <c:pt idx="204">
                  <c:v>57.2</c:v>
                </c:pt>
                <c:pt idx="205">
                  <c:v>55.8</c:v>
                </c:pt>
                <c:pt idx="206">
                  <c:v>58.8</c:v>
                </c:pt>
                <c:pt idx="207">
                  <c:v>58.1</c:v>
                </c:pt>
                <c:pt idx="208">
                  <c:v>58.3</c:v>
                </c:pt>
                <c:pt idx="209">
                  <c:v>56.4</c:v>
                </c:pt>
                <c:pt idx="210">
                  <c:v>56.4</c:v>
                </c:pt>
                <c:pt idx="211">
                  <c:v>58</c:v>
                </c:pt>
                <c:pt idx="212">
                  <c:v>56.3</c:v>
                </c:pt>
                <c:pt idx="213">
                  <c:v>57.7</c:v>
                </c:pt>
                <c:pt idx="214">
                  <c:v>57.6</c:v>
                </c:pt>
                <c:pt idx="215">
                  <c:v>57.5</c:v>
                </c:pt>
                <c:pt idx="216">
                  <c:v>59</c:v>
                </c:pt>
                <c:pt idx="217">
                  <c:v>59.3</c:v>
                </c:pt>
                <c:pt idx="218">
                  <c:v>59.1</c:v>
                </c:pt>
                <c:pt idx="219">
                  <c:v>58.9</c:v>
                </c:pt>
                <c:pt idx="220">
                  <c:v>53.7</c:v>
                </c:pt>
                <c:pt idx="221">
                  <c:v>56.6</c:v>
                </c:pt>
                <c:pt idx="222">
                  <c:v>52.9</c:v>
                </c:pt>
                <c:pt idx="223">
                  <c:v>53</c:v>
                </c:pt>
                <c:pt idx="224">
                  <c:v>52.8</c:v>
                </c:pt>
                <c:pt idx="225">
                  <c:v>51.8</c:v>
                </c:pt>
                <c:pt idx="226">
                  <c:v>52.1</c:v>
                </c:pt>
                <c:pt idx="227">
                  <c:v>53.1</c:v>
                </c:pt>
                <c:pt idx="228">
                  <c:v>52.8</c:v>
                </c:pt>
                <c:pt idx="229">
                  <c:v>52.4</c:v>
                </c:pt>
                <c:pt idx="230">
                  <c:v>53</c:v>
                </c:pt>
                <c:pt idx="231">
                  <c:v>53.7</c:v>
                </c:pt>
                <c:pt idx="232">
                  <c:v>53.2</c:v>
                </c:pt>
                <c:pt idx="233">
                  <c:v>51</c:v>
                </c:pt>
                <c:pt idx="234">
                  <c:v>50.6</c:v>
                </c:pt>
                <c:pt idx="235">
                  <c:v>51.1</c:v>
                </c:pt>
                <c:pt idx="236">
                  <c:v>52.2</c:v>
                </c:pt>
                <c:pt idx="237">
                  <c:v>51.2</c:v>
                </c:pt>
                <c:pt idx="238">
                  <c:v>49.5</c:v>
                </c:pt>
                <c:pt idx="239">
                  <c:v>50.4</c:v>
                </c:pt>
                <c:pt idx="240">
                  <c:v>52.3</c:v>
                </c:pt>
                <c:pt idx="241">
                  <c:v>53.1</c:v>
                </c:pt>
                <c:pt idx="242">
                  <c:v>51.5</c:v>
                </c:pt>
                <c:pt idx="243">
                  <c:v>50</c:v>
                </c:pt>
                <c:pt idx="244">
                  <c:v>50</c:v>
                </c:pt>
                <c:pt idx="245">
                  <c:v>52.5</c:v>
                </c:pt>
                <c:pt idx="246">
                  <c:v>54.9</c:v>
                </c:pt>
                <c:pt idx="247">
                  <c:v>56.3</c:v>
                </c:pt>
                <c:pt idx="248">
                  <c:v>56</c:v>
                </c:pt>
                <c:pt idx="249">
                  <c:v>56.6</c:v>
                </c:pt>
                <c:pt idx="250">
                  <c:v>57</c:v>
                </c:pt>
                <c:pt idx="251">
                  <c:v>56.5</c:v>
                </c:pt>
                <c:pt idx="252">
                  <c:v>51.3</c:v>
                </c:pt>
                <c:pt idx="253">
                  <c:v>54.3</c:v>
                </c:pt>
                <c:pt idx="254">
                  <c:v>54.4</c:v>
                </c:pt>
                <c:pt idx="255">
                  <c:v>55.3</c:v>
                </c:pt>
                <c:pt idx="256">
                  <c:v>55.6</c:v>
                </c:pt>
                <c:pt idx="257">
                  <c:v>55.7</c:v>
                </c:pt>
                <c:pt idx="258">
                  <c:v>56.4</c:v>
                </c:pt>
                <c:pt idx="259">
                  <c:v>58.1</c:v>
                </c:pt>
                <c:pt idx="260">
                  <c:v>56.1</c:v>
                </c:pt>
                <c:pt idx="261">
                  <c:v>57.9</c:v>
                </c:pt>
                <c:pt idx="262">
                  <c:v>57.6</c:v>
                </c:pt>
                <c:pt idx="263">
                  <c:v>55.1</c:v>
                </c:pt>
                <c:pt idx="264">
                  <c:v>53.5</c:v>
                </c:pt>
                <c:pt idx="265">
                  <c:v>52.9</c:v>
                </c:pt>
                <c:pt idx="266">
                  <c:v>51.5</c:v>
                </c:pt>
                <c:pt idx="267">
                  <c:v>51.5</c:v>
                </c:pt>
                <c:pt idx="268">
                  <c:v>52.8</c:v>
                </c:pt>
                <c:pt idx="269">
                  <c:v>53.5</c:v>
                </c:pt>
                <c:pt idx="270">
                  <c:v>52.7</c:v>
                </c:pt>
                <c:pt idx="271">
                  <c:v>51.1</c:v>
                </c:pt>
                <c:pt idx="272">
                  <c:v>50.2</c:v>
                </c:pt>
                <c:pt idx="273">
                  <c:v>49.4</c:v>
                </c:pt>
                <c:pt idx="274">
                  <c:v>48.4</c:v>
                </c:pt>
                <c:pt idx="275">
                  <c:v>48</c:v>
                </c:pt>
                <c:pt idx="276">
                  <c:v>48.2</c:v>
                </c:pt>
                <c:pt idx="277">
                  <c:v>49.7</c:v>
                </c:pt>
                <c:pt idx="278">
                  <c:v>51.7</c:v>
                </c:pt>
                <c:pt idx="279">
                  <c:v>50.7</c:v>
                </c:pt>
                <c:pt idx="280">
                  <c:v>51</c:v>
                </c:pt>
                <c:pt idx="281">
                  <c:v>52.8</c:v>
                </c:pt>
                <c:pt idx="282">
                  <c:v>52.3</c:v>
                </c:pt>
                <c:pt idx="283">
                  <c:v>49.4</c:v>
                </c:pt>
                <c:pt idx="284">
                  <c:v>51.7</c:v>
                </c:pt>
                <c:pt idx="285">
                  <c:v>52</c:v>
                </c:pt>
                <c:pt idx="286">
                  <c:v>53.5</c:v>
                </c:pt>
                <c:pt idx="287">
                  <c:v>54.5</c:v>
                </c:pt>
                <c:pt idx="288">
                  <c:v>56</c:v>
                </c:pt>
                <c:pt idx="289">
                  <c:v>57.6</c:v>
                </c:pt>
                <c:pt idx="290">
                  <c:v>56.6</c:v>
                </c:pt>
                <c:pt idx="291">
                  <c:v>55.3</c:v>
                </c:pt>
                <c:pt idx="292">
                  <c:v>55.5</c:v>
                </c:pt>
                <c:pt idx="293">
                  <c:v>56.7</c:v>
                </c:pt>
                <c:pt idx="294">
                  <c:v>56.5</c:v>
                </c:pt>
                <c:pt idx="295">
                  <c:v>59.3</c:v>
                </c:pt>
                <c:pt idx="296">
                  <c:v>60.2</c:v>
                </c:pt>
                <c:pt idx="297">
                  <c:v>58.5</c:v>
                </c:pt>
                <c:pt idx="298">
                  <c:v>58.2</c:v>
                </c:pt>
                <c:pt idx="299">
                  <c:v>59.3</c:v>
                </c:pt>
                <c:pt idx="300">
                  <c:v>59.1</c:v>
                </c:pt>
                <c:pt idx="301">
                  <c:v>60.7</c:v>
                </c:pt>
                <c:pt idx="302">
                  <c:v>59.3</c:v>
                </c:pt>
                <c:pt idx="303">
                  <c:v>57.9</c:v>
                </c:pt>
                <c:pt idx="304">
                  <c:v>58.7</c:v>
                </c:pt>
                <c:pt idx="305">
                  <c:v>60</c:v>
                </c:pt>
                <c:pt idx="306">
                  <c:v>58.4</c:v>
                </c:pt>
                <c:pt idx="307">
                  <c:v>60.8</c:v>
                </c:pt>
                <c:pt idx="308">
                  <c:v>59.5</c:v>
                </c:pt>
                <c:pt idx="309">
                  <c:v>57.5</c:v>
                </c:pt>
                <c:pt idx="310">
                  <c:v>58.8</c:v>
                </c:pt>
                <c:pt idx="311">
                  <c:v>54.3</c:v>
                </c:pt>
                <c:pt idx="312">
                  <c:v>56.6</c:v>
                </c:pt>
                <c:pt idx="313">
                  <c:v>54.1</c:v>
                </c:pt>
                <c:pt idx="314">
                  <c:v>54.6</c:v>
                </c:pt>
                <c:pt idx="315">
                  <c:v>53.4</c:v>
                </c:pt>
                <c:pt idx="316">
                  <c:v>52.3</c:v>
                </c:pt>
                <c:pt idx="317">
                  <c:v>51.6</c:v>
                </c:pt>
                <c:pt idx="318">
                  <c:v>51.3</c:v>
                </c:pt>
                <c:pt idx="319">
                  <c:v>48.8</c:v>
                </c:pt>
                <c:pt idx="320">
                  <c:v>48.2</c:v>
                </c:pt>
                <c:pt idx="321">
                  <c:v>48.5</c:v>
                </c:pt>
                <c:pt idx="322">
                  <c:v>48.1</c:v>
                </c:pt>
                <c:pt idx="323">
                  <c:v>47.8</c:v>
                </c:pt>
                <c:pt idx="324">
                  <c:v>50.9</c:v>
                </c:pt>
                <c:pt idx="325">
                  <c:v>50.3</c:v>
                </c:pt>
                <c:pt idx="326">
                  <c:v>49.7</c:v>
                </c:pt>
                <c:pt idx="327">
                  <c:v>41.7</c:v>
                </c:pt>
                <c:pt idx="328">
                  <c:v>43.1</c:v>
                </c:pt>
                <c:pt idx="329">
                  <c:v>52.2</c:v>
                </c:pt>
                <c:pt idx="330">
                  <c:v>53.7</c:v>
                </c:pt>
                <c:pt idx="331">
                  <c:v>55.6</c:v>
                </c:pt>
                <c:pt idx="332">
                  <c:v>55.7</c:v>
                </c:pt>
                <c:pt idx="333">
                  <c:v>58.8</c:v>
                </c:pt>
                <c:pt idx="334">
                  <c:v>57.7</c:v>
                </c:pt>
                <c:pt idx="335">
                  <c:v>60.5</c:v>
                </c:pt>
                <c:pt idx="336">
                  <c:v>58.7</c:v>
                </c:pt>
                <c:pt idx="337">
                  <c:v>60.8</c:v>
                </c:pt>
                <c:pt idx="338">
                  <c:v>64.7</c:v>
                </c:pt>
                <c:pt idx="339">
                  <c:v>60.7</c:v>
                </c:pt>
                <c:pt idx="340">
                  <c:v>61.2</c:v>
                </c:pt>
                <c:pt idx="341">
                  <c:v>60.6</c:v>
                </c:pt>
                <c:pt idx="342">
                  <c:v>59.5</c:v>
                </c:pt>
                <c:pt idx="343">
                  <c:v>59.9</c:v>
                </c:pt>
                <c:pt idx="344">
                  <c:v>61.1</c:v>
                </c:pt>
                <c:pt idx="345">
                  <c:v>60.8</c:v>
                </c:pt>
                <c:pt idx="346">
                  <c:v>60.6</c:v>
                </c:pt>
                <c:pt idx="347">
                  <c:v>58.8</c:v>
                </c:pt>
                <c:pt idx="348">
                  <c:v>57.6</c:v>
                </c:pt>
                <c:pt idx="349">
                  <c:v>58.6</c:v>
                </c:pt>
                <c:pt idx="350">
                  <c:v>57.1</c:v>
                </c:pt>
                <c:pt idx="351">
                  <c:v>55.4</c:v>
                </c:pt>
                <c:pt idx="352">
                  <c:v>56.1</c:v>
                </c:pt>
                <c:pt idx="353">
                  <c:v>53</c:v>
                </c:pt>
                <c:pt idx="354">
                  <c:v>52.8</c:v>
                </c:pt>
                <c:pt idx="355">
                  <c:v>52.8</c:v>
                </c:pt>
                <c:pt idx="356">
                  <c:v>50.9</c:v>
                </c:pt>
              </c:numCache>
            </c:numRef>
          </c:val>
          <c:smooth val="1"/>
          <c:extLst>
            <c:ext xmlns:c16="http://schemas.microsoft.com/office/drawing/2014/chart" uri="{C3380CC4-5D6E-409C-BE32-E72D297353CC}">
              <c16:uniqueId val="{00000000-5471-4A53-A418-B7245FD374CF}"/>
            </c:ext>
          </c:extLst>
        </c:ser>
        <c:ser>
          <c:idx val="3"/>
          <c:order val="1"/>
          <c:tx>
            <c:strRef>
              <c:f>'Order Backlog'!$B$1</c:f>
              <c:strCache>
                <c:ptCount val="1"/>
                <c:pt idx="0">
                  <c:v>Order Backlog</c:v>
                </c:pt>
              </c:strCache>
            </c:strRef>
          </c:tx>
          <c:spPr>
            <a:ln w="19050">
              <a:solidFill>
                <a:schemeClr val="accent1"/>
              </a:solidFill>
              <a:prstDash val="solid"/>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numCache>
            </c:numRef>
          </c:cat>
          <c:val>
            <c:numRef>
              <c:f>'Order Backlog'!$B$2:$B$1500</c:f>
              <c:numCache>
                <c:formatCode>0.0</c:formatCode>
                <c:ptCount val="1499"/>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formatCode="General">
                  <c:v>59.7</c:v>
                </c:pt>
                <c:pt idx="337" formatCode="General">
                  <c:v>64</c:v>
                </c:pt>
                <c:pt idx="338" formatCode="General">
                  <c:v>67.5</c:v>
                </c:pt>
                <c:pt idx="339" formatCode="General">
                  <c:v>68.2</c:v>
                </c:pt>
                <c:pt idx="340" formatCode="General">
                  <c:v>70.599999999999994</c:v>
                </c:pt>
                <c:pt idx="341" formatCode="General">
                  <c:v>64.5</c:v>
                </c:pt>
                <c:pt idx="342" formatCode="General">
                  <c:v>65</c:v>
                </c:pt>
                <c:pt idx="343" formatCode="General">
                  <c:v>68.2</c:v>
                </c:pt>
                <c:pt idx="344" formatCode="General">
                  <c:v>64.8</c:v>
                </c:pt>
                <c:pt idx="345" formatCode="General">
                  <c:v>63.6</c:v>
                </c:pt>
                <c:pt idx="346" formatCode="General">
                  <c:v>61.9</c:v>
                </c:pt>
                <c:pt idx="347" formatCode="General">
                  <c:v>62.8</c:v>
                </c:pt>
                <c:pt idx="348" formatCode="General">
                  <c:v>56.4</c:v>
                </c:pt>
                <c:pt idx="349">
                  <c:v>65</c:v>
                </c:pt>
                <c:pt idx="350">
                  <c:v>60</c:v>
                </c:pt>
                <c:pt idx="351">
                  <c:v>56</c:v>
                </c:pt>
                <c:pt idx="352">
                  <c:v>58.7</c:v>
                </c:pt>
                <c:pt idx="353">
                  <c:v>53.2</c:v>
                </c:pt>
                <c:pt idx="354">
                  <c:v>51.3</c:v>
                </c:pt>
                <c:pt idx="355">
                  <c:v>53</c:v>
                </c:pt>
                <c:pt idx="356">
                  <c:v>50.9</c:v>
                </c:pt>
              </c:numCache>
            </c:numRef>
          </c:val>
          <c:smooth val="1"/>
          <c:extLst>
            <c:ext xmlns:c16="http://schemas.microsoft.com/office/drawing/2014/chart" uri="{C3380CC4-5D6E-409C-BE32-E72D297353CC}">
              <c16:uniqueId val="{00000001-5471-4A53-A418-B7245FD374CF}"/>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Order Backlog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'Order Backlog'!$B$1</c:f>
              <c:strCache>
                <c:ptCount val="1"/>
                <c:pt idx="0">
                  <c:v>Order Backlog</c:v>
                </c:pt>
              </c:strCache>
            </c:strRef>
          </c:tx>
          <c:spPr>
            <a:ln w="19050">
              <a:solidFill>
                <a:schemeClr val="accent1"/>
              </a:solidFill>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numCache>
            </c:numRef>
          </c:cat>
          <c:val>
            <c:numRef>
              <c:f>'Order Backlog'!$B$2:$B$1500</c:f>
              <c:numCache>
                <c:formatCode>0.0</c:formatCode>
                <c:ptCount val="1499"/>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formatCode="General">
                  <c:v>59.7</c:v>
                </c:pt>
                <c:pt idx="337" formatCode="General">
                  <c:v>64</c:v>
                </c:pt>
                <c:pt idx="338" formatCode="General">
                  <c:v>67.5</c:v>
                </c:pt>
                <c:pt idx="339" formatCode="General">
                  <c:v>68.2</c:v>
                </c:pt>
                <c:pt idx="340" formatCode="General">
                  <c:v>70.599999999999994</c:v>
                </c:pt>
                <c:pt idx="341" formatCode="General">
                  <c:v>64.5</c:v>
                </c:pt>
                <c:pt idx="342" formatCode="General">
                  <c:v>65</c:v>
                </c:pt>
                <c:pt idx="343" formatCode="General">
                  <c:v>68.2</c:v>
                </c:pt>
                <c:pt idx="344" formatCode="General">
                  <c:v>64.8</c:v>
                </c:pt>
                <c:pt idx="345" formatCode="General">
                  <c:v>63.6</c:v>
                </c:pt>
                <c:pt idx="346" formatCode="General">
                  <c:v>61.9</c:v>
                </c:pt>
                <c:pt idx="347" formatCode="General">
                  <c:v>62.8</c:v>
                </c:pt>
                <c:pt idx="348" formatCode="General">
                  <c:v>56.4</c:v>
                </c:pt>
                <c:pt idx="349">
                  <c:v>65</c:v>
                </c:pt>
                <c:pt idx="350">
                  <c:v>60</c:v>
                </c:pt>
                <c:pt idx="351">
                  <c:v>56</c:v>
                </c:pt>
                <c:pt idx="352">
                  <c:v>58.7</c:v>
                </c:pt>
                <c:pt idx="353">
                  <c:v>53.2</c:v>
                </c:pt>
                <c:pt idx="354">
                  <c:v>51.3</c:v>
                </c:pt>
                <c:pt idx="355">
                  <c:v>53</c:v>
                </c:pt>
                <c:pt idx="356">
                  <c:v>50.9</c:v>
                </c:pt>
              </c:numCache>
            </c:numRef>
          </c:val>
          <c:smooth val="1"/>
          <c:extLst>
            <c:ext xmlns:c16="http://schemas.microsoft.com/office/drawing/2014/chart" uri="{C3380CC4-5D6E-409C-BE32-E72D297353CC}">
              <c16:uniqueId val="{00000000-84A2-4F1E-A915-BFB91A67CED2}"/>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Exports!$D$1</c:f>
              <c:strCache>
                <c:ptCount val="1"/>
                <c:pt idx="0">
                  <c:v>ISM PMI</c:v>
                </c:pt>
              </c:strCache>
            </c:strRef>
          </c:tx>
          <c:spPr>
            <a:ln w="19050">
              <a:solidFill>
                <a:srgbClr val="FF0000">
                  <a:alpha val="70000"/>
                </a:srgbClr>
              </a:solidFill>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numCache>
            </c:numRef>
          </c:cat>
          <c:val>
            <c:numRef>
              <c:f>Exports!$D$2:$D$1500</c:f>
              <c:numCache>
                <c:formatCode>0.0</c:formatCode>
                <c:ptCount val="1499"/>
                <c:pt idx="0">
                  <c:v>57.5</c:v>
                </c:pt>
                <c:pt idx="1">
                  <c:v>56.2</c:v>
                </c:pt>
                <c:pt idx="2">
                  <c:v>54.6</c:v>
                </c:pt>
                <c:pt idx="3">
                  <c:v>55.8</c:v>
                </c:pt>
                <c:pt idx="4">
                  <c:v>55.5</c:v>
                </c:pt>
                <c:pt idx="5">
                  <c:v>59.3</c:v>
                </c:pt>
                <c:pt idx="6">
                  <c:v>58.2</c:v>
                </c:pt>
                <c:pt idx="7">
                  <c:v>56</c:v>
                </c:pt>
                <c:pt idx="8">
                  <c:v>54.5</c:v>
                </c:pt>
                <c:pt idx="9">
                  <c:v>55.4</c:v>
                </c:pt>
                <c:pt idx="10">
                  <c:v>55.6</c:v>
                </c:pt>
                <c:pt idx="11">
                  <c:v>56</c:v>
                </c:pt>
                <c:pt idx="12">
                  <c:v>54.7</c:v>
                </c:pt>
                <c:pt idx="13">
                  <c:v>54.1</c:v>
                </c:pt>
                <c:pt idx="14">
                  <c:v>51.5</c:v>
                </c:pt>
                <c:pt idx="15">
                  <c:v>52.2</c:v>
                </c:pt>
                <c:pt idx="16">
                  <c:v>49.3</c:v>
                </c:pt>
                <c:pt idx="17">
                  <c:v>47.3</c:v>
                </c:pt>
                <c:pt idx="18">
                  <c:v>45.9</c:v>
                </c:pt>
                <c:pt idx="19">
                  <c:v>45.1</c:v>
                </c:pt>
                <c:pt idx="20">
                  <c:v>46</c:v>
                </c:pt>
                <c:pt idx="21">
                  <c:v>46.8</c:v>
                </c:pt>
                <c:pt idx="22">
                  <c:v>46.8</c:v>
                </c:pt>
                <c:pt idx="23">
                  <c:v>47.4</c:v>
                </c:pt>
                <c:pt idx="24">
                  <c:v>47.2</c:v>
                </c:pt>
                <c:pt idx="25">
                  <c:v>49.1</c:v>
                </c:pt>
                <c:pt idx="26">
                  <c:v>49.9</c:v>
                </c:pt>
                <c:pt idx="27">
                  <c:v>50</c:v>
                </c:pt>
                <c:pt idx="28">
                  <c:v>49.5</c:v>
                </c:pt>
                <c:pt idx="29">
                  <c:v>49.2</c:v>
                </c:pt>
                <c:pt idx="30">
                  <c:v>46.6</c:v>
                </c:pt>
                <c:pt idx="31">
                  <c:v>46.1</c:v>
                </c:pt>
                <c:pt idx="32">
                  <c:v>44.5</c:v>
                </c:pt>
                <c:pt idx="33">
                  <c:v>43.2</c:v>
                </c:pt>
                <c:pt idx="34">
                  <c:v>41.3</c:v>
                </c:pt>
                <c:pt idx="35">
                  <c:v>40.799999999999997</c:v>
                </c:pt>
                <c:pt idx="36">
                  <c:v>39.200000000000003</c:v>
                </c:pt>
                <c:pt idx="37">
                  <c:v>39.4</c:v>
                </c:pt>
                <c:pt idx="38">
                  <c:v>40.700000000000003</c:v>
                </c:pt>
                <c:pt idx="39">
                  <c:v>42.8</c:v>
                </c:pt>
                <c:pt idx="40">
                  <c:v>44.5</c:v>
                </c:pt>
                <c:pt idx="41">
                  <c:v>50.3</c:v>
                </c:pt>
                <c:pt idx="42">
                  <c:v>50.6</c:v>
                </c:pt>
                <c:pt idx="43">
                  <c:v>52.9</c:v>
                </c:pt>
                <c:pt idx="44">
                  <c:v>54.9</c:v>
                </c:pt>
                <c:pt idx="45">
                  <c:v>53.1</c:v>
                </c:pt>
                <c:pt idx="46">
                  <c:v>49.5</c:v>
                </c:pt>
                <c:pt idx="47">
                  <c:v>46.8</c:v>
                </c:pt>
                <c:pt idx="48">
                  <c:v>47.3</c:v>
                </c:pt>
                <c:pt idx="49">
                  <c:v>52.7</c:v>
                </c:pt>
                <c:pt idx="50">
                  <c:v>54.6</c:v>
                </c:pt>
                <c:pt idx="51">
                  <c:v>52.6</c:v>
                </c:pt>
                <c:pt idx="52">
                  <c:v>55.7</c:v>
                </c:pt>
                <c:pt idx="53">
                  <c:v>53.6</c:v>
                </c:pt>
                <c:pt idx="54">
                  <c:v>53.9</c:v>
                </c:pt>
                <c:pt idx="55">
                  <c:v>53.4</c:v>
                </c:pt>
                <c:pt idx="56">
                  <c:v>49.7</c:v>
                </c:pt>
                <c:pt idx="57">
                  <c:v>50.3</c:v>
                </c:pt>
                <c:pt idx="58">
                  <c:v>53.6</c:v>
                </c:pt>
                <c:pt idx="59">
                  <c:v>54.2</c:v>
                </c:pt>
                <c:pt idx="60">
                  <c:v>55.8</c:v>
                </c:pt>
                <c:pt idx="61">
                  <c:v>55.2</c:v>
                </c:pt>
                <c:pt idx="62">
                  <c:v>53.5</c:v>
                </c:pt>
                <c:pt idx="63">
                  <c:v>50.2</c:v>
                </c:pt>
                <c:pt idx="64">
                  <c:v>51.2</c:v>
                </c:pt>
                <c:pt idx="65">
                  <c:v>49.6</c:v>
                </c:pt>
                <c:pt idx="66">
                  <c:v>50.2</c:v>
                </c:pt>
                <c:pt idx="67">
                  <c:v>50.7</c:v>
                </c:pt>
                <c:pt idx="68">
                  <c:v>50.8</c:v>
                </c:pt>
                <c:pt idx="69">
                  <c:v>53.4</c:v>
                </c:pt>
                <c:pt idx="70">
                  <c:v>53.8</c:v>
                </c:pt>
                <c:pt idx="71">
                  <c:v>55.6</c:v>
                </c:pt>
                <c:pt idx="72">
                  <c:v>56</c:v>
                </c:pt>
                <c:pt idx="73">
                  <c:v>56.5</c:v>
                </c:pt>
                <c:pt idx="74">
                  <c:v>56.9</c:v>
                </c:pt>
                <c:pt idx="75">
                  <c:v>57.4</c:v>
                </c:pt>
                <c:pt idx="76">
                  <c:v>58.2</c:v>
                </c:pt>
                <c:pt idx="77">
                  <c:v>58.8</c:v>
                </c:pt>
                <c:pt idx="78">
                  <c:v>58.5</c:v>
                </c:pt>
                <c:pt idx="79">
                  <c:v>58</c:v>
                </c:pt>
                <c:pt idx="80">
                  <c:v>59</c:v>
                </c:pt>
                <c:pt idx="81">
                  <c:v>59.4</c:v>
                </c:pt>
                <c:pt idx="82">
                  <c:v>59.2</c:v>
                </c:pt>
                <c:pt idx="83">
                  <c:v>56.1</c:v>
                </c:pt>
                <c:pt idx="84">
                  <c:v>57.4</c:v>
                </c:pt>
                <c:pt idx="85">
                  <c:v>55.1</c:v>
                </c:pt>
                <c:pt idx="86">
                  <c:v>52.1</c:v>
                </c:pt>
                <c:pt idx="87">
                  <c:v>51.5</c:v>
                </c:pt>
                <c:pt idx="88">
                  <c:v>46.7</c:v>
                </c:pt>
                <c:pt idx="89">
                  <c:v>45.9</c:v>
                </c:pt>
                <c:pt idx="90">
                  <c:v>50.7</c:v>
                </c:pt>
                <c:pt idx="91">
                  <c:v>47.1</c:v>
                </c:pt>
                <c:pt idx="92">
                  <c:v>48.1</c:v>
                </c:pt>
                <c:pt idx="93">
                  <c:v>46.7</c:v>
                </c:pt>
                <c:pt idx="94">
                  <c:v>45.9</c:v>
                </c:pt>
                <c:pt idx="95">
                  <c:v>46.2</c:v>
                </c:pt>
                <c:pt idx="96">
                  <c:v>45.5</c:v>
                </c:pt>
                <c:pt idx="97">
                  <c:v>45.9</c:v>
                </c:pt>
                <c:pt idx="98">
                  <c:v>46.9</c:v>
                </c:pt>
                <c:pt idx="99">
                  <c:v>49.3</c:v>
                </c:pt>
                <c:pt idx="100">
                  <c:v>49.1</c:v>
                </c:pt>
                <c:pt idx="101">
                  <c:v>53.6</c:v>
                </c:pt>
                <c:pt idx="102">
                  <c:v>49.7</c:v>
                </c:pt>
                <c:pt idx="103">
                  <c:v>51.6</c:v>
                </c:pt>
                <c:pt idx="104">
                  <c:v>51.1</c:v>
                </c:pt>
                <c:pt idx="105">
                  <c:v>50.5</c:v>
                </c:pt>
                <c:pt idx="106">
                  <c:v>53</c:v>
                </c:pt>
                <c:pt idx="107">
                  <c:v>55.2</c:v>
                </c:pt>
                <c:pt idx="108">
                  <c:v>53.8</c:v>
                </c:pt>
                <c:pt idx="109">
                  <c:v>53.1</c:v>
                </c:pt>
                <c:pt idx="110">
                  <c:v>53.8</c:v>
                </c:pt>
                <c:pt idx="111">
                  <c:v>53.7</c:v>
                </c:pt>
                <c:pt idx="112">
                  <c:v>56.1</c:v>
                </c:pt>
                <c:pt idx="113">
                  <c:v>54.9</c:v>
                </c:pt>
                <c:pt idx="114">
                  <c:v>57.7</c:v>
                </c:pt>
                <c:pt idx="115">
                  <c:v>56.3</c:v>
                </c:pt>
                <c:pt idx="116">
                  <c:v>53.9</c:v>
                </c:pt>
                <c:pt idx="117">
                  <c:v>56.4</c:v>
                </c:pt>
                <c:pt idx="118">
                  <c:v>55.7</c:v>
                </c:pt>
                <c:pt idx="119">
                  <c:v>54.5</c:v>
                </c:pt>
                <c:pt idx="120">
                  <c:v>53.8</c:v>
                </c:pt>
                <c:pt idx="121">
                  <c:v>52.9</c:v>
                </c:pt>
                <c:pt idx="122">
                  <c:v>52.9</c:v>
                </c:pt>
                <c:pt idx="123">
                  <c:v>52.2</c:v>
                </c:pt>
                <c:pt idx="124">
                  <c:v>50.9</c:v>
                </c:pt>
                <c:pt idx="125">
                  <c:v>48.9</c:v>
                </c:pt>
                <c:pt idx="126">
                  <c:v>49.2</c:v>
                </c:pt>
                <c:pt idx="127">
                  <c:v>49.3</c:v>
                </c:pt>
                <c:pt idx="128">
                  <c:v>48.7</c:v>
                </c:pt>
                <c:pt idx="129">
                  <c:v>48.7</c:v>
                </c:pt>
                <c:pt idx="130">
                  <c:v>48.2</c:v>
                </c:pt>
                <c:pt idx="131">
                  <c:v>46.8</c:v>
                </c:pt>
                <c:pt idx="132">
                  <c:v>50.6</c:v>
                </c:pt>
                <c:pt idx="133">
                  <c:v>51.7</c:v>
                </c:pt>
                <c:pt idx="134">
                  <c:v>52.4</c:v>
                </c:pt>
                <c:pt idx="135">
                  <c:v>52.3</c:v>
                </c:pt>
                <c:pt idx="136">
                  <c:v>54.3</c:v>
                </c:pt>
                <c:pt idx="137">
                  <c:v>55.8</c:v>
                </c:pt>
                <c:pt idx="138">
                  <c:v>53.6</c:v>
                </c:pt>
                <c:pt idx="139">
                  <c:v>54.8</c:v>
                </c:pt>
                <c:pt idx="140">
                  <c:v>57</c:v>
                </c:pt>
                <c:pt idx="141">
                  <c:v>57.2</c:v>
                </c:pt>
                <c:pt idx="142">
                  <c:v>58.1</c:v>
                </c:pt>
                <c:pt idx="143">
                  <c:v>57.8</c:v>
                </c:pt>
                <c:pt idx="144">
                  <c:v>56.7</c:v>
                </c:pt>
                <c:pt idx="145">
                  <c:v>55.8</c:v>
                </c:pt>
                <c:pt idx="146">
                  <c:v>54.9</c:v>
                </c:pt>
                <c:pt idx="147">
                  <c:v>54.7</c:v>
                </c:pt>
                <c:pt idx="148">
                  <c:v>53.2</c:v>
                </c:pt>
                <c:pt idx="149">
                  <c:v>51.4</c:v>
                </c:pt>
                <c:pt idx="150">
                  <c:v>52.5</c:v>
                </c:pt>
                <c:pt idx="151">
                  <c:v>49.9</c:v>
                </c:pt>
                <c:pt idx="152">
                  <c:v>49.7</c:v>
                </c:pt>
                <c:pt idx="153">
                  <c:v>48.7</c:v>
                </c:pt>
                <c:pt idx="154">
                  <c:v>48.5</c:v>
                </c:pt>
                <c:pt idx="155">
                  <c:v>43.9</c:v>
                </c:pt>
                <c:pt idx="156">
                  <c:v>42.3</c:v>
                </c:pt>
                <c:pt idx="157">
                  <c:v>42.1</c:v>
                </c:pt>
                <c:pt idx="158">
                  <c:v>43.1</c:v>
                </c:pt>
                <c:pt idx="159">
                  <c:v>42.7</c:v>
                </c:pt>
                <c:pt idx="160">
                  <c:v>41.3</c:v>
                </c:pt>
                <c:pt idx="161">
                  <c:v>43.2</c:v>
                </c:pt>
                <c:pt idx="162">
                  <c:v>43.5</c:v>
                </c:pt>
                <c:pt idx="163">
                  <c:v>46.3</c:v>
                </c:pt>
                <c:pt idx="164">
                  <c:v>46.2</c:v>
                </c:pt>
                <c:pt idx="165">
                  <c:v>40.799999999999997</c:v>
                </c:pt>
                <c:pt idx="166">
                  <c:v>44.1</c:v>
                </c:pt>
                <c:pt idx="167">
                  <c:v>45.3</c:v>
                </c:pt>
                <c:pt idx="168">
                  <c:v>47.5</c:v>
                </c:pt>
                <c:pt idx="169">
                  <c:v>50.7</c:v>
                </c:pt>
                <c:pt idx="170">
                  <c:v>52.4</c:v>
                </c:pt>
                <c:pt idx="171">
                  <c:v>52.4</c:v>
                </c:pt>
                <c:pt idx="172">
                  <c:v>53.1</c:v>
                </c:pt>
                <c:pt idx="173">
                  <c:v>53.6</c:v>
                </c:pt>
                <c:pt idx="174">
                  <c:v>50.2</c:v>
                </c:pt>
                <c:pt idx="175">
                  <c:v>50.3</c:v>
                </c:pt>
                <c:pt idx="176">
                  <c:v>50.5</c:v>
                </c:pt>
                <c:pt idx="177">
                  <c:v>49</c:v>
                </c:pt>
                <c:pt idx="178">
                  <c:v>48.5</c:v>
                </c:pt>
                <c:pt idx="179">
                  <c:v>51.6</c:v>
                </c:pt>
                <c:pt idx="180">
                  <c:v>51.3</c:v>
                </c:pt>
                <c:pt idx="181">
                  <c:v>48.8</c:v>
                </c:pt>
                <c:pt idx="182">
                  <c:v>46.3</c:v>
                </c:pt>
                <c:pt idx="183">
                  <c:v>46.1</c:v>
                </c:pt>
                <c:pt idx="184">
                  <c:v>49</c:v>
                </c:pt>
                <c:pt idx="185">
                  <c:v>49</c:v>
                </c:pt>
                <c:pt idx="186">
                  <c:v>51</c:v>
                </c:pt>
                <c:pt idx="187">
                  <c:v>53.2</c:v>
                </c:pt>
                <c:pt idx="188">
                  <c:v>52.4</c:v>
                </c:pt>
                <c:pt idx="189">
                  <c:v>55.2</c:v>
                </c:pt>
                <c:pt idx="190">
                  <c:v>58.4</c:v>
                </c:pt>
                <c:pt idx="191">
                  <c:v>60.1</c:v>
                </c:pt>
                <c:pt idx="192">
                  <c:v>60.8</c:v>
                </c:pt>
                <c:pt idx="193">
                  <c:v>59.9</c:v>
                </c:pt>
                <c:pt idx="194">
                  <c:v>60.6</c:v>
                </c:pt>
                <c:pt idx="195">
                  <c:v>60.6</c:v>
                </c:pt>
                <c:pt idx="196">
                  <c:v>61.4</c:v>
                </c:pt>
                <c:pt idx="197">
                  <c:v>60.5</c:v>
                </c:pt>
                <c:pt idx="198">
                  <c:v>59.9</c:v>
                </c:pt>
                <c:pt idx="199">
                  <c:v>58.5</c:v>
                </c:pt>
                <c:pt idx="200">
                  <c:v>57.4</c:v>
                </c:pt>
                <c:pt idx="201">
                  <c:v>56.3</c:v>
                </c:pt>
                <c:pt idx="202">
                  <c:v>56.2</c:v>
                </c:pt>
                <c:pt idx="203">
                  <c:v>57.2</c:v>
                </c:pt>
                <c:pt idx="204">
                  <c:v>56.8</c:v>
                </c:pt>
                <c:pt idx="205">
                  <c:v>55.5</c:v>
                </c:pt>
                <c:pt idx="206">
                  <c:v>55.2</c:v>
                </c:pt>
                <c:pt idx="207">
                  <c:v>52.2</c:v>
                </c:pt>
                <c:pt idx="208">
                  <c:v>50.8</c:v>
                </c:pt>
                <c:pt idx="209">
                  <c:v>52.4</c:v>
                </c:pt>
                <c:pt idx="210">
                  <c:v>52.8</c:v>
                </c:pt>
                <c:pt idx="211">
                  <c:v>52.4</c:v>
                </c:pt>
                <c:pt idx="212">
                  <c:v>56.8</c:v>
                </c:pt>
                <c:pt idx="213">
                  <c:v>57.2</c:v>
                </c:pt>
                <c:pt idx="214">
                  <c:v>56.7</c:v>
                </c:pt>
                <c:pt idx="215">
                  <c:v>55.1</c:v>
                </c:pt>
                <c:pt idx="216">
                  <c:v>55</c:v>
                </c:pt>
                <c:pt idx="217">
                  <c:v>55.8</c:v>
                </c:pt>
                <c:pt idx="218">
                  <c:v>54.3</c:v>
                </c:pt>
                <c:pt idx="219">
                  <c:v>55.2</c:v>
                </c:pt>
                <c:pt idx="220">
                  <c:v>53.7</c:v>
                </c:pt>
                <c:pt idx="221">
                  <c:v>52</c:v>
                </c:pt>
                <c:pt idx="222">
                  <c:v>53</c:v>
                </c:pt>
                <c:pt idx="223">
                  <c:v>53.7</c:v>
                </c:pt>
                <c:pt idx="224">
                  <c:v>52.2</c:v>
                </c:pt>
                <c:pt idx="225">
                  <c:v>51.4</c:v>
                </c:pt>
                <c:pt idx="226">
                  <c:v>50.3</c:v>
                </c:pt>
                <c:pt idx="227">
                  <c:v>51.4</c:v>
                </c:pt>
                <c:pt idx="228">
                  <c:v>49.5</c:v>
                </c:pt>
                <c:pt idx="229">
                  <c:v>51.9</c:v>
                </c:pt>
                <c:pt idx="230">
                  <c:v>50.7</c:v>
                </c:pt>
                <c:pt idx="231">
                  <c:v>52.6</c:v>
                </c:pt>
                <c:pt idx="232">
                  <c:v>52.5</c:v>
                </c:pt>
                <c:pt idx="233">
                  <c:v>52.6</c:v>
                </c:pt>
                <c:pt idx="234">
                  <c:v>52.4</c:v>
                </c:pt>
                <c:pt idx="235">
                  <c:v>50.9</c:v>
                </c:pt>
                <c:pt idx="236">
                  <c:v>51</c:v>
                </c:pt>
                <c:pt idx="237">
                  <c:v>51.1</c:v>
                </c:pt>
                <c:pt idx="238">
                  <c:v>50.5</c:v>
                </c:pt>
                <c:pt idx="239">
                  <c:v>49</c:v>
                </c:pt>
                <c:pt idx="240">
                  <c:v>50.3</c:v>
                </c:pt>
                <c:pt idx="241">
                  <c:v>47.6</c:v>
                </c:pt>
                <c:pt idx="242">
                  <c:v>48.3</c:v>
                </c:pt>
                <c:pt idx="243">
                  <c:v>48.8</c:v>
                </c:pt>
                <c:pt idx="244">
                  <c:v>48.8</c:v>
                </c:pt>
                <c:pt idx="245">
                  <c:v>49.8</c:v>
                </c:pt>
                <c:pt idx="246">
                  <c:v>50</c:v>
                </c:pt>
                <c:pt idx="247">
                  <c:v>49.2</c:v>
                </c:pt>
                <c:pt idx="248">
                  <c:v>44.8</c:v>
                </c:pt>
                <c:pt idx="249">
                  <c:v>38.9</c:v>
                </c:pt>
                <c:pt idx="250">
                  <c:v>36.5</c:v>
                </c:pt>
                <c:pt idx="251">
                  <c:v>33.1</c:v>
                </c:pt>
                <c:pt idx="252">
                  <c:v>34.9</c:v>
                </c:pt>
                <c:pt idx="253">
                  <c:v>35.5</c:v>
                </c:pt>
                <c:pt idx="254">
                  <c:v>36</c:v>
                </c:pt>
                <c:pt idx="255">
                  <c:v>39.5</c:v>
                </c:pt>
                <c:pt idx="256">
                  <c:v>41.7</c:v>
                </c:pt>
                <c:pt idx="257">
                  <c:v>45.8</c:v>
                </c:pt>
                <c:pt idx="258">
                  <c:v>49.9</c:v>
                </c:pt>
                <c:pt idx="259">
                  <c:v>53.5</c:v>
                </c:pt>
                <c:pt idx="260">
                  <c:v>54.4</c:v>
                </c:pt>
                <c:pt idx="261">
                  <c:v>56</c:v>
                </c:pt>
                <c:pt idx="262">
                  <c:v>54.4</c:v>
                </c:pt>
                <c:pt idx="263">
                  <c:v>55.3</c:v>
                </c:pt>
                <c:pt idx="264">
                  <c:v>57.2</c:v>
                </c:pt>
                <c:pt idx="265">
                  <c:v>55.8</c:v>
                </c:pt>
                <c:pt idx="266">
                  <c:v>58.8</c:v>
                </c:pt>
                <c:pt idx="267">
                  <c:v>58.1</c:v>
                </c:pt>
                <c:pt idx="268">
                  <c:v>58.3</c:v>
                </c:pt>
                <c:pt idx="269">
                  <c:v>56.4</c:v>
                </c:pt>
                <c:pt idx="270">
                  <c:v>56.4</c:v>
                </c:pt>
                <c:pt idx="271">
                  <c:v>58</c:v>
                </c:pt>
                <c:pt idx="272">
                  <c:v>56.3</c:v>
                </c:pt>
                <c:pt idx="273">
                  <c:v>57.7</c:v>
                </c:pt>
                <c:pt idx="274">
                  <c:v>57.6</c:v>
                </c:pt>
                <c:pt idx="275">
                  <c:v>57.5</c:v>
                </c:pt>
                <c:pt idx="276">
                  <c:v>59</c:v>
                </c:pt>
                <c:pt idx="277">
                  <c:v>59.3</c:v>
                </c:pt>
                <c:pt idx="278">
                  <c:v>59.1</c:v>
                </c:pt>
                <c:pt idx="279">
                  <c:v>58.9</c:v>
                </c:pt>
                <c:pt idx="280">
                  <c:v>53.7</c:v>
                </c:pt>
                <c:pt idx="281">
                  <c:v>56.6</c:v>
                </c:pt>
                <c:pt idx="282">
                  <c:v>52.9</c:v>
                </c:pt>
                <c:pt idx="283">
                  <c:v>53</c:v>
                </c:pt>
                <c:pt idx="284">
                  <c:v>52.8</c:v>
                </c:pt>
                <c:pt idx="285">
                  <c:v>51.8</c:v>
                </c:pt>
                <c:pt idx="286">
                  <c:v>52.1</c:v>
                </c:pt>
                <c:pt idx="287">
                  <c:v>53.1</c:v>
                </c:pt>
                <c:pt idx="288">
                  <c:v>52.8</c:v>
                </c:pt>
                <c:pt idx="289">
                  <c:v>52.4</c:v>
                </c:pt>
                <c:pt idx="290">
                  <c:v>53</c:v>
                </c:pt>
                <c:pt idx="291">
                  <c:v>53.7</c:v>
                </c:pt>
                <c:pt idx="292">
                  <c:v>53.2</c:v>
                </c:pt>
                <c:pt idx="293">
                  <c:v>51</c:v>
                </c:pt>
                <c:pt idx="294">
                  <c:v>50.6</c:v>
                </c:pt>
                <c:pt idx="295">
                  <c:v>51.1</c:v>
                </c:pt>
                <c:pt idx="296">
                  <c:v>52.2</c:v>
                </c:pt>
                <c:pt idx="297">
                  <c:v>51.2</c:v>
                </c:pt>
                <c:pt idx="298">
                  <c:v>49.5</c:v>
                </c:pt>
                <c:pt idx="299">
                  <c:v>50.4</c:v>
                </c:pt>
                <c:pt idx="300">
                  <c:v>52.3</c:v>
                </c:pt>
                <c:pt idx="301">
                  <c:v>53.1</c:v>
                </c:pt>
                <c:pt idx="302">
                  <c:v>51.5</c:v>
                </c:pt>
                <c:pt idx="303">
                  <c:v>50</c:v>
                </c:pt>
                <c:pt idx="304">
                  <c:v>50</c:v>
                </c:pt>
                <c:pt idx="305">
                  <c:v>52.5</c:v>
                </c:pt>
                <c:pt idx="306">
                  <c:v>54.9</c:v>
                </c:pt>
                <c:pt idx="307">
                  <c:v>56.3</c:v>
                </c:pt>
                <c:pt idx="308">
                  <c:v>56</c:v>
                </c:pt>
                <c:pt idx="309">
                  <c:v>56.6</c:v>
                </c:pt>
                <c:pt idx="310">
                  <c:v>57</c:v>
                </c:pt>
                <c:pt idx="311">
                  <c:v>56.5</c:v>
                </c:pt>
                <c:pt idx="312">
                  <c:v>51.3</c:v>
                </c:pt>
                <c:pt idx="313">
                  <c:v>54.3</c:v>
                </c:pt>
                <c:pt idx="314">
                  <c:v>54.4</c:v>
                </c:pt>
                <c:pt idx="315">
                  <c:v>55.3</c:v>
                </c:pt>
                <c:pt idx="316">
                  <c:v>55.6</c:v>
                </c:pt>
                <c:pt idx="317">
                  <c:v>55.7</c:v>
                </c:pt>
                <c:pt idx="318">
                  <c:v>56.4</c:v>
                </c:pt>
                <c:pt idx="319">
                  <c:v>58.1</c:v>
                </c:pt>
                <c:pt idx="320">
                  <c:v>56.1</c:v>
                </c:pt>
                <c:pt idx="321">
                  <c:v>57.9</c:v>
                </c:pt>
                <c:pt idx="322">
                  <c:v>57.6</c:v>
                </c:pt>
                <c:pt idx="323">
                  <c:v>55.1</c:v>
                </c:pt>
                <c:pt idx="324">
                  <c:v>53.5</c:v>
                </c:pt>
                <c:pt idx="325">
                  <c:v>52.9</c:v>
                </c:pt>
                <c:pt idx="326">
                  <c:v>51.5</c:v>
                </c:pt>
                <c:pt idx="327">
                  <c:v>51.5</c:v>
                </c:pt>
                <c:pt idx="328">
                  <c:v>52.8</c:v>
                </c:pt>
                <c:pt idx="329">
                  <c:v>53.5</c:v>
                </c:pt>
                <c:pt idx="330">
                  <c:v>52.7</c:v>
                </c:pt>
                <c:pt idx="331">
                  <c:v>51.1</c:v>
                </c:pt>
                <c:pt idx="332">
                  <c:v>50.2</c:v>
                </c:pt>
                <c:pt idx="333">
                  <c:v>49.4</c:v>
                </c:pt>
                <c:pt idx="334">
                  <c:v>48.4</c:v>
                </c:pt>
                <c:pt idx="335">
                  <c:v>48</c:v>
                </c:pt>
                <c:pt idx="336">
                  <c:v>48.2</c:v>
                </c:pt>
                <c:pt idx="337">
                  <c:v>49.7</c:v>
                </c:pt>
                <c:pt idx="338">
                  <c:v>51.7</c:v>
                </c:pt>
                <c:pt idx="339">
                  <c:v>50.7</c:v>
                </c:pt>
                <c:pt idx="340">
                  <c:v>51</c:v>
                </c:pt>
                <c:pt idx="341">
                  <c:v>52.8</c:v>
                </c:pt>
                <c:pt idx="342">
                  <c:v>52.3</c:v>
                </c:pt>
                <c:pt idx="343">
                  <c:v>49.4</c:v>
                </c:pt>
                <c:pt idx="344">
                  <c:v>51.7</c:v>
                </c:pt>
                <c:pt idx="345">
                  <c:v>52</c:v>
                </c:pt>
                <c:pt idx="346">
                  <c:v>53.5</c:v>
                </c:pt>
                <c:pt idx="347">
                  <c:v>54.5</c:v>
                </c:pt>
                <c:pt idx="348">
                  <c:v>56</c:v>
                </c:pt>
                <c:pt idx="349">
                  <c:v>57.6</c:v>
                </c:pt>
                <c:pt idx="350">
                  <c:v>56.6</c:v>
                </c:pt>
                <c:pt idx="351">
                  <c:v>55.3</c:v>
                </c:pt>
                <c:pt idx="352">
                  <c:v>55.5</c:v>
                </c:pt>
                <c:pt idx="353">
                  <c:v>56.7</c:v>
                </c:pt>
                <c:pt idx="354">
                  <c:v>56.5</c:v>
                </c:pt>
                <c:pt idx="355">
                  <c:v>59.3</c:v>
                </c:pt>
                <c:pt idx="356">
                  <c:v>60.2</c:v>
                </c:pt>
                <c:pt idx="357">
                  <c:v>58.5</c:v>
                </c:pt>
                <c:pt idx="358">
                  <c:v>58.2</c:v>
                </c:pt>
                <c:pt idx="359">
                  <c:v>59.3</c:v>
                </c:pt>
                <c:pt idx="360">
                  <c:v>59.1</c:v>
                </c:pt>
                <c:pt idx="361">
                  <c:v>60.7</c:v>
                </c:pt>
                <c:pt idx="362">
                  <c:v>59.3</c:v>
                </c:pt>
                <c:pt idx="363">
                  <c:v>57.9</c:v>
                </c:pt>
                <c:pt idx="364">
                  <c:v>58.7</c:v>
                </c:pt>
                <c:pt idx="365">
                  <c:v>60</c:v>
                </c:pt>
                <c:pt idx="366">
                  <c:v>58.4</c:v>
                </c:pt>
                <c:pt idx="367">
                  <c:v>60.8</c:v>
                </c:pt>
                <c:pt idx="368">
                  <c:v>59.5</c:v>
                </c:pt>
                <c:pt idx="369">
                  <c:v>57.5</c:v>
                </c:pt>
                <c:pt idx="370">
                  <c:v>58.8</c:v>
                </c:pt>
                <c:pt idx="371">
                  <c:v>54.3</c:v>
                </c:pt>
                <c:pt idx="372">
                  <c:v>56.6</c:v>
                </c:pt>
                <c:pt idx="373">
                  <c:v>54.1</c:v>
                </c:pt>
                <c:pt idx="374">
                  <c:v>54.6</c:v>
                </c:pt>
                <c:pt idx="375">
                  <c:v>53.4</c:v>
                </c:pt>
                <c:pt idx="376">
                  <c:v>52.3</c:v>
                </c:pt>
                <c:pt idx="377">
                  <c:v>51.6</c:v>
                </c:pt>
                <c:pt idx="378">
                  <c:v>51.3</c:v>
                </c:pt>
                <c:pt idx="379">
                  <c:v>48.8</c:v>
                </c:pt>
                <c:pt idx="380">
                  <c:v>48.2</c:v>
                </c:pt>
                <c:pt idx="381">
                  <c:v>48.5</c:v>
                </c:pt>
                <c:pt idx="382">
                  <c:v>48.1</c:v>
                </c:pt>
                <c:pt idx="383">
                  <c:v>47.8</c:v>
                </c:pt>
                <c:pt idx="384">
                  <c:v>50.9</c:v>
                </c:pt>
                <c:pt idx="385">
                  <c:v>50.3</c:v>
                </c:pt>
                <c:pt idx="386">
                  <c:v>49.7</c:v>
                </c:pt>
                <c:pt idx="387">
                  <c:v>41.7</c:v>
                </c:pt>
                <c:pt idx="388">
                  <c:v>43.1</c:v>
                </c:pt>
                <c:pt idx="389">
                  <c:v>52.2</c:v>
                </c:pt>
                <c:pt idx="390">
                  <c:v>53.7</c:v>
                </c:pt>
                <c:pt idx="391">
                  <c:v>55.6</c:v>
                </c:pt>
                <c:pt idx="392">
                  <c:v>55.7</c:v>
                </c:pt>
                <c:pt idx="393">
                  <c:v>58.8</c:v>
                </c:pt>
                <c:pt idx="394">
                  <c:v>57.7</c:v>
                </c:pt>
                <c:pt idx="395">
                  <c:v>60.5</c:v>
                </c:pt>
                <c:pt idx="396">
                  <c:v>58.7</c:v>
                </c:pt>
                <c:pt idx="397">
                  <c:v>60.8</c:v>
                </c:pt>
                <c:pt idx="398">
                  <c:v>64.7</c:v>
                </c:pt>
                <c:pt idx="399">
                  <c:v>60.7</c:v>
                </c:pt>
                <c:pt idx="400">
                  <c:v>61.2</c:v>
                </c:pt>
                <c:pt idx="401">
                  <c:v>60.6</c:v>
                </c:pt>
                <c:pt idx="402">
                  <c:v>59.5</c:v>
                </c:pt>
                <c:pt idx="403">
                  <c:v>59.9</c:v>
                </c:pt>
                <c:pt idx="404">
                  <c:v>61.1</c:v>
                </c:pt>
                <c:pt idx="405">
                  <c:v>60.8</c:v>
                </c:pt>
                <c:pt idx="406">
                  <c:v>60.6</c:v>
                </c:pt>
                <c:pt idx="407">
                  <c:v>58.8</c:v>
                </c:pt>
                <c:pt idx="408">
                  <c:v>57.6</c:v>
                </c:pt>
                <c:pt idx="409">
                  <c:v>58.6</c:v>
                </c:pt>
                <c:pt idx="410">
                  <c:v>57.1</c:v>
                </c:pt>
                <c:pt idx="411">
                  <c:v>55.4</c:v>
                </c:pt>
                <c:pt idx="412">
                  <c:v>56.1</c:v>
                </c:pt>
                <c:pt idx="413">
                  <c:v>53</c:v>
                </c:pt>
                <c:pt idx="414">
                  <c:v>52.8</c:v>
                </c:pt>
                <c:pt idx="415">
                  <c:v>52.8</c:v>
                </c:pt>
                <c:pt idx="416">
                  <c:v>50.9</c:v>
                </c:pt>
              </c:numCache>
            </c:numRef>
          </c:val>
          <c:smooth val="1"/>
          <c:extLst>
            <c:ext xmlns:c16="http://schemas.microsoft.com/office/drawing/2014/chart" uri="{C3380CC4-5D6E-409C-BE32-E72D297353CC}">
              <c16:uniqueId val="{00000000-7646-41DA-9163-34B8CE158F6D}"/>
            </c:ext>
          </c:extLst>
        </c:ser>
        <c:ser>
          <c:idx val="3"/>
          <c:order val="1"/>
          <c:tx>
            <c:strRef>
              <c:f>Exports!$B$1</c:f>
              <c:strCache>
                <c:ptCount val="1"/>
                <c:pt idx="0">
                  <c:v>Exports</c:v>
                </c:pt>
              </c:strCache>
            </c:strRef>
          </c:tx>
          <c:spPr>
            <a:ln w="19050">
              <a:solidFill>
                <a:schemeClr val="accent1"/>
              </a:solidFill>
              <a:prstDash val="solid"/>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numCache>
            </c:numRef>
          </c:cat>
          <c:val>
            <c:numRef>
              <c:f>Exports!$B$2:$B$1500</c:f>
              <c:numCache>
                <c:formatCode>0.0</c:formatCode>
                <c:ptCount val="1499"/>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formatCode="General">
                  <c:v>54.9</c:v>
                </c:pt>
                <c:pt idx="397" formatCode="General">
                  <c:v>57.2</c:v>
                </c:pt>
                <c:pt idx="398" formatCode="General">
                  <c:v>54.5</c:v>
                </c:pt>
                <c:pt idx="399" formatCode="General">
                  <c:v>54.9</c:v>
                </c:pt>
                <c:pt idx="400" formatCode="General">
                  <c:v>55.4</c:v>
                </c:pt>
                <c:pt idx="401" formatCode="General">
                  <c:v>56.2</c:v>
                </c:pt>
                <c:pt idx="402" formatCode="General">
                  <c:v>55.7</c:v>
                </c:pt>
                <c:pt idx="403" formatCode="General">
                  <c:v>56.6</c:v>
                </c:pt>
                <c:pt idx="404" formatCode="General">
                  <c:v>53.4</c:v>
                </c:pt>
                <c:pt idx="405" formatCode="General">
                  <c:v>54.6</c:v>
                </c:pt>
                <c:pt idx="406" formatCode="General">
                  <c:v>54</c:v>
                </c:pt>
                <c:pt idx="407" formatCode="General">
                  <c:v>53.6</c:v>
                </c:pt>
                <c:pt idx="408" formatCode="General">
                  <c:v>53.7</c:v>
                </c:pt>
                <c:pt idx="409">
                  <c:v>57.1</c:v>
                </c:pt>
                <c:pt idx="410">
                  <c:v>53.2</c:v>
                </c:pt>
                <c:pt idx="411">
                  <c:v>52.7</c:v>
                </c:pt>
                <c:pt idx="412">
                  <c:v>52.9</c:v>
                </c:pt>
                <c:pt idx="413">
                  <c:v>50.7</c:v>
                </c:pt>
                <c:pt idx="414">
                  <c:v>52.6</c:v>
                </c:pt>
                <c:pt idx="415">
                  <c:v>49.4</c:v>
                </c:pt>
                <c:pt idx="416">
                  <c:v>47.8</c:v>
                </c:pt>
              </c:numCache>
            </c:numRef>
          </c:val>
          <c:smooth val="1"/>
          <c:extLst>
            <c:ext xmlns:c16="http://schemas.microsoft.com/office/drawing/2014/chart" uri="{C3380CC4-5D6E-409C-BE32-E72D297353CC}">
              <c16:uniqueId val="{00000001-7646-41DA-9163-34B8CE158F6D}"/>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Manufacturing Index (PMI)</a:t>
            </a:r>
            <a:r>
              <a:rPr lang="en-GB" baseline="0"/>
              <a:t>: 1990-</a:t>
            </a:r>
            <a:endParaRPr lang="en-GB"/>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PMI!$B$1</c:f>
              <c:strCache>
                <c:ptCount val="1"/>
                <c:pt idx="0">
                  <c:v>ISM Manufacturing Index</c:v>
                </c:pt>
              </c:strCache>
            </c:strRef>
          </c:tx>
          <c:spPr>
            <a:ln w="19050">
              <a:solidFill>
                <a:schemeClr val="accent1"/>
              </a:solidFill>
            </a:ln>
          </c:spPr>
          <c:marker>
            <c:symbol val="none"/>
          </c:marker>
          <c:trendline>
            <c:spPr>
              <a:ln>
                <a:solidFill>
                  <a:srgbClr val="FF0000"/>
                </a:solidFill>
              </a:ln>
            </c:spPr>
            <c:trendlineType val="linear"/>
            <c:dispRSqr val="0"/>
            <c:dispEq val="0"/>
          </c:trendline>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D82D-4CEB-94DA-C5F90A7E07B0}"/>
            </c:ext>
          </c:extLst>
        </c:ser>
        <c:dLbls>
          <c:showLegendKey val="0"/>
          <c:showVal val="0"/>
          <c:showCatName val="0"/>
          <c:showSerName val="0"/>
          <c:showPercent val="0"/>
          <c:showBubbleSize val="0"/>
        </c:dLbls>
        <c:smooth val="0"/>
        <c:axId val="227266944"/>
        <c:axId val="227268864"/>
      </c:lineChart>
      <c:dateAx>
        <c:axId val="227266944"/>
        <c:scaling>
          <c:orientation val="minMax"/>
          <c:min val="32874"/>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1"/>
        <c:majorTimeUnit val="years"/>
      </c:dateAx>
      <c:valAx>
        <c:axId val="227268864"/>
        <c:scaling>
          <c:orientation val="minMax"/>
          <c:max val="7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Exports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Exports!$B$1</c:f>
              <c:strCache>
                <c:ptCount val="1"/>
                <c:pt idx="0">
                  <c:v>Exports</c:v>
                </c:pt>
              </c:strCache>
            </c:strRef>
          </c:tx>
          <c:spPr>
            <a:ln w="19050">
              <a:solidFill>
                <a:schemeClr val="accent1"/>
              </a:solidFill>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numCache>
            </c:numRef>
          </c:cat>
          <c:val>
            <c:numRef>
              <c:f>Exports!$B$2:$B$1500</c:f>
              <c:numCache>
                <c:formatCode>0.0</c:formatCode>
                <c:ptCount val="1499"/>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formatCode="General">
                  <c:v>54.9</c:v>
                </c:pt>
                <c:pt idx="397" formatCode="General">
                  <c:v>57.2</c:v>
                </c:pt>
                <c:pt idx="398" formatCode="General">
                  <c:v>54.5</c:v>
                </c:pt>
                <c:pt idx="399" formatCode="General">
                  <c:v>54.9</c:v>
                </c:pt>
                <c:pt idx="400" formatCode="General">
                  <c:v>55.4</c:v>
                </c:pt>
                <c:pt idx="401" formatCode="General">
                  <c:v>56.2</c:v>
                </c:pt>
                <c:pt idx="402" formatCode="General">
                  <c:v>55.7</c:v>
                </c:pt>
                <c:pt idx="403" formatCode="General">
                  <c:v>56.6</c:v>
                </c:pt>
                <c:pt idx="404" formatCode="General">
                  <c:v>53.4</c:v>
                </c:pt>
                <c:pt idx="405" formatCode="General">
                  <c:v>54.6</c:v>
                </c:pt>
                <c:pt idx="406" formatCode="General">
                  <c:v>54</c:v>
                </c:pt>
                <c:pt idx="407" formatCode="General">
                  <c:v>53.6</c:v>
                </c:pt>
                <c:pt idx="408" formatCode="General">
                  <c:v>53.7</c:v>
                </c:pt>
                <c:pt idx="409">
                  <c:v>57.1</c:v>
                </c:pt>
                <c:pt idx="410">
                  <c:v>53.2</c:v>
                </c:pt>
                <c:pt idx="411">
                  <c:v>52.7</c:v>
                </c:pt>
                <c:pt idx="412">
                  <c:v>52.9</c:v>
                </c:pt>
                <c:pt idx="413">
                  <c:v>50.7</c:v>
                </c:pt>
                <c:pt idx="414">
                  <c:v>52.6</c:v>
                </c:pt>
                <c:pt idx="415">
                  <c:v>49.4</c:v>
                </c:pt>
                <c:pt idx="416">
                  <c:v>47.8</c:v>
                </c:pt>
              </c:numCache>
            </c:numRef>
          </c:val>
          <c:smooth val="1"/>
          <c:extLst>
            <c:ext xmlns:c16="http://schemas.microsoft.com/office/drawing/2014/chart" uri="{C3380CC4-5D6E-409C-BE32-E72D297353CC}">
              <c16:uniqueId val="{00000000-84B7-4105-B849-C23B20B543C7}"/>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Imports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Imports!$F$1</c:f>
              <c:strCache>
                <c:ptCount val="1"/>
                <c:pt idx="0">
                  <c:v>ISM PMI</c:v>
                </c:pt>
              </c:strCache>
            </c:strRef>
          </c:tx>
          <c:spPr>
            <a:ln w="19050">
              <a:solidFill>
                <a:srgbClr val="FF0000">
                  <a:alpha val="70000"/>
                </a:srgbClr>
              </a:solidFill>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numCache>
            </c:numRef>
          </c:cat>
          <c:val>
            <c:numRef>
              <c:f>Imports!$F$2:$F$1500</c:f>
              <c:numCache>
                <c:formatCode>0.0</c:formatCode>
                <c:ptCount val="1499"/>
                <c:pt idx="0">
                  <c:v>46.8</c:v>
                </c:pt>
                <c:pt idx="1">
                  <c:v>46.8</c:v>
                </c:pt>
                <c:pt idx="2">
                  <c:v>47.4</c:v>
                </c:pt>
                <c:pt idx="3">
                  <c:v>47.2</c:v>
                </c:pt>
                <c:pt idx="4">
                  <c:v>49.1</c:v>
                </c:pt>
                <c:pt idx="5">
                  <c:v>49.9</c:v>
                </c:pt>
                <c:pt idx="6">
                  <c:v>50</c:v>
                </c:pt>
                <c:pt idx="7">
                  <c:v>49.5</c:v>
                </c:pt>
                <c:pt idx="8">
                  <c:v>49.2</c:v>
                </c:pt>
                <c:pt idx="9">
                  <c:v>46.6</c:v>
                </c:pt>
                <c:pt idx="10">
                  <c:v>46.1</c:v>
                </c:pt>
                <c:pt idx="11">
                  <c:v>44.5</c:v>
                </c:pt>
                <c:pt idx="12">
                  <c:v>43.2</c:v>
                </c:pt>
                <c:pt idx="13">
                  <c:v>41.3</c:v>
                </c:pt>
                <c:pt idx="14">
                  <c:v>40.799999999999997</c:v>
                </c:pt>
                <c:pt idx="15">
                  <c:v>39.200000000000003</c:v>
                </c:pt>
                <c:pt idx="16">
                  <c:v>39.4</c:v>
                </c:pt>
                <c:pt idx="17">
                  <c:v>40.700000000000003</c:v>
                </c:pt>
                <c:pt idx="18">
                  <c:v>42.8</c:v>
                </c:pt>
                <c:pt idx="19">
                  <c:v>44.5</c:v>
                </c:pt>
                <c:pt idx="20">
                  <c:v>50.3</c:v>
                </c:pt>
                <c:pt idx="21">
                  <c:v>50.6</c:v>
                </c:pt>
                <c:pt idx="22">
                  <c:v>52.9</c:v>
                </c:pt>
                <c:pt idx="23">
                  <c:v>54.9</c:v>
                </c:pt>
                <c:pt idx="24">
                  <c:v>53.1</c:v>
                </c:pt>
                <c:pt idx="25">
                  <c:v>49.5</c:v>
                </c:pt>
                <c:pt idx="26">
                  <c:v>46.8</c:v>
                </c:pt>
                <c:pt idx="27">
                  <c:v>47.3</c:v>
                </c:pt>
                <c:pt idx="28">
                  <c:v>52.7</c:v>
                </c:pt>
                <c:pt idx="29">
                  <c:v>54.6</c:v>
                </c:pt>
                <c:pt idx="30">
                  <c:v>52.6</c:v>
                </c:pt>
                <c:pt idx="31">
                  <c:v>55.7</c:v>
                </c:pt>
                <c:pt idx="32">
                  <c:v>53.6</c:v>
                </c:pt>
                <c:pt idx="33">
                  <c:v>53.9</c:v>
                </c:pt>
                <c:pt idx="34">
                  <c:v>53.4</c:v>
                </c:pt>
                <c:pt idx="35">
                  <c:v>49.7</c:v>
                </c:pt>
                <c:pt idx="36">
                  <c:v>50.3</c:v>
                </c:pt>
                <c:pt idx="37">
                  <c:v>53.6</c:v>
                </c:pt>
                <c:pt idx="38">
                  <c:v>54.2</c:v>
                </c:pt>
                <c:pt idx="39">
                  <c:v>55.8</c:v>
                </c:pt>
                <c:pt idx="40">
                  <c:v>55.2</c:v>
                </c:pt>
                <c:pt idx="41">
                  <c:v>53.5</c:v>
                </c:pt>
                <c:pt idx="42">
                  <c:v>50.2</c:v>
                </c:pt>
                <c:pt idx="43">
                  <c:v>51.2</c:v>
                </c:pt>
                <c:pt idx="44">
                  <c:v>49.6</c:v>
                </c:pt>
                <c:pt idx="45">
                  <c:v>50.2</c:v>
                </c:pt>
                <c:pt idx="46">
                  <c:v>50.7</c:v>
                </c:pt>
                <c:pt idx="47">
                  <c:v>50.8</c:v>
                </c:pt>
                <c:pt idx="48">
                  <c:v>53.4</c:v>
                </c:pt>
                <c:pt idx="49">
                  <c:v>53.8</c:v>
                </c:pt>
                <c:pt idx="50">
                  <c:v>55.6</c:v>
                </c:pt>
                <c:pt idx="51">
                  <c:v>56</c:v>
                </c:pt>
                <c:pt idx="52">
                  <c:v>56.5</c:v>
                </c:pt>
                <c:pt idx="53">
                  <c:v>56.9</c:v>
                </c:pt>
                <c:pt idx="54">
                  <c:v>57.4</c:v>
                </c:pt>
                <c:pt idx="55">
                  <c:v>58.2</c:v>
                </c:pt>
                <c:pt idx="56">
                  <c:v>58.8</c:v>
                </c:pt>
                <c:pt idx="57">
                  <c:v>58.5</c:v>
                </c:pt>
                <c:pt idx="58">
                  <c:v>58</c:v>
                </c:pt>
                <c:pt idx="59">
                  <c:v>59</c:v>
                </c:pt>
                <c:pt idx="60">
                  <c:v>59.4</c:v>
                </c:pt>
                <c:pt idx="61">
                  <c:v>59.2</c:v>
                </c:pt>
                <c:pt idx="62">
                  <c:v>56.1</c:v>
                </c:pt>
                <c:pt idx="63">
                  <c:v>57.4</c:v>
                </c:pt>
                <c:pt idx="64">
                  <c:v>55.1</c:v>
                </c:pt>
                <c:pt idx="65">
                  <c:v>52.1</c:v>
                </c:pt>
                <c:pt idx="66">
                  <c:v>51.5</c:v>
                </c:pt>
                <c:pt idx="67">
                  <c:v>46.7</c:v>
                </c:pt>
                <c:pt idx="68">
                  <c:v>45.9</c:v>
                </c:pt>
                <c:pt idx="69">
                  <c:v>50.7</c:v>
                </c:pt>
                <c:pt idx="70">
                  <c:v>47.1</c:v>
                </c:pt>
                <c:pt idx="71">
                  <c:v>48.1</c:v>
                </c:pt>
                <c:pt idx="72">
                  <c:v>46.7</c:v>
                </c:pt>
                <c:pt idx="73">
                  <c:v>45.9</c:v>
                </c:pt>
                <c:pt idx="74">
                  <c:v>46.2</c:v>
                </c:pt>
                <c:pt idx="75">
                  <c:v>45.5</c:v>
                </c:pt>
                <c:pt idx="76">
                  <c:v>45.9</c:v>
                </c:pt>
                <c:pt idx="77">
                  <c:v>46.9</c:v>
                </c:pt>
                <c:pt idx="78">
                  <c:v>49.3</c:v>
                </c:pt>
                <c:pt idx="79">
                  <c:v>49.1</c:v>
                </c:pt>
                <c:pt idx="80">
                  <c:v>53.6</c:v>
                </c:pt>
                <c:pt idx="81">
                  <c:v>49.7</c:v>
                </c:pt>
                <c:pt idx="82">
                  <c:v>51.6</c:v>
                </c:pt>
                <c:pt idx="83">
                  <c:v>51.1</c:v>
                </c:pt>
                <c:pt idx="84">
                  <c:v>50.5</c:v>
                </c:pt>
                <c:pt idx="85">
                  <c:v>53</c:v>
                </c:pt>
                <c:pt idx="86">
                  <c:v>55.2</c:v>
                </c:pt>
                <c:pt idx="87">
                  <c:v>53.8</c:v>
                </c:pt>
                <c:pt idx="88">
                  <c:v>53.1</c:v>
                </c:pt>
                <c:pt idx="89">
                  <c:v>53.8</c:v>
                </c:pt>
                <c:pt idx="90">
                  <c:v>53.7</c:v>
                </c:pt>
                <c:pt idx="91">
                  <c:v>56.1</c:v>
                </c:pt>
                <c:pt idx="92">
                  <c:v>54.9</c:v>
                </c:pt>
                <c:pt idx="93">
                  <c:v>57.7</c:v>
                </c:pt>
                <c:pt idx="94">
                  <c:v>56.3</c:v>
                </c:pt>
                <c:pt idx="95">
                  <c:v>53.9</c:v>
                </c:pt>
                <c:pt idx="96">
                  <c:v>56.4</c:v>
                </c:pt>
                <c:pt idx="97">
                  <c:v>55.7</c:v>
                </c:pt>
                <c:pt idx="98">
                  <c:v>54.5</c:v>
                </c:pt>
                <c:pt idx="99">
                  <c:v>53.8</c:v>
                </c:pt>
                <c:pt idx="100">
                  <c:v>52.9</c:v>
                </c:pt>
                <c:pt idx="101">
                  <c:v>52.9</c:v>
                </c:pt>
                <c:pt idx="102">
                  <c:v>52.2</c:v>
                </c:pt>
                <c:pt idx="103">
                  <c:v>50.9</c:v>
                </c:pt>
                <c:pt idx="104">
                  <c:v>48.9</c:v>
                </c:pt>
                <c:pt idx="105">
                  <c:v>49.2</c:v>
                </c:pt>
                <c:pt idx="106">
                  <c:v>49.3</c:v>
                </c:pt>
                <c:pt idx="107">
                  <c:v>48.7</c:v>
                </c:pt>
                <c:pt idx="108">
                  <c:v>48.7</c:v>
                </c:pt>
                <c:pt idx="109">
                  <c:v>48.2</c:v>
                </c:pt>
                <c:pt idx="110">
                  <c:v>46.8</c:v>
                </c:pt>
                <c:pt idx="111">
                  <c:v>50.6</c:v>
                </c:pt>
                <c:pt idx="112">
                  <c:v>51.7</c:v>
                </c:pt>
                <c:pt idx="113">
                  <c:v>52.4</c:v>
                </c:pt>
                <c:pt idx="114">
                  <c:v>52.3</c:v>
                </c:pt>
                <c:pt idx="115">
                  <c:v>54.3</c:v>
                </c:pt>
                <c:pt idx="116">
                  <c:v>55.8</c:v>
                </c:pt>
                <c:pt idx="117">
                  <c:v>53.6</c:v>
                </c:pt>
                <c:pt idx="118">
                  <c:v>54.8</c:v>
                </c:pt>
                <c:pt idx="119">
                  <c:v>57</c:v>
                </c:pt>
                <c:pt idx="120">
                  <c:v>57.2</c:v>
                </c:pt>
                <c:pt idx="121">
                  <c:v>58.1</c:v>
                </c:pt>
                <c:pt idx="122">
                  <c:v>57.8</c:v>
                </c:pt>
                <c:pt idx="123">
                  <c:v>56.7</c:v>
                </c:pt>
                <c:pt idx="124">
                  <c:v>55.8</c:v>
                </c:pt>
                <c:pt idx="125">
                  <c:v>54.9</c:v>
                </c:pt>
                <c:pt idx="126">
                  <c:v>54.7</c:v>
                </c:pt>
                <c:pt idx="127">
                  <c:v>53.2</c:v>
                </c:pt>
                <c:pt idx="128">
                  <c:v>51.4</c:v>
                </c:pt>
                <c:pt idx="129">
                  <c:v>52.5</c:v>
                </c:pt>
                <c:pt idx="130">
                  <c:v>49.9</c:v>
                </c:pt>
                <c:pt idx="131">
                  <c:v>49.7</c:v>
                </c:pt>
                <c:pt idx="132">
                  <c:v>48.7</c:v>
                </c:pt>
                <c:pt idx="133">
                  <c:v>48.5</c:v>
                </c:pt>
                <c:pt idx="134">
                  <c:v>43.9</c:v>
                </c:pt>
                <c:pt idx="135">
                  <c:v>42.3</c:v>
                </c:pt>
                <c:pt idx="136">
                  <c:v>42.1</c:v>
                </c:pt>
                <c:pt idx="137">
                  <c:v>43.1</c:v>
                </c:pt>
                <c:pt idx="138">
                  <c:v>42.7</c:v>
                </c:pt>
                <c:pt idx="139">
                  <c:v>41.3</c:v>
                </c:pt>
                <c:pt idx="140">
                  <c:v>43.2</c:v>
                </c:pt>
                <c:pt idx="141">
                  <c:v>43.5</c:v>
                </c:pt>
                <c:pt idx="142">
                  <c:v>46.3</c:v>
                </c:pt>
                <c:pt idx="143">
                  <c:v>46.2</c:v>
                </c:pt>
                <c:pt idx="144">
                  <c:v>40.799999999999997</c:v>
                </c:pt>
                <c:pt idx="145">
                  <c:v>44.1</c:v>
                </c:pt>
                <c:pt idx="146">
                  <c:v>45.3</c:v>
                </c:pt>
                <c:pt idx="147">
                  <c:v>47.5</c:v>
                </c:pt>
                <c:pt idx="148">
                  <c:v>50.7</c:v>
                </c:pt>
                <c:pt idx="149">
                  <c:v>52.4</c:v>
                </c:pt>
                <c:pt idx="150">
                  <c:v>52.4</c:v>
                </c:pt>
                <c:pt idx="151">
                  <c:v>53.1</c:v>
                </c:pt>
                <c:pt idx="152">
                  <c:v>53.6</c:v>
                </c:pt>
                <c:pt idx="153">
                  <c:v>50.2</c:v>
                </c:pt>
                <c:pt idx="154">
                  <c:v>50.3</c:v>
                </c:pt>
                <c:pt idx="155">
                  <c:v>50.5</c:v>
                </c:pt>
                <c:pt idx="156">
                  <c:v>49</c:v>
                </c:pt>
                <c:pt idx="157">
                  <c:v>48.5</c:v>
                </c:pt>
                <c:pt idx="158">
                  <c:v>51.6</c:v>
                </c:pt>
                <c:pt idx="159">
                  <c:v>51.3</c:v>
                </c:pt>
                <c:pt idx="160">
                  <c:v>48.8</c:v>
                </c:pt>
                <c:pt idx="161">
                  <c:v>46.3</c:v>
                </c:pt>
                <c:pt idx="162">
                  <c:v>46.1</c:v>
                </c:pt>
                <c:pt idx="163">
                  <c:v>49</c:v>
                </c:pt>
                <c:pt idx="164">
                  <c:v>49</c:v>
                </c:pt>
                <c:pt idx="165">
                  <c:v>51</c:v>
                </c:pt>
                <c:pt idx="166">
                  <c:v>53.2</c:v>
                </c:pt>
                <c:pt idx="167">
                  <c:v>52.4</c:v>
                </c:pt>
                <c:pt idx="168">
                  <c:v>55.2</c:v>
                </c:pt>
                <c:pt idx="169">
                  <c:v>58.4</c:v>
                </c:pt>
                <c:pt idx="170">
                  <c:v>60.1</c:v>
                </c:pt>
                <c:pt idx="171">
                  <c:v>60.8</c:v>
                </c:pt>
                <c:pt idx="172">
                  <c:v>59.9</c:v>
                </c:pt>
                <c:pt idx="173">
                  <c:v>60.6</c:v>
                </c:pt>
                <c:pt idx="174">
                  <c:v>60.6</c:v>
                </c:pt>
                <c:pt idx="175">
                  <c:v>61.4</c:v>
                </c:pt>
                <c:pt idx="176">
                  <c:v>60.5</c:v>
                </c:pt>
                <c:pt idx="177">
                  <c:v>59.9</c:v>
                </c:pt>
                <c:pt idx="178">
                  <c:v>58.5</c:v>
                </c:pt>
                <c:pt idx="179">
                  <c:v>57.4</c:v>
                </c:pt>
                <c:pt idx="180">
                  <c:v>56.3</c:v>
                </c:pt>
                <c:pt idx="181">
                  <c:v>56.2</c:v>
                </c:pt>
                <c:pt idx="182">
                  <c:v>57.2</c:v>
                </c:pt>
                <c:pt idx="183">
                  <c:v>56.8</c:v>
                </c:pt>
                <c:pt idx="184">
                  <c:v>55.5</c:v>
                </c:pt>
                <c:pt idx="185">
                  <c:v>55.2</c:v>
                </c:pt>
                <c:pt idx="186">
                  <c:v>52.2</c:v>
                </c:pt>
                <c:pt idx="187">
                  <c:v>50.8</c:v>
                </c:pt>
                <c:pt idx="188">
                  <c:v>52.4</c:v>
                </c:pt>
                <c:pt idx="189">
                  <c:v>52.8</c:v>
                </c:pt>
                <c:pt idx="190">
                  <c:v>52.4</c:v>
                </c:pt>
                <c:pt idx="191">
                  <c:v>56.8</c:v>
                </c:pt>
                <c:pt idx="192">
                  <c:v>57.2</c:v>
                </c:pt>
                <c:pt idx="193">
                  <c:v>56.7</c:v>
                </c:pt>
                <c:pt idx="194">
                  <c:v>55.1</c:v>
                </c:pt>
                <c:pt idx="195">
                  <c:v>55</c:v>
                </c:pt>
                <c:pt idx="196">
                  <c:v>55.8</c:v>
                </c:pt>
                <c:pt idx="197">
                  <c:v>54.3</c:v>
                </c:pt>
                <c:pt idx="198">
                  <c:v>55.2</c:v>
                </c:pt>
                <c:pt idx="199">
                  <c:v>53.7</c:v>
                </c:pt>
                <c:pt idx="200">
                  <c:v>52</c:v>
                </c:pt>
                <c:pt idx="201">
                  <c:v>53</c:v>
                </c:pt>
                <c:pt idx="202">
                  <c:v>53.7</c:v>
                </c:pt>
                <c:pt idx="203">
                  <c:v>52.2</c:v>
                </c:pt>
                <c:pt idx="204">
                  <c:v>51.4</c:v>
                </c:pt>
                <c:pt idx="205">
                  <c:v>50.3</c:v>
                </c:pt>
                <c:pt idx="206">
                  <c:v>51.4</c:v>
                </c:pt>
                <c:pt idx="207">
                  <c:v>49.5</c:v>
                </c:pt>
                <c:pt idx="208">
                  <c:v>51.9</c:v>
                </c:pt>
                <c:pt idx="209">
                  <c:v>50.7</c:v>
                </c:pt>
                <c:pt idx="210">
                  <c:v>52.6</c:v>
                </c:pt>
                <c:pt idx="211">
                  <c:v>52.5</c:v>
                </c:pt>
                <c:pt idx="212">
                  <c:v>52.6</c:v>
                </c:pt>
                <c:pt idx="213">
                  <c:v>52.4</c:v>
                </c:pt>
                <c:pt idx="214">
                  <c:v>50.9</c:v>
                </c:pt>
                <c:pt idx="215">
                  <c:v>51</c:v>
                </c:pt>
                <c:pt idx="216">
                  <c:v>51.1</c:v>
                </c:pt>
                <c:pt idx="217">
                  <c:v>50.5</c:v>
                </c:pt>
                <c:pt idx="218">
                  <c:v>49</c:v>
                </c:pt>
                <c:pt idx="219">
                  <c:v>50.3</c:v>
                </c:pt>
                <c:pt idx="220">
                  <c:v>47.6</c:v>
                </c:pt>
                <c:pt idx="221">
                  <c:v>48.3</c:v>
                </c:pt>
                <c:pt idx="222">
                  <c:v>48.8</c:v>
                </c:pt>
                <c:pt idx="223">
                  <c:v>48.8</c:v>
                </c:pt>
                <c:pt idx="224">
                  <c:v>49.8</c:v>
                </c:pt>
                <c:pt idx="225">
                  <c:v>50</c:v>
                </c:pt>
                <c:pt idx="226">
                  <c:v>49.2</c:v>
                </c:pt>
                <c:pt idx="227">
                  <c:v>44.8</c:v>
                </c:pt>
                <c:pt idx="228">
                  <c:v>38.9</c:v>
                </c:pt>
                <c:pt idx="229">
                  <c:v>36.5</c:v>
                </c:pt>
                <c:pt idx="230">
                  <c:v>33.1</c:v>
                </c:pt>
                <c:pt idx="231">
                  <c:v>34.9</c:v>
                </c:pt>
                <c:pt idx="232">
                  <c:v>35.5</c:v>
                </c:pt>
                <c:pt idx="233">
                  <c:v>36</c:v>
                </c:pt>
                <c:pt idx="234">
                  <c:v>39.5</c:v>
                </c:pt>
                <c:pt idx="235">
                  <c:v>41.7</c:v>
                </c:pt>
                <c:pt idx="236">
                  <c:v>45.8</c:v>
                </c:pt>
                <c:pt idx="237">
                  <c:v>49.9</c:v>
                </c:pt>
                <c:pt idx="238">
                  <c:v>53.5</c:v>
                </c:pt>
                <c:pt idx="239">
                  <c:v>54.4</c:v>
                </c:pt>
                <c:pt idx="240">
                  <c:v>56</c:v>
                </c:pt>
                <c:pt idx="241">
                  <c:v>54.4</c:v>
                </c:pt>
                <c:pt idx="242">
                  <c:v>55.3</c:v>
                </c:pt>
                <c:pt idx="243">
                  <c:v>57.2</c:v>
                </c:pt>
                <c:pt idx="244">
                  <c:v>55.8</c:v>
                </c:pt>
                <c:pt idx="245">
                  <c:v>58.8</c:v>
                </c:pt>
                <c:pt idx="246">
                  <c:v>58.1</c:v>
                </c:pt>
                <c:pt idx="247">
                  <c:v>58.3</c:v>
                </c:pt>
                <c:pt idx="248">
                  <c:v>56.4</c:v>
                </c:pt>
                <c:pt idx="249">
                  <c:v>56.4</c:v>
                </c:pt>
                <c:pt idx="250">
                  <c:v>58</c:v>
                </c:pt>
                <c:pt idx="251">
                  <c:v>56.3</c:v>
                </c:pt>
                <c:pt idx="252">
                  <c:v>57.7</c:v>
                </c:pt>
                <c:pt idx="253">
                  <c:v>57.6</c:v>
                </c:pt>
                <c:pt idx="254">
                  <c:v>57.5</c:v>
                </c:pt>
                <c:pt idx="255">
                  <c:v>59</c:v>
                </c:pt>
                <c:pt idx="256">
                  <c:v>59.3</c:v>
                </c:pt>
                <c:pt idx="257">
                  <c:v>59.1</c:v>
                </c:pt>
                <c:pt idx="258">
                  <c:v>58.9</c:v>
                </c:pt>
                <c:pt idx="259">
                  <c:v>53.7</c:v>
                </c:pt>
                <c:pt idx="260">
                  <c:v>56.6</c:v>
                </c:pt>
                <c:pt idx="261">
                  <c:v>52.9</c:v>
                </c:pt>
                <c:pt idx="262">
                  <c:v>53</c:v>
                </c:pt>
                <c:pt idx="263">
                  <c:v>52.8</c:v>
                </c:pt>
                <c:pt idx="264">
                  <c:v>51.8</c:v>
                </c:pt>
                <c:pt idx="265">
                  <c:v>52.1</c:v>
                </c:pt>
                <c:pt idx="266">
                  <c:v>53.1</c:v>
                </c:pt>
                <c:pt idx="267">
                  <c:v>52.8</c:v>
                </c:pt>
                <c:pt idx="268">
                  <c:v>52.4</c:v>
                </c:pt>
                <c:pt idx="269">
                  <c:v>53</c:v>
                </c:pt>
                <c:pt idx="270">
                  <c:v>53.7</c:v>
                </c:pt>
                <c:pt idx="271">
                  <c:v>53.2</c:v>
                </c:pt>
                <c:pt idx="272">
                  <c:v>51</c:v>
                </c:pt>
                <c:pt idx="273">
                  <c:v>50.6</c:v>
                </c:pt>
                <c:pt idx="274">
                  <c:v>51.1</c:v>
                </c:pt>
                <c:pt idx="275">
                  <c:v>52.2</c:v>
                </c:pt>
                <c:pt idx="276">
                  <c:v>51.2</c:v>
                </c:pt>
                <c:pt idx="277">
                  <c:v>49.5</c:v>
                </c:pt>
                <c:pt idx="278">
                  <c:v>50.4</c:v>
                </c:pt>
                <c:pt idx="279">
                  <c:v>52.3</c:v>
                </c:pt>
                <c:pt idx="280">
                  <c:v>53.1</c:v>
                </c:pt>
                <c:pt idx="281">
                  <c:v>51.5</c:v>
                </c:pt>
                <c:pt idx="282">
                  <c:v>50</c:v>
                </c:pt>
                <c:pt idx="283">
                  <c:v>50</c:v>
                </c:pt>
                <c:pt idx="284">
                  <c:v>52.5</c:v>
                </c:pt>
                <c:pt idx="285">
                  <c:v>54.9</c:v>
                </c:pt>
                <c:pt idx="286">
                  <c:v>56.3</c:v>
                </c:pt>
                <c:pt idx="287">
                  <c:v>56</c:v>
                </c:pt>
                <c:pt idx="288">
                  <c:v>56.6</c:v>
                </c:pt>
                <c:pt idx="289">
                  <c:v>57</c:v>
                </c:pt>
                <c:pt idx="290">
                  <c:v>56.5</c:v>
                </c:pt>
                <c:pt idx="291">
                  <c:v>51.3</c:v>
                </c:pt>
                <c:pt idx="292">
                  <c:v>54.3</c:v>
                </c:pt>
                <c:pt idx="293">
                  <c:v>54.4</c:v>
                </c:pt>
                <c:pt idx="294">
                  <c:v>55.3</c:v>
                </c:pt>
                <c:pt idx="295">
                  <c:v>55.6</c:v>
                </c:pt>
                <c:pt idx="296">
                  <c:v>55.7</c:v>
                </c:pt>
                <c:pt idx="297">
                  <c:v>56.4</c:v>
                </c:pt>
                <c:pt idx="298">
                  <c:v>58.1</c:v>
                </c:pt>
                <c:pt idx="299">
                  <c:v>56.1</c:v>
                </c:pt>
                <c:pt idx="300">
                  <c:v>57.9</c:v>
                </c:pt>
                <c:pt idx="301">
                  <c:v>57.6</c:v>
                </c:pt>
                <c:pt idx="302">
                  <c:v>55.1</c:v>
                </c:pt>
                <c:pt idx="303">
                  <c:v>53.5</c:v>
                </c:pt>
                <c:pt idx="304">
                  <c:v>52.9</c:v>
                </c:pt>
                <c:pt idx="305">
                  <c:v>51.5</c:v>
                </c:pt>
                <c:pt idx="306">
                  <c:v>51.5</c:v>
                </c:pt>
                <c:pt idx="307">
                  <c:v>52.8</c:v>
                </c:pt>
                <c:pt idx="308">
                  <c:v>53.5</c:v>
                </c:pt>
                <c:pt idx="309">
                  <c:v>52.7</c:v>
                </c:pt>
                <c:pt idx="310">
                  <c:v>51.1</c:v>
                </c:pt>
                <c:pt idx="311">
                  <c:v>50.2</c:v>
                </c:pt>
                <c:pt idx="312">
                  <c:v>49.4</c:v>
                </c:pt>
                <c:pt idx="313">
                  <c:v>48.4</c:v>
                </c:pt>
                <c:pt idx="314">
                  <c:v>48</c:v>
                </c:pt>
                <c:pt idx="315">
                  <c:v>48.2</c:v>
                </c:pt>
                <c:pt idx="316">
                  <c:v>49.7</c:v>
                </c:pt>
                <c:pt idx="317">
                  <c:v>51.7</c:v>
                </c:pt>
                <c:pt idx="318">
                  <c:v>50.7</c:v>
                </c:pt>
                <c:pt idx="319">
                  <c:v>51</c:v>
                </c:pt>
                <c:pt idx="320">
                  <c:v>52.8</c:v>
                </c:pt>
                <c:pt idx="321">
                  <c:v>52.3</c:v>
                </c:pt>
                <c:pt idx="322">
                  <c:v>49.4</c:v>
                </c:pt>
                <c:pt idx="323">
                  <c:v>51.7</c:v>
                </c:pt>
                <c:pt idx="324">
                  <c:v>52</c:v>
                </c:pt>
                <c:pt idx="325">
                  <c:v>53.5</c:v>
                </c:pt>
                <c:pt idx="326">
                  <c:v>54.5</c:v>
                </c:pt>
                <c:pt idx="327">
                  <c:v>56</c:v>
                </c:pt>
                <c:pt idx="328">
                  <c:v>57.6</c:v>
                </c:pt>
                <c:pt idx="329">
                  <c:v>56.6</c:v>
                </c:pt>
                <c:pt idx="330">
                  <c:v>55.3</c:v>
                </c:pt>
                <c:pt idx="331">
                  <c:v>55.5</c:v>
                </c:pt>
                <c:pt idx="332">
                  <c:v>56.7</c:v>
                </c:pt>
                <c:pt idx="333">
                  <c:v>56.5</c:v>
                </c:pt>
                <c:pt idx="334">
                  <c:v>59.3</c:v>
                </c:pt>
                <c:pt idx="335">
                  <c:v>60.2</c:v>
                </c:pt>
                <c:pt idx="336">
                  <c:v>58.5</c:v>
                </c:pt>
                <c:pt idx="337">
                  <c:v>58.2</c:v>
                </c:pt>
                <c:pt idx="338">
                  <c:v>59.3</c:v>
                </c:pt>
                <c:pt idx="339">
                  <c:v>59.1</c:v>
                </c:pt>
                <c:pt idx="340">
                  <c:v>60.7</c:v>
                </c:pt>
                <c:pt idx="341">
                  <c:v>59.3</c:v>
                </c:pt>
                <c:pt idx="342">
                  <c:v>57.9</c:v>
                </c:pt>
                <c:pt idx="343">
                  <c:v>58.7</c:v>
                </c:pt>
                <c:pt idx="344">
                  <c:v>60</c:v>
                </c:pt>
                <c:pt idx="345">
                  <c:v>58.4</c:v>
                </c:pt>
                <c:pt idx="346">
                  <c:v>60.8</c:v>
                </c:pt>
                <c:pt idx="347">
                  <c:v>59.5</c:v>
                </c:pt>
                <c:pt idx="348">
                  <c:v>57.5</c:v>
                </c:pt>
                <c:pt idx="349">
                  <c:v>58.8</c:v>
                </c:pt>
                <c:pt idx="350">
                  <c:v>54.3</c:v>
                </c:pt>
                <c:pt idx="351">
                  <c:v>56.6</c:v>
                </c:pt>
                <c:pt idx="352">
                  <c:v>54.1</c:v>
                </c:pt>
                <c:pt idx="353">
                  <c:v>54.6</c:v>
                </c:pt>
                <c:pt idx="354">
                  <c:v>53.4</c:v>
                </c:pt>
                <c:pt idx="355">
                  <c:v>52.3</c:v>
                </c:pt>
                <c:pt idx="356">
                  <c:v>51.6</c:v>
                </c:pt>
                <c:pt idx="357">
                  <c:v>51.3</c:v>
                </c:pt>
                <c:pt idx="358">
                  <c:v>48.8</c:v>
                </c:pt>
                <c:pt idx="359">
                  <c:v>48.2</c:v>
                </c:pt>
                <c:pt idx="360">
                  <c:v>48.5</c:v>
                </c:pt>
                <c:pt idx="361">
                  <c:v>48.1</c:v>
                </c:pt>
                <c:pt idx="362">
                  <c:v>47.8</c:v>
                </c:pt>
                <c:pt idx="363">
                  <c:v>50.9</c:v>
                </c:pt>
                <c:pt idx="364">
                  <c:v>50.3</c:v>
                </c:pt>
                <c:pt idx="365">
                  <c:v>49.7</c:v>
                </c:pt>
                <c:pt idx="366">
                  <c:v>41.7</c:v>
                </c:pt>
                <c:pt idx="367">
                  <c:v>43.1</c:v>
                </c:pt>
                <c:pt idx="368">
                  <c:v>52.2</c:v>
                </c:pt>
                <c:pt idx="369">
                  <c:v>53.7</c:v>
                </c:pt>
                <c:pt idx="370">
                  <c:v>55.6</c:v>
                </c:pt>
                <c:pt idx="371">
                  <c:v>55.7</c:v>
                </c:pt>
                <c:pt idx="372">
                  <c:v>58.8</c:v>
                </c:pt>
                <c:pt idx="373">
                  <c:v>57.7</c:v>
                </c:pt>
                <c:pt idx="374">
                  <c:v>60.5</c:v>
                </c:pt>
                <c:pt idx="375">
                  <c:v>58.7</c:v>
                </c:pt>
                <c:pt idx="376">
                  <c:v>60.8</c:v>
                </c:pt>
                <c:pt idx="377">
                  <c:v>64.7</c:v>
                </c:pt>
                <c:pt idx="378">
                  <c:v>60.7</c:v>
                </c:pt>
                <c:pt idx="379">
                  <c:v>61.2</c:v>
                </c:pt>
                <c:pt idx="380">
                  <c:v>60.6</c:v>
                </c:pt>
                <c:pt idx="381">
                  <c:v>59.5</c:v>
                </c:pt>
                <c:pt idx="382">
                  <c:v>59.9</c:v>
                </c:pt>
                <c:pt idx="383">
                  <c:v>61.1</c:v>
                </c:pt>
                <c:pt idx="384">
                  <c:v>60.8</c:v>
                </c:pt>
                <c:pt idx="385">
                  <c:v>60.6</c:v>
                </c:pt>
                <c:pt idx="386">
                  <c:v>58.8</c:v>
                </c:pt>
                <c:pt idx="387">
                  <c:v>57.6</c:v>
                </c:pt>
                <c:pt idx="388">
                  <c:v>58.6</c:v>
                </c:pt>
                <c:pt idx="389">
                  <c:v>57.1</c:v>
                </c:pt>
                <c:pt idx="390">
                  <c:v>55.4</c:v>
                </c:pt>
                <c:pt idx="391">
                  <c:v>56.1</c:v>
                </c:pt>
                <c:pt idx="392">
                  <c:v>53</c:v>
                </c:pt>
                <c:pt idx="393">
                  <c:v>52.8</c:v>
                </c:pt>
                <c:pt idx="394">
                  <c:v>52.8</c:v>
                </c:pt>
                <c:pt idx="395">
                  <c:v>50.9</c:v>
                </c:pt>
              </c:numCache>
            </c:numRef>
          </c:val>
          <c:smooth val="1"/>
          <c:extLst>
            <c:ext xmlns:c16="http://schemas.microsoft.com/office/drawing/2014/chart" uri="{C3380CC4-5D6E-409C-BE32-E72D297353CC}">
              <c16:uniqueId val="{00000000-E0F7-493A-BF62-5833C45BC8E3}"/>
            </c:ext>
          </c:extLst>
        </c:ser>
        <c:ser>
          <c:idx val="3"/>
          <c:order val="1"/>
          <c:tx>
            <c:strRef>
              <c:f>Imports!$B$1</c:f>
              <c:strCache>
                <c:ptCount val="1"/>
                <c:pt idx="0">
                  <c:v>Imports</c:v>
                </c:pt>
              </c:strCache>
            </c:strRef>
          </c:tx>
          <c:spPr>
            <a:ln w="19050">
              <a:solidFill>
                <a:schemeClr val="accent1"/>
              </a:solidFill>
              <a:prstDash val="solid"/>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numCache>
            </c:numRef>
          </c:cat>
          <c:val>
            <c:numRef>
              <c:f>Imports!$B$2:$B$1500</c:f>
              <c:numCache>
                <c:formatCode>0.0</c:formatCode>
                <c:ptCount val="1499"/>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formatCode="General">
                  <c:v>56.8</c:v>
                </c:pt>
                <c:pt idx="376" formatCode="General">
                  <c:v>56.1</c:v>
                </c:pt>
                <c:pt idx="377" formatCode="General">
                  <c:v>56.7</c:v>
                </c:pt>
                <c:pt idx="378" formatCode="General">
                  <c:v>52.2</c:v>
                </c:pt>
                <c:pt idx="379" formatCode="General">
                  <c:v>54</c:v>
                </c:pt>
                <c:pt idx="380" formatCode="General">
                  <c:v>61</c:v>
                </c:pt>
                <c:pt idx="381" formatCode="General">
                  <c:v>53.7</c:v>
                </c:pt>
                <c:pt idx="382" formatCode="General">
                  <c:v>54.3</c:v>
                </c:pt>
                <c:pt idx="383" formatCode="General">
                  <c:v>54.9</c:v>
                </c:pt>
                <c:pt idx="384" formatCode="General">
                  <c:v>49.1</c:v>
                </c:pt>
                <c:pt idx="385" formatCode="General">
                  <c:v>52.6</c:v>
                </c:pt>
                <c:pt idx="386" formatCode="General">
                  <c:v>53.8</c:v>
                </c:pt>
                <c:pt idx="387" formatCode="General">
                  <c:v>55.1</c:v>
                </c:pt>
                <c:pt idx="388">
                  <c:v>55.4</c:v>
                </c:pt>
                <c:pt idx="389">
                  <c:v>51.8</c:v>
                </c:pt>
                <c:pt idx="390">
                  <c:v>51.4</c:v>
                </c:pt>
                <c:pt idx="391">
                  <c:v>48.7</c:v>
                </c:pt>
                <c:pt idx="392">
                  <c:v>50.7</c:v>
                </c:pt>
                <c:pt idx="393">
                  <c:v>54.4</c:v>
                </c:pt>
                <c:pt idx="394">
                  <c:v>52.5</c:v>
                </c:pt>
                <c:pt idx="395">
                  <c:v>52.6</c:v>
                </c:pt>
              </c:numCache>
            </c:numRef>
          </c:val>
          <c:smooth val="1"/>
          <c:extLst>
            <c:ext xmlns:c16="http://schemas.microsoft.com/office/drawing/2014/chart" uri="{C3380CC4-5D6E-409C-BE32-E72D297353CC}">
              <c16:uniqueId val="{00000001-E0F7-493A-BF62-5833C45BC8E3}"/>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Imports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Imports!$B$1</c:f>
              <c:strCache>
                <c:ptCount val="1"/>
                <c:pt idx="0">
                  <c:v>Imports</c:v>
                </c:pt>
              </c:strCache>
            </c:strRef>
          </c:tx>
          <c:spPr>
            <a:ln w="19050">
              <a:solidFill>
                <a:schemeClr val="accent1"/>
              </a:solidFill>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numCache>
            </c:numRef>
          </c:cat>
          <c:val>
            <c:numRef>
              <c:f>Imports!$B$2:$B$1500</c:f>
              <c:numCache>
                <c:formatCode>0.0</c:formatCode>
                <c:ptCount val="1499"/>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formatCode="General">
                  <c:v>56.8</c:v>
                </c:pt>
                <c:pt idx="376" formatCode="General">
                  <c:v>56.1</c:v>
                </c:pt>
                <c:pt idx="377" formatCode="General">
                  <c:v>56.7</c:v>
                </c:pt>
                <c:pt idx="378" formatCode="General">
                  <c:v>52.2</c:v>
                </c:pt>
                <c:pt idx="379" formatCode="General">
                  <c:v>54</c:v>
                </c:pt>
                <c:pt idx="380" formatCode="General">
                  <c:v>61</c:v>
                </c:pt>
                <c:pt idx="381" formatCode="General">
                  <c:v>53.7</c:v>
                </c:pt>
                <c:pt idx="382" formatCode="General">
                  <c:v>54.3</c:v>
                </c:pt>
                <c:pt idx="383" formatCode="General">
                  <c:v>54.9</c:v>
                </c:pt>
                <c:pt idx="384" formatCode="General">
                  <c:v>49.1</c:v>
                </c:pt>
                <c:pt idx="385" formatCode="General">
                  <c:v>52.6</c:v>
                </c:pt>
                <c:pt idx="386" formatCode="General">
                  <c:v>53.8</c:v>
                </c:pt>
                <c:pt idx="387" formatCode="General">
                  <c:v>55.1</c:v>
                </c:pt>
                <c:pt idx="388">
                  <c:v>55.4</c:v>
                </c:pt>
                <c:pt idx="389">
                  <c:v>51.8</c:v>
                </c:pt>
                <c:pt idx="390">
                  <c:v>51.4</c:v>
                </c:pt>
                <c:pt idx="391">
                  <c:v>48.7</c:v>
                </c:pt>
                <c:pt idx="392">
                  <c:v>50.7</c:v>
                </c:pt>
                <c:pt idx="393">
                  <c:v>54.4</c:v>
                </c:pt>
                <c:pt idx="394">
                  <c:v>52.5</c:v>
                </c:pt>
                <c:pt idx="395">
                  <c:v>52.6</c:v>
                </c:pt>
              </c:numCache>
            </c:numRef>
          </c:val>
          <c:smooth val="1"/>
          <c:extLst>
            <c:ext xmlns:c16="http://schemas.microsoft.com/office/drawing/2014/chart" uri="{C3380CC4-5D6E-409C-BE32-E72D297353CC}">
              <c16:uniqueId val="{00000000-1E67-452A-8711-1F98B62E96B3}"/>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a:t>
            </a:r>
            <a:r>
              <a:rPr lang="en-GB" baseline="0"/>
              <a:t> - Imports</a:t>
            </a:r>
            <a:r>
              <a:rPr lang="en-GB"/>
              <a:t>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3"/>
          <c:order val="0"/>
          <c:tx>
            <c:strRef>
              <c:f>Imports!$E$1</c:f>
              <c:strCache>
                <c:ptCount val="1"/>
                <c:pt idx="0">
                  <c:v>Exports - Imports</c:v>
                </c:pt>
              </c:strCache>
            </c:strRef>
          </c:tx>
          <c:spPr>
            <a:ln w="19050">
              <a:solidFill>
                <a:schemeClr val="accent1">
                  <a:alpha val="50000"/>
                </a:schemeClr>
              </a:solidFill>
              <a:prstDash val="solid"/>
            </a:ln>
          </c:spPr>
          <c:marker>
            <c:symbol val="none"/>
          </c:marker>
          <c:trendline>
            <c:spPr>
              <a:ln>
                <a:solidFill>
                  <a:srgbClr val="FF0000"/>
                </a:solidFill>
              </a:ln>
            </c:spPr>
            <c:trendlineType val="movingAvg"/>
            <c:period val="3"/>
            <c:dispRSqr val="0"/>
            <c:dispEq val="0"/>
          </c:trendline>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numCache>
            </c:numRef>
          </c:cat>
          <c:val>
            <c:numRef>
              <c:f>Imports!$E$2:$E$1500</c:f>
              <c:numCache>
                <c:formatCode>0.0</c:formatCode>
                <c:ptCount val="1499"/>
                <c:pt idx="0">
                  <c:v>8.2000000000000028</c:v>
                </c:pt>
                <c:pt idx="1">
                  <c:v>9.6000000000000014</c:v>
                </c:pt>
                <c:pt idx="2">
                  <c:v>9.3999999999999986</c:v>
                </c:pt>
                <c:pt idx="3">
                  <c:v>2.5</c:v>
                </c:pt>
                <c:pt idx="4">
                  <c:v>4.4000000000000057</c:v>
                </c:pt>
                <c:pt idx="5">
                  <c:v>7.5999999999999943</c:v>
                </c:pt>
                <c:pt idx="6">
                  <c:v>9.5</c:v>
                </c:pt>
                <c:pt idx="7">
                  <c:v>7.7999999999999972</c:v>
                </c:pt>
                <c:pt idx="8">
                  <c:v>8.3999999999999986</c:v>
                </c:pt>
                <c:pt idx="9">
                  <c:v>9.7000000000000028</c:v>
                </c:pt>
                <c:pt idx="10">
                  <c:v>7.7000000000000028</c:v>
                </c:pt>
                <c:pt idx="11">
                  <c:v>8.7000000000000028</c:v>
                </c:pt>
                <c:pt idx="12">
                  <c:v>4.1000000000000014</c:v>
                </c:pt>
                <c:pt idx="13">
                  <c:v>12.399999999999999</c:v>
                </c:pt>
                <c:pt idx="14">
                  <c:v>10</c:v>
                </c:pt>
                <c:pt idx="15">
                  <c:v>11.299999999999997</c:v>
                </c:pt>
                <c:pt idx="16">
                  <c:v>7.5</c:v>
                </c:pt>
                <c:pt idx="17">
                  <c:v>10.100000000000001</c:v>
                </c:pt>
                <c:pt idx="18">
                  <c:v>8.6999999999999957</c:v>
                </c:pt>
                <c:pt idx="19">
                  <c:v>6.2000000000000028</c:v>
                </c:pt>
                <c:pt idx="20">
                  <c:v>7.7999999999999972</c:v>
                </c:pt>
                <c:pt idx="21">
                  <c:v>5.1999999999999957</c:v>
                </c:pt>
                <c:pt idx="22">
                  <c:v>7</c:v>
                </c:pt>
                <c:pt idx="23">
                  <c:v>4.2999999999999972</c:v>
                </c:pt>
                <c:pt idx="24">
                  <c:v>7.3000000000000043</c:v>
                </c:pt>
                <c:pt idx="25">
                  <c:v>9.1000000000000014</c:v>
                </c:pt>
                <c:pt idx="26">
                  <c:v>6</c:v>
                </c:pt>
                <c:pt idx="27">
                  <c:v>4.8999999999999986</c:v>
                </c:pt>
                <c:pt idx="28">
                  <c:v>7.5</c:v>
                </c:pt>
                <c:pt idx="29">
                  <c:v>4.9000000000000057</c:v>
                </c:pt>
                <c:pt idx="30">
                  <c:v>1.2999999999999972</c:v>
                </c:pt>
                <c:pt idx="31">
                  <c:v>2.3000000000000043</c:v>
                </c:pt>
                <c:pt idx="32">
                  <c:v>4</c:v>
                </c:pt>
                <c:pt idx="33">
                  <c:v>5.5</c:v>
                </c:pt>
                <c:pt idx="34">
                  <c:v>4.6999999999999957</c:v>
                </c:pt>
                <c:pt idx="35">
                  <c:v>9.0999999999999943</c:v>
                </c:pt>
                <c:pt idx="36">
                  <c:v>6.0999999999999943</c:v>
                </c:pt>
                <c:pt idx="37">
                  <c:v>4.8999999999999986</c:v>
                </c:pt>
                <c:pt idx="38">
                  <c:v>1.7000000000000028</c:v>
                </c:pt>
                <c:pt idx="39">
                  <c:v>4</c:v>
                </c:pt>
                <c:pt idx="40">
                  <c:v>3.7000000000000028</c:v>
                </c:pt>
                <c:pt idx="41">
                  <c:v>2.8999999999999986</c:v>
                </c:pt>
                <c:pt idx="42">
                  <c:v>3.3999999999999986</c:v>
                </c:pt>
                <c:pt idx="43">
                  <c:v>6.8000000000000043</c:v>
                </c:pt>
                <c:pt idx="44">
                  <c:v>2.6000000000000014</c:v>
                </c:pt>
                <c:pt idx="45">
                  <c:v>1.3999999999999986</c:v>
                </c:pt>
                <c:pt idx="46">
                  <c:v>3.2000000000000028</c:v>
                </c:pt>
                <c:pt idx="47">
                  <c:v>1.8000000000000043</c:v>
                </c:pt>
                <c:pt idx="48">
                  <c:v>4.7000000000000028</c:v>
                </c:pt>
                <c:pt idx="49">
                  <c:v>3.5</c:v>
                </c:pt>
                <c:pt idx="50">
                  <c:v>3.5</c:v>
                </c:pt>
                <c:pt idx="51">
                  <c:v>2.8999999999999986</c:v>
                </c:pt>
                <c:pt idx="52">
                  <c:v>6.3999999999999986</c:v>
                </c:pt>
                <c:pt idx="53">
                  <c:v>3.4000000000000057</c:v>
                </c:pt>
                <c:pt idx="54">
                  <c:v>5.1000000000000014</c:v>
                </c:pt>
                <c:pt idx="55">
                  <c:v>1.5</c:v>
                </c:pt>
                <c:pt idx="56">
                  <c:v>2.5999999999999943</c:v>
                </c:pt>
                <c:pt idx="57">
                  <c:v>5.6000000000000014</c:v>
                </c:pt>
                <c:pt idx="58">
                  <c:v>6.4000000000000057</c:v>
                </c:pt>
                <c:pt idx="59">
                  <c:v>7</c:v>
                </c:pt>
                <c:pt idx="60">
                  <c:v>4.7999999999999972</c:v>
                </c:pt>
                <c:pt idx="61">
                  <c:v>2.8999999999999986</c:v>
                </c:pt>
                <c:pt idx="62">
                  <c:v>5.7999999999999972</c:v>
                </c:pt>
                <c:pt idx="63">
                  <c:v>6.8999999999999986</c:v>
                </c:pt>
                <c:pt idx="64">
                  <c:v>5.7000000000000028</c:v>
                </c:pt>
                <c:pt idx="65">
                  <c:v>4.8999999999999986</c:v>
                </c:pt>
                <c:pt idx="66">
                  <c:v>5.8000000000000043</c:v>
                </c:pt>
                <c:pt idx="67">
                  <c:v>8.3999999999999986</c:v>
                </c:pt>
                <c:pt idx="68">
                  <c:v>6.8000000000000043</c:v>
                </c:pt>
                <c:pt idx="69">
                  <c:v>3.1000000000000014</c:v>
                </c:pt>
                <c:pt idx="70">
                  <c:v>1.9000000000000057</c:v>
                </c:pt>
                <c:pt idx="71">
                  <c:v>3.2000000000000028</c:v>
                </c:pt>
                <c:pt idx="72">
                  <c:v>2.7000000000000028</c:v>
                </c:pt>
                <c:pt idx="73">
                  <c:v>10.5</c:v>
                </c:pt>
                <c:pt idx="74">
                  <c:v>7</c:v>
                </c:pt>
                <c:pt idx="75">
                  <c:v>1.7000000000000028</c:v>
                </c:pt>
                <c:pt idx="76">
                  <c:v>3.1999999999999957</c:v>
                </c:pt>
                <c:pt idx="77">
                  <c:v>3.2999999999999972</c:v>
                </c:pt>
                <c:pt idx="78">
                  <c:v>3.8999999999999986</c:v>
                </c:pt>
                <c:pt idx="79">
                  <c:v>8.7000000000000028</c:v>
                </c:pt>
                <c:pt idx="80">
                  <c:v>4.3999999999999986</c:v>
                </c:pt>
                <c:pt idx="81">
                  <c:v>0.10000000000000142</c:v>
                </c:pt>
                <c:pt idx="82">
                  <c:v>5.2999999999999972</c:v>
                </c:pt>
                <c:pt idx="83">
                  <c:v>4.3999999999999986</c:v>
                </c:pt>
                <c:pt idx="84">
                  <c:v>4.2000000000000028</c:v>
                </c:pt>
                <c:pt idx="85">
                  <c:v>2.2999999999999972</c:v>
                </c:pt>
                <c:pt idx="86">
                  <c:v>4.8999999999999986</c:v>
                </c:pt>
                <c:pt idx="87">
                  <c:v>2.7000000000000028</c:v>
                </c:pt>
                <c:pt idx="88">
                  <c:v>0.89999999999999858</c:v>
                </c:pt>
                <c:pt idx="89">
                  <c:v>7.4000000000000057</c:v>
                </c:pt>
                <c:pt idx="90">
                  <c:v>3.3000000000000043</c:v>
                </c:pt>
                <c:pt idx="91">
                  <c:v>1.5</c:v>
                </c:pt>
                <c:pt idx="92">
                  <c:v>-0.60000000000000142</c:v>
                </c:pt>
                <c:pt idx="93">
                  <c:v>1</c:v>
                </c:pt>
                <c:pt idx="94">
                  <c:v>1.1999999999999957</c:v>
                </c:pt>
                <c:pt idx="95">
                  <c:v>-2.2000000000000028</c:v>
                </c:pt>
                <c:pt idx="96">
                  <c:v>3.1000000000000014</c:v>
                </c:pt>
                <c:pt idx="97">
                  <c:v>-1.1000000000000014</c:v>
                </c:pt>
                <c:pt idx="98">
                  <c:v>-4.6000000000000014</c:v>
                </c:pt>
                <c:pt idx="99">
                  <c:v>-8.8999999999999986</c:v>
                </c:pt>
                <c:pt idx="100">
                  <c:v>-5.1000000000000014</c:v>
                </c:pt>
                <c:pt idx="101">
                  <c:v>-5.3999999999999986</c:v>
                </c:pt>
                <c:pt idx="102">
                  <c:v>-5.3999999999999986</c:v>
                </c:pt>
                <c:pt idx="103">
                  <c:v>-6</c:v>
                </c:pt>
                <c:pt idx="104">
                  <c:v>-5.4000000000000057</c:v>
                </c:pt>
                <c:pt idx="105">
                  <c:v>-5.7999999999999972</c:v>
                </c:pt>
                <c:pt idx="106">
                  <c:v>-7.2000000000000028</c:v>
                </c:pt>
                <c:pt idx="107">
                  <c:v>-7.2999999999999972</c:v>
                </c:pt>
                <c:pt idx="108">
                  <c:v>-6.8999999999999986</c:v>
                </c:pt>
                <c:pt idx="109">
                  <c:v>-7.3999999999999986</c:v>
                </c:pt>
                <c:pt idx="110">
                  <c:v>-4.2999999999999972</c:v>
                </c:pt>
                <c:pt idx="111">
                  <c:v>-0.5</c:v>
                </c:pt>
                <c:pt idx="112">
                  <c:v>-1.3000000000000043</c:v>
                </c:pt>
                <c:pt idx="113">
                  <c:v>-2.6999999999999957</c:v>
                </c:pt>
                <c:pt idx="114">
                  <c:v>-0.5</c:v>
                </c:pt>
                <c:pt idx="115">
                  <c:v>-2.2000000000000028</c:v>
                </c:pt>
                <c:pt idx="116">
                  <c:v>0.19999999999999574</c:v>
                </c:pt>
                <c:pt idx="117">
                  <c:v>-3</c:v>
                </c:pt>
                <c:pt idx="118">
                  <c:v>0.69999999999999574</c:v>
                </c:pt>
                <c:pt idx="119">
                  <c:v>1.5999999999999943</c:v>
                </c:pt>
                <c:pt idx="120">
                  <c:v>0.60000000000000142</c:v>
                </c:pt>
                <c:pt idx="121">
                  <c:v>3.0999999999999943</c:v>
                </c:pt>
                <c:pt idx="122">
                  <c:v>3</c:v>
                </c:pt>
                <c:pt idx="123">
                  <c:v>0.5</c:v>
                </c:pt>
                <c:pt idx="124">
                  <c:v>1.2000000000000028</c:v>
                </c:pt>
                <c:pt idx="125">
                  <c:v>1.2999999999999972</c:v>
                </c:pt>
                <c:pt idx="126">
                  <c:v>-2.2999999999999972</c:v>
                </c:pt>
                <c:pt idx="127">
                  <c:v>2.1999999999999957</c:v>
                </c:pt>
                <c:pt idx="128">
                  <c:v>-2.9000000000000057</c:v>
                </c:pt>
                <c:pt idx="129">
                  <c:v>0.90000000000000568</c:v>
                </c:pt>
                <c:pt idx="130">
                  <c:v>-1.4000000000000057</c:v>
                </c:pt>
                <c:pt idx="131">
                  <c:v>1.8000000000000043</c:v>
                </c:pt>
                <c:pt idx="132">
                  <c:v>-3.6999999999999957</c:v>
                </c:pt>
                <c:pt idx="133">
                  <c:v>-4.6000000000000014</c:v>
                </c:pt>
                <c:pt idx="134">
                  <c:v>-1.7000000000000028</c:v>
                </c:pt>
                <c:pt idx="135">
                  <c:v>-2.3999999999999986</c:v>
                </c:pt>
                <c:pt idx="136">
                  <c:v>-0.70000000000000284</c:v>
                </c:pt>
                <c:pt idx="137">
                  <c:v>1.5</c:v>
                </c:pt>
                <c:pt idx="138">
                  <c:v>0.29999999999999716</c:v>
                </c:pt>
                <c:pt idx="139">
                  <c:v>-1.6000000000000014</c:v>
                </c:pt>
                <c:pt idx="140">
                  <c:v>-1.7999999999999972</c:v>
                </c:pt>
                <c:pt idx="141">
                  <c:v>1.1999999999999957</c:v>
                </c:pt>
                <c:pt idx="142">
                  <c:v>2</c:v>
                </c:pt>
                <c:pt idx="143">
                  <c:v>-2.8000000000000043</c:v>
                </c:pt>
                <c:pt idx="144">
                  <c:v>-3.3000000000000043</c:v>
                </c:pt>
                <c:pt idx="145">
                  <c:v>0.5</c:v>
                </c:pt>
                <c:pt idx="146">
                  <c:v>-2.6000000000000014</c:v>
                </c:pt>
                <c:pt idx="147">
                  <c:v>-1.1999999999999957</c:v>
                </c:pt>
                <c:pt idx="148">
                  <c:v>-1.6999999999999957</c:v>
                </c:pt>
                <c:pt idx="149">
                  <c:v>-3.2999999999999972</c:v>
                </c:pt>
                <c:pt idx="150">
                  <c:v>-3.6000000000000014</c:v>
                </c:pt>
                <c:pt idx="151">
                  <c:v>-0.60000000000000142</c:v>
                </c:pt>
                <c:pt idx="152">
                  <c:v>0.30000000000000426</c:v>
                </c:pt>
                <c:pt idx="153">
                  <c:v>-1</c:v>
                </c:pt>
                <c:pt idx="154">
                  <c:v>0.79999999999999716</c:v>
                </c:pt>
                <c:pt idx="155">
                  <c:v>-0.90000000000000568</c:v>
                </c:pt>
                <c:pt idx="156">
                  <c:v>1.7999999999999972</c:v>
                </c:pt>
                <c:pt idx="157">
                  <c:v>-2.3999999999999986</c:v>
                </c:pt>
                <c:pt idx="158">
                  <c:v>-3.1000000000000014</c:v>
                </c:pt>
                <c:pt idx="159">
                  <c:v>-4.2000000000000028</c:v>
                </c:pt>
                <c:pt idx="160">
                  <c:v>0.60000000000000142</c:v>
                </c:pt>
                <c:pt idx="161">
                  <c:v>-2</c:v>
                </c:pt>
                <c:pt idx="162">
                  <c:v>-4</c:v>
                </c:pt>
                <c:pt idx="163">
                  <c:v>-0.5</c:v>
                </c:pt>
                <c:pt idx="164">
                  <c:v>-1.2999999999999972</c:v>
                </c:pt>
                <c:pt idx="165">
                  <c:v>-0.5</c:v>
                </c:pt>
                <c:pt idx="166">
                  <c:v>1.1999999999999957</c:v>
                </c:pt>
                <c:pt idx="167">
                  <c:v>-6.8999999999999986</c:v>
                </c:pt>
                <c:pt idx="168">
                  <c:v>0.29999999999999716</c:v>
                </c:pt>
                <c:pt idx="169">
                  <c:v>-4.2999999999999972</c:v>
                </c:pt>
                <c:pt idx="170">
                  <c:v>1.5</c:v>
                </c:pt>
                <c:pt idx="171">
                  <c:v>-2</c:v>
                </c:pt>
                <c:pt idx="172">
                  <c:v>-4.7999999999999972</c:v>
                </c:pt>
                <c:pt idx="173">
                  <c:v>3.1000000000000014</c:v>
                </c:pt>
                <c:pt idx="174">
                  <c:v>1.1999999999999957</c:v>
                </c:pt>
                <c:pt idx="175">
                  <c:v>1.2000000000000028</c:v>
                </c:pt>
                <c:pt idx="176">
                  <c:v>-0.20000000000000284</c:v>
                </c:pt>
                <c:pt idx="177">
                  <c:v>-2.0999999999999943</c:v>
                </c:pt>
                <c:pt idx="178">
                  <c:v>-2.5</c:v>
                </c:pt>
                <c:pt idx="179">
                  <c:v>-4.7000000000000028</c:v>
                </c:pt>
                <c:pt idx="180">
                  <c:v>-2.5</c:v>
                </c:pt>
                <c:pt idx="181">
                  <c:v>-4.2999999999999972</c:v>
                </c:pt>
                <c:pt idx="182">
                  <c:v>-1.6999999999999957</c:v>
                </c:pt>
                <c:pt idx="183">
                  <c:v>-4.6000000000000014</c:v>
                </c:pt>
                <c:pt idx="184">
                  <c:v>-4.2000000000000028</c:v>
                </c:pt>
                <c:pt idx="185">
                  <c:v>-3.7999999999999972</c:v>
                </c:pt>
                <c:pt idx="186">
                  <c:v>0.29999999999999716</c:v>
                </c:pt>
                <c:pt idx="187">
                  <c:v>1.3999999999999986</c:v>
                </c:pt>
                <c:pt idx="188">
                  <c:v>-3</c:v>
                </c:pt>
                <c:pt idx="189">
                  <c:v>1.0999999999999943</c:v>
                </c:pt>
                <c:pt idx="190">
                  <c:v>1.1000000000000014</c:v>
                </c:pt>
                <c:pt idx="191">
                  <c:v>3.8999999999999986</c:v>
                </c:pt>
                <c:pt idx="192">
                  <c:v>-3</c:v>
                </c:pt>
                <c:pt idx="193">
                  <c:v>3.7999999999999972</c:v>
                </c:pt>
                <c:pt idx="194">
                  <c:v>1.5</c:v>
                </c:pt>
                <c:pt idx="195">
                  <c:v>1.5</c:v>
                </c:pt>
                <c:pt idx="196">
                  <c:v>-0.5</c:v>
                </c:pt>
                <c:pt idx="197">
                  <c:v>0.29999999999999716</c:v>
                </c:pt>
                <c:pt idx="198">
                  <c:v>-5.6000000000000014</c:v>
                </c:pt>
                <c:pt idx="199">
                  <c:v>-0.79999999999999716</c:v>
                </c:pt>
                <c:pt idx="200">
                  <c:v>-1.1000000000000014</c:v>
                </c:pt>
                <c:pt idx="201">
                  <c:v>-5.6000000000000014</c:v>
                </c:pt>
                <c:pt idx="202">
                  <c:v>1.7000000000000028</c:v>
                </c:pt>
                <c:pt idx="203">
                  <c:v>-0.70000000000000284</c:v>
                </c:pt>
                <c:pt idx="204">
                  <c:v>0.79999999999999716</c:v>
                </c:pt>
                <c:pt idx="205">
                  <c:v>0.39999999999999858</c:v>
                </c:pt>
                <c:pt idx="206">
                  <c:v>-1.2000000000000028</c:v>
                </c:pt>
                <c:pt idx="207">
                  <c:v>-2</c:v>
                </c:pt>
                <c:pt idx="208">
                  <c:v>-7.5</c:v>
                </c:pt>
                <c:pt idx="209">
                  <c:v>-2</c:v>
                </c:pt>
                <c:pt idx="210">
                  <c:v>-1</c:v>
                </c:pt>
                <c:pt idx="211">
                  <c:v>1.5</c:v>
                </c:pt>
                <c:pt idx="212">
                  <c:v>1.5</c:v>
                </c:pt>
                <c:pt idx="213">
                  <c:v>2</c:v>
                </c:pt>
                <c:pt idx="214">
                  <c:v>4.5</c:v>
                </c:pt>
                <c:pt idx="215">
                  <c:v>1.5</c:v>
                </c:pt>
                <c:pt idx="216">
                  <c:v>9.5</c:v>
                </c:pt>
                <c:pt idx="217">
                  <c:v>11</c:v>
                </c:pt>
                <c:pt idx="218">
                  <c:v>4.5</c:v>
                </c:pt>
                <c:pt idx="219">
                  <c:v>6</c:v>
                </c:pt>
                <c:pt idx="220">
                  <c:v>8.5</c:v>
                </c:pt>
                <c:pt idx="221">
                  <c:v>11.5</c:v>
                </c:pt>
                <c:pt idx="222">
                  <c:v>9.5</c:v>
                </c:pt>
                <c:pt idx="223">
                  <c:v>10</c:v>
                </c:pt>
                <c:pt idx="224">
                  <c:v>12.5</c:v>
                </c:pt>
                <c:pt idx="225">
                  <c:v>7.5</c:v>
                </c:pt>
                <c:pt idx="226">
                  <c:v>8.5</c:v>
                </c:pt>
                <c:pt idx="227">
                  <c:v>8</c:v>
                </c:pt>
                <c:pt idx="228">
                  <c:v>0</c:v>
                </c:pt>
                <c:pt idx="229">
                  <c:v>3.5</c:v>
                </c:pt>
                <c:pt idx="230">
                  <c:v>-3.5</c:v>
                </c:pt>
                <c:pt idx="231">
                  <c:v>1</c:v>
                </c:pt>
                <c:pt idx="232">
                  <c:v>5.5</c:v>
                </c:pt>
                <c:pt idx="233">
                  <c:v>6</c:v>
                </c:pt>
                <c:pt idx="234">
                  <c:v>2</c:v>
                </c:pt>
                <c:pt idx="235">
                  <c:v>5.5</c:v>
                </c:pt>
                <c:pt idx="236">
                  <c:v>3.5</c:v>
                </c:pt>
                <c:pt idx="237">
                  <c:v>0.5</c:v>
                </c:pt>
                <c:pt idx="238">
                  <c:v>6</c:v>
                </c:pt>
                <c:pt idx="239">
                  <c:v>3</c:v>
                </c:pt>
                <c:pt idx="240">
                  <c:v>4.5</c:v>
                </c:pt>
                <c:pt idx="241">
                  <c:v>4.5</c:v>
                </c:pt>
                <c:pt idx="242">
                  <c:v>-0.5</c:v>
                </c:pt>
                <c:pt idx="243">
                  <c:v>2</c:v>
                </c:pt>
                <c:pt idx="244">
                  <c:v>0.5</c:v>
                </c:pt>
                <c:pt idx="245">
                  <c:v>4.5</c:v>
                </c:pt>
                <c:pt idx="246">
                  <c:v>3</c:v>
                </c:pt>
                <c:pt idx="247">
                  <c:v>5.5</c:v>
                </c:pt>
                <c:pt idx="248">
                  <c:v>-0.5</c:v>
                </c:pt>
                <c:pt idx="249">
                  <c:v>4</c:v>
                </c:pt>
                <c:pt idx="250">
                  <c:v>-1</c:v>
                </c:pt>
                <c:pt idx="251">
                  <c:v>-2</c:v>
                </c:pt>
                <c:pt idx="252">
                  <c:v>9</c:v>
                </c:pt>
                <c:pt idx="253">
                  <c:v>4</c:v>
                </c:pt>
                <c:pt idx="254">
                  <c:v>4</c:v>
                </c:pt>
                <c:pt idx="255">
                  <c:v>7</c:v>
                </c:pt>
                <c:pt idx="256">
                  <c:v>7.5</c:v>
                </c:pt>
                <c:pt idx="257">
                  <c:v>-0.5</c:v>
                </c:pt>
                <c:pt idx="258">
                  <c:v>6.5</c:v>
                </c:pt>
                <c:pt idx="259">
                  <c:v>0.5</c:v>
                </c:pt>
                <c:pt idx="260">
                  <c:v>2.5</c:v>
                </c:pt>
                <c:pt idx="261">
                  <c:v>0.5</c:v>
                </c:pt>
                <c:pt idx="262">
                  <c:v>-5</c:v>
                </c:pt>
                <c:pt idx="263">
                  <c:v>-1</c:v>
                </c:pt>
                <c:pt idx="264">
                  <c:v>0.5</c:v>
                </c:pt>
                <c:pt idx="265">
                  <c:v>3</c:v>
                </c:pt>
                <c:pt idx="266">
                  <c:v>-1</c:v>
                </c:pt>
                <c:pt idx="267">
                  <c:v>2.5</c:v>
                </c:pt>
                <c:pt idx="268">
                  <c:v>5.5</c:v>
                </c:pt>
                <c:pt idx="269">
                  <c:v>0.5</c:v>
                </c:pt>
                <c:pt idx="270">
                  <c:v>5.5</c:v>
                </c:pt>
                <c:pt idx="271">
                  <c:v>0</c:v>
                </c:pt>
                <c:pt idx="272">
                  <c:v>-6</c:v>
                </c:pt>
                <c:pt idx="273">
                  <c:v>-4</c:v>
                </c:pt>
                <c:pt idx="274">
                  <c:v>-2</c:v>
                </c:pt>
                <c:pt idx="275">
                  <c:v>-1</c:v>
                </c:pt>
                <c:pt idx="276">
                  <c:v>0.5</c:v>
                </c:pt>
                <c:pt idx="277">
                  <c:v>-1</c:v>
                </c:pt>
                <c:pt idx="278">
                  <c:v>0</c:v>
                </c:pt>
                <c:pt idx="279">
                  <c:v>0.5</c:v>
                </c:pt>
                <c:pt idx="280">
                  <c:v>-0.5</c:v>
                </c:pt>
                <c:pt idx="281">
                  <c:v>2</c:v>
                </c:pt>
                <c:pt idx="282">
                  <c:v>-1</c:v>
                </c:pt>
                <c:pt idx="283">
                  <c:v>-3.5</c:v>
                </c:pt>
                <c:pt idx="284">
                  <c:v>-1.5</c:v>
                </c:pt>
                <c:pt idx="285">
                  <c:v>-4</c:v>
                </c:pt>
                <c:pt idx="286">
                  <c:v>-2.5</c:v>
                </c:pt>
                <c:pt idx="287">
                  <c:v>-3</c:v>
                </c:pt>
                <c:pt idx="288">
                  <c:v>1.5</c:v>
                </c:pt>
                <c:pt idx="289">
                  <c:v>4.5</c:v>
                </c:pt>
                <c:pt idx="290">
                  <c:v>0</c:v>
                </c:pt>
                <c:pt idx="291">
                  <c:v>1</c:v>
                </c:pt>
                <c:pt idx="292">
                  <c:v>0</c:v>
                </c:pt>
                <c:pt idx="293">
                  <c:v>1</c:v>
                </c:pt>
                <c:pt idx="294">
                  <c:v>-1</c:v>
                </c:pt>
                <c:pt idx="295">
                  <c:v>2</c:v>
                </c:pt>
                <c:pt idx="296">
                  <c:v>-2.5</c:v>
                </c:pt>
                <c:pt idx="297">
                  <c:v>1</c:v>
                </c:pt>
                <c:pt idx="298">
                  <c:v>-1</c:v>
                </c:pt>
                <c:pt idx="299">
                  <c:v>0.5</c:v>
                </c:pt>
                <c:pt idx="300">
                  <c:v>-3</c:v>
                </c:pt>
                <c:pt idx="301">
                  <c:v>-1</c:v>
                </c:pt>
                <c:pt idx="302">
                  <c:v>-3</c:v>
                </c:pt>
                <c:pt idx="303">
                  <c:v>-6</c:v>
                </c:pt>
                <c:pt idx="304">
                  <c:v>-5.5</c:v>
                </c:pt>
                <c:pt idx="305">
                  <c:v>-5</c:v>
                </c:pt>
                <c:pt idx="306">
                  <c:v>-2.5</c:v>
                </c:pt>
                <c:pt idx="307">
                  <c:v>-5</c:v>
                </c:pt>
                <c:pt idx="308">
                  <c:v>-4</c:v>
                </c:pt>
                <c:pt idx="309">
                  <c:v>-4</c:v>
                </c:pt>
                <c:pt idx="310">
                  <c:v>-5</c:v>
                </c:pt>
                <c:pt idx="311">
                  <c:v>-4</c:v>
                </c:pt>
                <c:pt idx="312">
                  <c:v>0.5</c:v>
                </c:pt>
                <c:pt idx="313">
                  <c:v>-1.5</c:v>
                </c:pt>
                <c:pt idx="314">
                  <c:v>5.5</c:v>
                </c:pt>
                <c:pt idx="315">
                  <c:v>-4</c:v>
                </c:pt>
                <c:pt idx="316">
                  <c:v>-2.5</c:v>
                </c:pt>
                <c:pt idx="317">
                  <c:v>2.5</c:v>
                </c:pt>
                <c:pt idx="318">
                  <c:v>2.5</c:v>
                </c:pt>
                <c:pt idx="319">
                  <c:v>2.5</c:v>
                </c:pt>
                <c:pt idx="320">
                  <c:v>1.5</c:v>
                </c:pt>
                <c:pt idx="321">
                  <c:v>0.5</c:v>
                </c:pt>
                <c:pt idx="322">
                  <c:v>5.5</c:v>
                </c:pt>
                <c:pt idx="323">
                  <c:v>3</c:v>
                </c:pt>
                <c:pt idx="324">
                  <c:v>0.5</c:v>
                </c:pt>
                <c:pt idx="325">
                  <c:v>1.5</c:v>
                </c:pt>
                <c:pt idx="326">
                  <c:v>5.5</c:v>
                </c:pt>
                <c:pt idx="327">
                  <c:v>4.5</c:v>
                </c:pt>
                <c:pt idx="328">
                  <c:v>1</c:v>
                </c:pt>
                <c:pt idx="329">
                  <c:v>5.5</c:v>
                </c:pt>
                <c:pt idx="330">
                  <c:v>4</c:v>
                </c:pt>
                <c:pt idx="331">
                  <c:v>4</c:v>
                </c:pt>
                <c:pt idx="332">
                  <c:v>5.5</c:v>
                </c:pt>
                <c:pt idx="333">
                  <c:v>1.5</c:v>
                </c:pt>
                <c:pt idx="334">
                  <c:v>1</c:v>
                </c:pt>
                <c:pt idx="335">
                  <c:v>3</c:v>
                </c:pt>
                <c:pt idx="336">
                  <c:v>0.80000000000000426</c:v>
                </c:pt>
                <c:pt idx="337">
                  <c:v>2</c:v>
                </c:pt>
                <c:pt idx="338">
                  <c:v>1.1000000000000014</c:v>
                </c:pt>
                <c:pt idx="339">
                  <c:v>1.3999999999999986</c:v>
                </c:pt>
                <c:pt idx="340">
                  <c:v>2.2999999999999972</c:v>
                </c:pt>
                <c:pt idx="341">
                  <c:v>-1</c:v>
                </c:pt>
                <c:pt idx="342">
                  <c:v>-9.9999999999994316E-2</c:v>
                </c:pt>
                <c:pt idx="343">
                  <c:v>1.5</c:v>
                </c:pt>
                <c:pt idx="344">
                  <c:v>-2.7000000000000028</c:v>
                </c:pt>
                <c:pt idx="345">
                  <c:v>0.59999999999999432</c:v>
                </c:pt>
                <c:pt idx="346">
                  <c:v>1.3000000000000043</c:v>
                </c:pt>
                <c:pt idx="347">
                  <c:v>1.5</c:v>
                </c:pt>
                <c:pt idx="348">
                  <c:v>-2.0999999999999943</c:v>
                </c:pt>
                <c:pt idx="349">
                  <c:v>-1.3999999999999986</c:v>
                </c:pt>
                <c:pt idx="350">
                  <c:v>9.9999999999994316E-2</c:v>
                </c:pt>
                <c:pt idx="351">
                  <c:v>-2</c:v>
                </c:pt>
                <c:pt idx="352">
                  <c:v>-2.5</c:v>
                </c:pt>
                <c:pt idx="353">
                  <c:v>0.60000000000000142</c:v>
                </c:pt>
                <c:pt idx="354">
                  <c:v>-0.29999999999999716</c:v>
                </c:pt>
                <c:pt idx="355">
                  <c:v>1.6000000000000014</c:v>
                </c:pt>
                <c:pt idx="356">
                  <c:v>0.5</c:v>
                </c:pt>
                <c:pt idx="357">
                  <c:v>1.1000000000000014</c:v>
                </c:pt>
                <c:pt idx="358">
                  <c:v>-2.7000000000000028</c:v>
                </c:pt>
                <c:pt idx="359">
                  <c:v>-7.1000000000000014</c:v>
                </c:pt>
                <c:pt idx="360">
                  <c:v>5.1000000000000014</c:v>
                </c:pt>
                <c:pt idx="361">
                  <c:v>-0.39999999999999858</c:v>
                </c:pt>
                <c:pt idx="362">
                  <c:v>-1.5</c:v>
                </c:pt>
                <c:pt idx="363">
                  <c:v>2</c:v>
                </c:pt>
                <c:pt idx="364">
                  <c:v>8.6000000000000014</c:v>
                </c:pt>
                <c:pt idx="365">
                  <c:v>4.5</c:v>
                </c:pt>
                <c:pt idx="366">
                  <c:v>-7.4000000000000057</c:v>
                </c:pt>
                <c:pt idx="367">
                  <c:v>-1.7999999999999972</c:v>
                </c:pt>
                <c:pt idx="368">
                  <c:v>-1.1999999999999957</c:v>
                </c:pt>
                <c:pt idx="369">
                  <c:v>-2.7000000000000028</c:v>
                </c:pt>
                <c:pt idx="370">
                  <c:v>-2.3000000000000043</c:v>
                </c:pt>
                <c:pt idx="371">
                  <c:v>0.29999999999999716</c:v>
                </c:pt>
                <c:pt idx="372">
                  <c:v>-2.3999999999999986</c:v>
                </c:pt>
                <c:pt idx="373">
                  <c:v>2.6999999999999957</c:v>
                </c:pt>
                <c:pt idx="374">
                  <c:v>2.8999999999999986</c:v>
                </c:pt>
                <c:pt idx="375">
                  <c:v>-1.8999999999999986</c:v>
                </c:pt>
                <c:pt idx="376">
                  <c:v>1.1000000000000014</c:v>
                </c:pt>
                <c:pt idx="377">
                  <c:v>-2.2000000000000028</c:v>
                </c:pt>
                <c:pt idx="378">
                  <c:v>2.6999999999999957</c:v>
                </c:pt>
                <c:pt idx="379">
                  <c:v>1.3999999999999986</c:v>
                </c:pt>
                <c:pt idx="380">
                  <c:v>-4.7999999999999972</c:v>
                </c:pt>
                <c:pt idx="381">
                  <c:v>2</c:v>
                </c:pt>
                <c:pt idx="382">
                  <c:v>2.3000000000000043</c:v>
                </c:pt>
                <c:pt idx="383">
                  <c:v>-1.5</c:v>
                </c:pt>
                <c:pt idx="384">
                  <c:v>5.5</c:v>
                </c:pt>
                <c:pt idx="385">
                  <c:v>1.3999999999999986</c:v>
                </c:pt>
                <c:pt idx="386">
                  <c:v>-0.19999999999999574</c:v>
                </c:pt>
                <c:pt idx="387">
                  <c:v>-1.3999999999999986</c:v>
                </c:pt>
                <c:pt idx="388">
                  <c:v>1.7000000000000028</c:v>
                </c:pt>
                <c:pt idx="389">
                  <c:v>1.4000000000000057</c:v>
                </c:pt>
                <c:pt idx="390">
                  <c:v>1.3000000000000043</c:v>
                </c:pt>
                <c:pt idx="391">
                  <c:v>4.1999999999999957</c:v>
                </c:pt>
                <c:pt idx="392">
                  <c:v>0</c:v>
                </c:pt>
                <c:pt idx="393">
                  <c:v>-1.7999999999999972</c:v>
                </c:pt>
                <c:pt idx="394">
                  <c:v>-3.1000000000000014</c:v>
                </c:pt>
              </c:numCache>
            </c:numRef>
          </c:val>
          <c:smooth val="1"/>
          <c:extLst>
            <c:ext xmlns:c16="http://schemas.microsoft.com/office/drawing/2014/chart" uri="{C3380CC4-5D6E-409C-BE32-E72D297353CC}">
              <c16:uniqueId val="{00000001-185D-4236-A86C-4BD5F8D92311}"/>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0"/>
        <c:auto val="1"/>
        <c:lblOffset val="100"/>
        <c:baseTimeUnit val="months"/>
        <c:majorUnit val="6"/>
        <c:majorTimeUnit val="months"/>
      </c:dateAx>
      <c:valAx>
        <c:axId val="224302976"/>
        <c:scaling>
          <c:orientation val="minMax"/>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2"/>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New Orders Index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B64B-4F37-A286-A3F654C096B8}"/>
            </c:ext>
          </c:extLst>
        </c:ser>
        <c:ser>
          <c:idx val="3"/>
          <c:order val="1"/>
          <c:tx>
            <c:strRef>
              <c:f>'New Orders'!$B$1</c:f>
              <c:strCache>
                <c:ptCount val="1"/>
                <c:pt idx="0">
                  <c:v>New Orders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'New Orders'!$B$2:$B$1500</c:f>
              <c:numCache>
                <c:formatCode>0.0</c:formatCode>
                <c:ptCount val="1499"/>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67.5</c:v>
                </c:pt>
                <c:pt idx="876">
                  <c:v>61.1</c:v>
                </c:pt>
                <c:pt idx="877">
                  <c:v>64.8</c:v>
                </c:pt>
                <c:pt idx="878">
                  <c:v>68</c:v>
                </c:pt>
                <c:pt idx="879">
                  <c:v>64.3</c:v>
                </c:pt>
                <c:pt idx="880">
                  <c:v>67</c:v>
                </c:pt>
                <c:pt idx="881">
                  <c:v>66</c:v>
                </c:pt>
                <c:pt idx="882">
                  <c:v>64.900000000000006</c:v>
                </c:pt>
                <c:pt idx="883">
                  <c:v>66.7</c:v>
                </c:pt>
                <c:pt idx="884">
                  <c:v>66.7</c:v>
                </c:pt>
                <c:pt idx="885">
                  <c:v>60.6</c:v>
                </c:pt>
                <c:pt idx="886">
                  <c:v>61.4</c:v>
                </c:pt>
                <c:pt idx="887">
                  <c:v>61</c:v>
                </c:pt>
                <c:pt idx="888">
                  <c:v>57.9</c:v>
                </c:pt>
                <c:pt idx="889">
                  <c:v>61.7</c:v>
                </c:pt>
                <c:pt idx="890">
                  <c:v>53.78</c:v>
                </c:pt>
                <c:pt idx="891">
                  <c:v>53.5</c:v>
                </c:pt>
                <c:pt idx="892">
                  <c:v>55.1</c:v>
                </c:pt>
                <c:pt idx="893">
                  <c:v>49.2</c:v>
                </c:pt>
                <c:pt idx="894">
                  <c:v>48</c:v>
                </c:pt>
                <c:pt idx="895">
                  <c:v>51.3</c:v>
                </c:pt>
                <c:pt idx="896">
                  <c:v>47.1</c:v>
                </c:pt>
              </c:numCache>
            </c:numRef>
          </c:val>
          <c:smooth val="1"/>
          <c:extLst>
            <c:ext xmlns:c16="http://schemas.microsoft.com/office/drawing/2014/chart" uri="{C3380CC4-5D6E-409C-BE32-E72D297353CC}">
              <c16:uniqueId val="{00000002-B64B-4F37-A286-A3F654C096B8}"/>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New Orders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'New Orders'!$B$1</c:f>
              <c:strCache>
                <c:ptCount val="1"/>
                <c:pt idx="0">
                  <c:v>New Orders</c:v>
                </c:pt>
              </c:strCache>
            </c:strRef>
          </c:tx>
          <c:spPr>
            <a:ln w="19050">
              <a:solidFill>
                <a:schemeClr val="accent1"/>
              </a:solidFill>
            </a:ln>
          </c:spPr>
          <c:marker>
            <c:symbol val="none"/>
          </c:marker>
          <c:cat>
            <c:numRef>
              <c:f>'New Orders'!$A$2:$A$1500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'New Orders'!$B$2:$B$1500</c:f>
              <c:numCache>
                <c:formatCode>0.0</c:formatCode>
                <c:ptCount val="1499"/>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67.5</c:v>
                </c:pt>
                <c:pt idx="876">
                  <c:v>61.1</c:v>
                </c:pt>
                <c:pt idx="877">
                  <c:v>64.8</c:v>
                </c:pt>
                <c:pt idx="878">
                  <c:v>68</c:v>
                </c:pt>
                <c:pt idx="879">
                  <c:v>64.3</c:v>
                </c:pt>
                <c:pt idx="880">
                  <c:v>67</c:v>
                </c:pt>
                <c:pt idx="881">
                  <c:v>66</c:v>
                </c:pt>
                <c:pt idx="882">
                  <c:v>64.900000000000006</c:v>
                </c:pt>
                <c:pt idx="883">
                  <c:v>66.7</c:v>
                </c:pt>
                <c:pt idx="884">
                  <c:v>66.7</c:v>
                </c:pt>
                <c:pt idx="885">
                  <c:v>60.6</c:v>
                </c:pt>
                <c:pt idx="886">
                  <c:v>61.4</c:v>
                </c:pt>
                <c:pt idx="887">
                  <c:v>61</c:v>
                </c:pt>
                <c:pt idx="888">
                  <c:v>57.9</c:v>
                </c:pt>
                <c:pt idx="889">
                  <c:v>61.7</c:v>
                </c:pt>
                <c:pt idx="890">
                  <c:v>53.78</c:v>
                </c:pt>
                <c:pt idx="891">
                  <c:v>53.5</c:v>
                </c:pt>
                <c:pt idx="892">
                  <c:v>55.1</c:v>
                </c:pt>
                <c:pt idx="893">
                  <c:v>49.2</c:v>
                </c:pt>
                <c:pt idx="894">
                  <c:v>48</c:v>
                </c:pt>
                <c:pt idx="895">
                  <c:v>51.3</c:v>
                </c:pt>
                <c:pt idx="896">
                  <c:v>47.1</c:v>
                </c:pt>
              </c:numCache>
            </c:numRef>
          </c:val>
          <c:smooth val="1"/>
          <c:extLst>
            <c:ext xmlns:c16="http://schemas.microsoft.com/office/drawing/2014/chart" uri="{C3380CC4-5D6E-409C-BE32-E72D297353CC}">
              <c16:uniqueId val="{00000000-65C8-46A1-9E59-BA5B07A93E4F}"/>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Production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8643-47ED-92DC-1E35A1AAFE13}"/>
            </c:ext>
          </c:extLst>
        </c:ser>
        <c:ser>
          <c:idx val="3"/>
          <c:order val="1"/>
          <c:tx>
            <c:strRef>
              <c:f>Production!$B$1</c:f>
              <c:strCache>
                <c:ptCount val="1"/>
                <c:pt idx="0">
                  <c:v>Production</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Production!$B$2:$B$1500</c:f>
              <c:numCache>
                <c:formatCode>0.0</c:formatCode>
                <c:ptCount val="1499"/>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c:v>
                </c:pt>
                <c:pt idx="886">
                  <c:v>60.2</c:v>
                </c:pt>
                <c:pt idx="887">
                  <c:v>59.4</c:v>
                </c:pt>
                <c:pt idx="888">
                  <c:v>57.8</c:v>
                </c:pt>
                <c:pt idx="889">
                  <c:v>58.5</c:v>
                </c:pt>
                <c:pt idx="890">
                  <c:v>54.5</c:v>
                </c:pt>
                <c:pt idx="891">
                  <c:v>53.6</c:v>
                </c:pt>
                <c:pt idx="892">
                  <c:v>54.2</c:v>
                </c:pt>
                <c:pt idx="893">
                  <c:v>54.9</c:v>
                </c:pt>
                <c:pt idx="894">
                  <c:v>53.5</c:v>
                </c:pt>
                <c:pt idx="895">
                  <c:v>50.4</c:v>
                </c:pt>
                <c:pt idx="896">
                  <c:v>50.6</c:v>
                </c:pt>
              </c:numCache>
            </c:numRef>
          </c:val>
          <c:smooth val="1"/>
          <c:extLst>
            <c:ext xmlns:c16="http://schemas.microsoft.com/office/drawing/2014/chart" uri="{C3380CC4-5D6E-409C-BE32-E72D297353CC}">
              <c16:uniqueId val="{00000001-8643-47ED-92DC-1E35A1AAFE13}"/>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Production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Production!$B$1</c:f>
              <c:strCache>
                <c:ptCount val="1"/>
                <c:pt idx="0">
                  <c:v>Production</c:v>
                </c:pt>
              </c:strCache>
            </c:strRef>
          </c:tx>
          <c:spPr>
            <a:ln w="19050">
              <a:solidFill>
                <a:schemeClr val="accent1"/>
              </a:solidFill>
            </a:ln>
          </c:spPr>
          <c:marker>
            <c:symbol val="none"/>
          </c:marker>
          <c:cat>
            <c:numRef>
              <c:f>Production!$A$2:$A$1500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Production!$B$2:$B$1500</c:f>
              <c:numCache>
                <c:formatCode>0.0</c:formatCode>
                <c:ptCount val="1499"/>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c:v>
                </c:pt>
                <c:pt idx="886">
                  <c:v>60.2</c:v>
                </c:pt>
                <c:pt idx="887">
                  <c:v>59.4</c:v>
                </c:pt>
                <c:pt idx="888">
                  <c:v>57.8</c:v>
                </c:pt>
                <c:pt idx="889">
                  <c:v>58.5</c:v>
                </c:pt>
                <c:pt idx="890">
                  <c:v>54.5</c:v>
                </c:pt>
                <c:pt idx="891">
                  <c:v>53.6</c:v>
                </c:pt>
                <c:pt idx="892">
                  <c:v>54.2</c:v>
                </c:pt>
                <c:pt idx="893">
                  <c:v>54.9</c:v>
                </c:pt>
                <c:pt idx="894">
                  <c:v>53.5</c:v>
                </c:pt>
                <c:pt idx="895">
                  <c:v>50.4</c:v>
                </c:pt>
                <c:pt idx="896">
                  <c:v>50.6</c:v>
                </c:pt>
              </c:numCache>
            </c:numRef>
          </c:val>
          <c:smooth val="1"/>
          <c:extLst>
            <c:ext xmlns:c16="http://schemas.microsoft.com/office/drawing/2014/chart" uri="{C3380CC4-5D6E-409C-BE32-E72D297353CC}">
              <c16:uniqueId val="{00000000-C850-4547-8167-5D74CF6DBD9D}"/>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Employment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A57C-4E4D-B2B0-BA917CC45316}"/>
            </c:ext>
          </c:extLst>
        </c:ser>
        <c:ser>
          <c:idx val="3"/>
          <c:order val="1"/>
          <c:tx>
            <c:strRef>
              <c:f>Employment!$B$1</c:f>
              <c:strCache>
                <c:ptCount val="1"/>
                <c:pt idx="0">
                  <c:v>Employment</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Employment!$B$2:$B$1500</c:f>
              <c:numCache>
                <c:formatCode>0.0</c:formatCode>
                <c:ptCount val="1499"/>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52.1</c:v>
                </c:pt>
                <c:pt idx="886">
                  <c:v>53</c:v>
                </c:pt>
                <c:pt idx="887">
                  <c:v>53.9</c:v>
                </c:pt>
                <c:pt idx="888">
                  <c:v>54.5</c:v>
                </c:pt>
                <c:pt idx="889">
                  <c:v>52.9</c:v>
                </c:pt>
                <c:pt idx="890">
                  <c:v>56.3</c:v>
                </c:pt>
                <c:pt idx="891">
                  <c:v>50.9</c:v>
                </c:pt>
                <c:pt idx="892">
                  <c:v>49.6</c:v>
                </c:pt>
                <c:pt idx="893">
                  <c:v>47.3</c:v>
                </c:pt>
                <c:pt idx="894">
                  <c:v>49.9</c:v>
                </c:pt>
                <c:pt idx="895">
                  <c:v>54.2</c:v>
                </c:pt>
                <c:pt idx="896">
                  <c:v>48.7</c:v>
                </c:pt>
              </c:numCache>
            </c:numRef>
          </c:val>
          <c:smooth val="1"/>
          <c:extLst>
            <c:ext xmlns:c16="http://schemas.microsoft.com/office/drawing/2014/chart" uri="{C3380CC4-5D6E-409C-BE32-E72D297353CC}">
              <c16:uniqueId val="{00000001-A57C-4E4D-B2B0-BA917CC45316}"/>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Employment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1"/>
              </a:solidFill>
            </a:ln>
          </c:spPr>
          <c:marker>
            <c:symbol val="none"/>
          </c:marker>
          <c:cat>
            <c:numRef>
              <c:f>Employment!$A$2:$A$1500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Employment!$B$2:$B$1500</c:f>
              <c:numCache>
                <c:formatCode>0.0</c:formatCode>
                <c:ptCount val="1499"/>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52.1</c:v>
                </c:pt>
                <c:pt idx="886">
                  <c:v>53</c:v>
                </c:pt>
                <c:pt idx="887">
                  <c:v>53.9</c:v>
                </c:pt>
                <c:pt idx="888">
                  <c:v>54.5</c:v>
                </c:pt>
                <c:pt idx="889">
                  <c:v>52.9</c:v>
                </c:pt>
                <c:pt idx="890">
                  <c:v>56.3</c:v>
                </c:pt>
                <c:pt idx="891">
                  <c:v>50.9</c:v>
                </c:pt>
                <c:pt idx="892">
                  <c:v>49.6</c:v>
                </c:pt>
                <c:pt idx="893">
                  <c:v>47.3</c:v>
                </c:pt>
                <c:pt idx="894">
                  <c:v>49.9</c:v>
                </c:pt>
                <c:pt idx="895">
                  <c:v>54.2</c:v>
                </c:pt>
                <c:pt idx="896">
                  <c:v>48.7</c:v>
                </c:pt>
              </c:numCache>
            </c:numRef>
          </c:val>
          <c:smooth val="1"/>
          <c:extLst>
            <c:ext xmlns:c16="http://schemas.microsoft.com/office/drawing/2014/chart" uri="{C3380CC4-5D6E-409C-BE32-E72D297353CC}">
              <c16:uniqueId val="{00000000-70BD-43FC-95DA-5BD8FD73B14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Supplier Deliveries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numCache>
            </c:numRef>
          </c:val>
          <c:smooth val="1"/>
          <c:extLst>
            <c:ext xmlns:c16="http://schemas.microsoft.com/office/drawing/2014/chart" uri="{C3380CC4-5D6E-409C-BE32-E72D297353CC}">
              <c16:uniqueId val="{00000000-5900-45B9-8B90-515F3917A3DB}"/>
            </c:ext>
          </c:extLst>
        </c:ser>
        <c:ser>
          <c:idx val="3"/>
          <c:order val="1"/>
          <c:tx>
            <c:strRef>
              <c:f>Deliveries!$B$1</c:f>
              <c:strCache>
                <c:ptCount val="1"/>
                <c:pt idx="0">
                  <c:v>Deliveries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numCache>
            </c:numRef>
          </c:cat>
          <c:val>
            <c:numRef>
              <c:f>Deliveries!$B$2:$B$1500</c:f>
              <c:numCache>
                <c:formatCode>0.0</c:formatCode>
                <c:ptCount val="1499"/>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67.5</c:v>
                </c:pt>
                <c:pt idx="893">
                  <c:v>57.3</c:v>
                </c:pt>
                <c:pt idx="894">
                  <c:v>55.2</c:v>
                </c:pt>
                <c:pt idx="895">
                  <c:v>55.1</c:v>
                </c:pt>
                <c:pt idx="896">
                  <c:v>52.4</c:v>
                </c:pt>
              </c:numCache>
            </c:numRef>
          </c:val>
          <c:smooth val="1"/>
          <c:extLst>
            <c:ext xmlns:c16="http://schemas.microsoft.com/office/drawing/2014/chart" uri="{C3380CC4-5D6E-409C-BE32-E72D297353CC}">
              <c16:uniqueId val="{00000001-5900-45B9-8B90-515F3917A3DB}"/>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11206</xdr:colOff>
      <xdr:row>30</xdr:row>
      <xdr:rowOff>145676</xdr:rowOff>
    </xdr:to>
    <xdr:graphicFrame macro="">
      <xdr:nvGraphicFramePr>
        <xdr:cNvPr id="5" name="Chart 7">
          <a:extLst>
            <a:ext uri="{FF2B5EF4-FFF2-40B4-BE49-F238E27FC236}">
              <a16:creationId xmlns:a16="http://schemas.microsoft.com/office/drawing/2014/main" id="{4D7B8891-42EF-471E-B93C-B88654820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32</xdr:row>
      <xdr:rowOff>0</xdr:rowOff>
    </xdr:from>
    <xdr:to>
      <xdr:col>16</xdr:col>
      <xdr:colOff>11206</xdr:colOff>
      <xdr:row>60</xdr:row>
      <xdr:rowOff>145676</xdr:rowOff>
    </xdr:to>
    <xdr:graphicFrame macro="">
      <xdr:nvGraphicFramePr>
        <xdr:cNvPr id="7" name="Chart 7">
          <a:extLst>
            <a:ext uri="{FF2B5EF4-FFF2-40B4-BE49-F238E27FC236}">
              <a16:creationId xmlns:a16="http://schemas.microsoft.com/office/drawing/2014/main" id="{846C4FC5-C4B1-43DD-80FE-96D3A80BC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34BD211E-0911-4B63-8710-AFA73F9F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E0233900-17BB-4F3E-B263-7BB1B7392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13607</xdr:colOff>
      <xdr:row>29</xdr:row>
      <xdr:rowOff>148318</xdr:rowOff>
    </xdr:from>
    <xdr:to>
      <xdr:col>18</xdr:col>
      <xdr:colOff>32657</xdr:colOff>
      <xdr:row>56</xdr:row>
      <xdr:rowOff>110218</xdr:rowOff>
    </xdr:to>
    <xdr:graphicFrame macro="">
      <xdr:nvGraphicFramePr>
        <xdr:cNvPr id="2" name="Chart 7">
          <a:extLst>
            <a:ext uri="{FF2B5EF4-FFF2-40B4-BE49-F238E27FC236}">
              <a16:creationId xmlns:a16="http://schemas.microsoft.com/office/drawing/2014/main" id="{4BE9052E-DDF7-401C-A595-23B6ED6F1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608640</xdr:colOff>
      <xdr:row>2</xdr:row>
      <xdr:rowOff>11926</xdr:rowOff>
    </xdr:from>
    <xdr:to>
      <xdr:col>18</xdr:col>
      <xdr:colOff>18090</xdr:colOff>
      <xdr:row>28</xdr:row>
      <xdr:rowOff>129348</xdr:rowOff>
    </xdr:to>
    <xdr:graphicFrame macro="">
      <xdr:nvGraphicFramePr>
        <xdr:cNvPr id="3" name="Chart 7">
          <a:extLst>
            <a:ext uri="{FF2B5EF4-FFF2-40B4-BE49-F238E27FC236}">
              <a16:creationId xmlns:a16="http://schemas.microsoft.com/office/drawing/2014/main" id="{85FB20BE-7305-45F4-9C86-19220986E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19050</xdr:colOff>
      <xdr:row>84</xdr:row>
      <xdr:rowOff>123825</xdr:rowOff>
    </xdr:to>
    <xdr:graphicFrame macro="">
      <xdr:nvGraphicFramePr>
        <xdr:cNvPr id="4" name="Chart 7">
          <a:extLst>
            <a:ext uri="{FF2B5EF4-FFF2-40B4-BE49-F238E27FC236}">
              <a16:creationId xmlns:a16="http://schemas.microsoft.com/office/drawing/2014/main" id="{56DCD5D4-8DE1-42E8-9A61-1858AE371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439E6199-B00C-43C7-B535-E24748C9F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61D3E694-0C02-411F-8AD3-EA4F553A7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034A3A7F-9F97-4FC2-9F3D-AB50AC9B6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174FD443-4DAB-4AB0-82BD-BD9FEFBB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1B054606-3612-4EAA-BF6A-9A46198FC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30BF15D0-49E1-4FDE-9278-444F691F8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FB3AC917-18ED-4951-97E5-2D4E88043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8F7157F5-9445-4C2C-8706-33290CBC2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22B64DFC-606D-4E9E-934A-A97432278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2C1C03A6-2AA2-4C32-8B7B-F5C42A52B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97481623-221D-4118-B6A0-796200D82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974E01E7-9D4A-48F4-8B77-D523847BB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4825F09D-E977-4CF3-8F18-F5636B104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293C9382-0254-4D5C-BBCB-FE980CE9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quandl.com/data/ISM-Institute-for-Supply-Management" TargetMode="External"/><Relationship Id="rId1" Type="http://schemas.openxmlformats.org/officeDocument/2006/relationships/hyperlink" Target="https://investing.com/economic-calendar/ism-manufacturing-pmi-17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6307-BD2F-4334-B8A9-2DCB4EBE9A20}">
  <sheetPr>
    <tabColor theme="1"/>
  </sheetPr>
  <dimension ref="A1:R43"/>
  <sheetViews>
    <sheetView topLeftCell="A19" workbookViewId="0">
      <selection activeCell="C7" sqref="C7"/>
    </sheetView>
  </sheetViews>
  <sheetFormatPr defaultColWidth="9.1796875" defaultRowHeight="12.5" x14ac:dyDescent="0.25"/>
  <cols>
    <col min="1" max="1" width="9.1796875" style="90"/>
    <col min="2" max="2" width="22.26953125" style="90" customWidth="1"/>
    <col min="3" max="3" width="11.54296875" style="90" customWidth="1"/>
    <col min="4" max="16384" width="9.1796875" style="90"/>
  </cols>
  <sheetData>
    <row r="1" spans="1:3" ht="13" x14ac:dyDescent="0.3">
      <c r="A1" s="89" t="s">
        <v>79</v>
      </c>
    </row>
    <row r="3" spans="1:3" ht="13" x14ac:dyDescent="0.3">
      <c r="A3" s="89">
        <v>1</v>
      </c>
      <c r="B3" s="89" t="s">
        <v>48</v>
      </c>
      <c r="C3" s="91" t="s">
        <v>121</v>
      </c>
    </row>
    <row r="4" spans="1:3" x14ac:dyDescent="0.25">
      <c r="C4" s="90" t="s">
        <v>49</v>
      </c>
    </row>
    <row r="5" spans="1:3" ht="13" x14ac:dyDescent="0.3">
      <c r="A5" s="89">
        <v>2</v>
      </c>
      <c r="B5" s="89" t="s">
        <v>50</v>
      </c>
      <c r="C5" s="91" t="s">
        <v>78</v>
      </c>
    </row>
    <row r="6" spans="1:3" x14ac:dyDescent="0.25">
      <c r="C6" s="90" t="s">
        <v>51</v>
      </c>
    </row>
    <row r="7" spans="1:3" ht="13" x14ac:dyDescent="0.3">
      <c r="A7" s="89">
        <v>3</v>
      </c>
      <c r="B7" s="89" t="s">
        <v>52</v>
      </c>
      <c r="C7" s="91" t="s">
        <v>53</v>
      </c>
    </row>
    <row r="8" spans="1:3" x14ac:dyDescent="0.25">
      <c r="C8" s="90" t="s">
        <v>54</v>
      </c>
    </row>
    <row r="9" spans="1:3" ht="13" x14ac:dyDescent="0.3">
      <c r="A9" s="89"/>
      <c r="B9" s="89"/>
      <c r="C9" s="91"/>
    </row>
    <row r="13" spans="1:3" ht="13" x14ac:dyDescent="0.3">
      <c r="A13" s="89" t="s">
        <v>72</v>
      </c>
    </row>
    <row r="15" spans="1:3" ht="13" x14ac:dyDescent="0.3">
      <c r="A15" s="89">
        <v>1</v>
      </c>
      <c r="B15" s="89" t="s">
        <v>55</v>
      </c>
    </row>
    <row r="16" spans="1:3" x14ac:dyDescent="0.25">
      <c r="C16" s="90" t="s">
        <v>56</v>
      </c>
    </row>
    <row r="17" spans="1:18" ht="13" x14ac:dyDescent="0.3">
      <c r="A17" s="89">
        <v>2</v>
      </c>
      <c r="B17" s="89" t="s">
        <v>76</v>
      </c>
    </row>
    <row r="18" spans="1:18" x14ac:dyDescent="0.25">
      <c r="C18" s="90" t="s">
        <v>59</v>
      </c>
    </row>
    <row r="19" spans="1:18" x14ac:dyDescent="0.25">
      <c r="C19" s="90" t="s">
        <v>58</v>
      </c>
    </row>
    <row r="20" spans="1:18" x14ac:dyDescent="0.25">
      <c r="C20" s="120" t="s">
        <v>57</v>
      </c>
      <c r="D20" s="120"/>
      <c r="E20" s="120"/>
      <c r="F20" s="120"/>
      <c r="G20" s="120"/>
      <c r="H20" s="120"/>
      <c r="I20" s="120"/>
      <c r="J20" s="120"/>
      <c r="K20" s="120"/>
      <c r="L20" s="120"/>
      <c r="M20" s="120"/>
      <c r="N20" s="120"/>
      <c r="O20" s="120"/>
      <c r="P20" s="120"/>
      <c r="Q20" s="120"/>
      <c r="R20" s="120"/>
    </row>
    <row r="21" spans="1:18" x14ac:dyDescent="0.25">
      <c r="C21" s="120"/>
      <c r="D21" s="120"/>
      <c r="E21" s="120"/>
      <c r="F21" s="120"/>
      <c r="G21" s="120"/>
      <c r="H21" s="120"/>
      <c r="I21" s="120"/>
      <c r="J21" s="120"/>
      <c r="K21" s="120"/>
      <c r="L21" s="120"/>
      <c r="M21" s="120"/>
      <c r="N21" s="120"/>
      <c r="O21" s="120"/>
      <c r="P21" s="120"/>
      <c r="Q21" s="120"/>
      <c r="R21" s="120"/>
    </row>
    <row r="22" spans="1:18" x14ac:dyDescent="0.25">
      <c r="C22" s="120"/>
      <c r="D22" s="120"/>
      <c r="E22" s="120"/>
      <c r="F22" s="120"/>
      <c r="G22" s="120"/>
      <c r="H22" s="120"/>
      <c r="I22" s="120"/>
      <c r="J22" s="120"/>
      <c r="K22" s="120"/>
      <c r="L22" s="120"/>
      <c r="M22" s="120"/>
      <c r="N22" s="120"/>
      <c r="O22" s="120"/>
      <c r="P22" s="120"/>
      <c r="Q22" s="120"/>
      <c r="R22" s="120"/>
    </row>
    <row r="23" spans="1:18" x14ac:dyDescent="0.25">
      <c r="C23" s="120"/>
      <c r="D23" s="120"/>
      <c r="E23" s="120"/>
      <c r="F23" s="120"/>
      <c r="G23" s="120"/>
      <c r="H23" s="120"/>
      <c r="I23" s="120"/>
      <c r="J23" s="120"/>
      <c r="K23" s="120"/>
      <c r="L23" s="120"/>
      <c r="M23" s="120"/>
      <c r="N23" s="120"/>
      <c r="O23" s="120"/>
      <c r="P23" s="120"/>
      <c r="Q23" s="120"/>
      <c r="R23" s="120"/>
    </row>
    <row r="24" spans="1:18" x14ac:dyDescent="0.25">
      <c r="C24" s="120"/>
      <c r="D24" s="120"/>
      <c r="E24" s="120"/>
      <c r="F24" s="120"/>
      <c r="G24" s="120"/>
      <c r="H24" s="120"/>
      <c r="I24" s="120"/>
      <c r="J24" s="120"/>
      <c r="K24" s="120"/>
      <c r="L24" s="120"/>
      <c r="M24" s="120"/>
      <c r="N24" s="120"/>
      <c r="O24" s="120"/>
      <c r="P24" s="120"/>
      <c r="Q24" s="120"/>
      <c r="R24" s="120"/>
    </row>
    <row r="25" spans="1:18" x14ac:dyDescent="0.25">
      <c r="C25" s="120"/>
      <c r="D25" s="120"/>
      <c r="E25" s="120"/>
      <c r="F25" s="120"/>
      <c r="G25" s="120"/>
      <c r="H25" s="120"/>
      <c r="I25" s="120"/>
      <c r="J25" s="120"/>
      <c r="K25" s="120"/>
      <c r="L25" s="120"/>
      <c r="M25" s="120"/>
      <c r="N25" s="120"/>
      <c r="O25" s="120"/>
      <c r="P25" s="120"/>
      <c r="Q25" s="120"/>
      <c r="R25" s="120"/>
    </row>
    <row r="26" spans="1:18" x14ac:dyDescent="0.25">
      <c r="C26" s="120"/>
      <c r="D26" s="120"/>
      <c r="E26" s="120"/>
      <c r="F26" s="120"/>
      <c r="G26" s="120"/>
      <c r="H26" s="120"/>
      <c r="I26" s="120"/>
      <c r="J26" s="120"/>
      <c r="K26" s="120"/>
      <c r="L26" s="120"/>
      <c r="M26" s="120"/>
      <c r="N26" s="120"/>
      <c r="O26" s="120"/>
      <c r="P26" s="120"/>
      <c r="Q26" s="120"/>
      <c r="R26" s="120"/>
    </row>
    <row r="27" spans="1:18" x14ac:dyDescent="0.25">
      <c r="C27" s="120"/>
      <c r="D27" s="120"/>
      <c r="E27" s="120"/>
      <c r="F27" s="120"/>
      <c r="G27" s="120"/>
      <c r="H27" s="120"/>
      <c r="I27" s="120"/>
      <c r="J27" s="120"/>
      <c r="K27" s="120"/>
      <c r="L27" s="120"/>
      <c r="M27" s="120"/>
      <c r="N27" s="120"/>
      <c r="O27" s="120"/>
      <c r="P27" s="120"/>
      <c r="Q27" s="120"/>
      <c r="R27" s="120"/>
    </row>
    <row r="28" spans="1:18" x14ac:dyDescent="0.25">
      <c r="C28" s="90" t="s">
        <v>60</v>
      </c>
    </row>
    <row r="29" spans="1:18" x14ac:dyDescent="0.25">
      <c r="C29" s="90" t="s">
        <v>61</v>
      </c>
    </row>
    <row r="30" spans="1:18" x14ac:dyDescent="0.25">
      <c r="C30" s="90" t="s">
        <v>62</v>
      </c>
    </row>
    <row r="31" spans="1:18" x14ac:dyDescent="0.25">
      <c r="C31" s="90" t="s">
        <v>63</v>
      </c>
    </row>
    <row r="32" spans="1:18" x14ac:dyDescent="0.25">
      <c r="C32" s="90" t="s">
        <v>64</v>
      </c>
    </row>
    <row r="33" spans="1:4" x14ac:dyDescent="0.25">
      <c r="D33" s="90" t="s">
        <v>66</v>
      </c>
    </row>
    <row r="34" spans="1:4" x14ac:dyDescent="0.25">
      <c r="D34" s="90" t="s">
        <v>65</v>
      </c>
    </row>
    <row r="35" spans="1:4" x14ac:dyDescent="0.25">
      <c r="D35" s="90" t="s">
        <v>67</v>
      </c>
    </row>
    <row r="36" spans="1:4" ht="13" x14ac:dyDescent="0.3">
      <c r="A36" s="89">
        <v>3</v>
      </c>
      <c r="B36" s="89" t="s">
        <v>77</v>
      </c>
    </row>
    <row r="37" spans="1:4" x14ac:dyDescent="0.25">
      <c r="C37" s="90" t="s">
        <v>68</v>
      </c>
    </row>
    <row r="38" spans="1:4" x14ac:dyDescent="0.25">
      <c r="C38" s="90" t="s">
        <v>69</v>
      </c>
    </row>
    <row r="39" spans="1:4" x14ac:dyDescent="0.25">
      <c r="C39" s="90" t="s">
        <v>70</v>
      </c>
    </row>
    <row r="40" spans="1:4" x14ac:dyDescent="0.25">
      <c r="D40" s="90" t="s">
        <v>71</v>
      </c>
    </row>
    <row r="42" spans="1:4" ht="13" x14ac:dyDescent="0.3">
      <c r="A42" s="89">
        <v>4</v>
      </c>
      <c r="B42" s="89" t="s">
        <v>73</v>
      </c>
    </row>
    <row r="43" spans="1:4" x14ac:dyDescent="0.25">
      <c r="C43" s="90" t="s">
        <v>74</v>
      </c>
    </row>
  </sheetData>
  <mergeCells count="1">
    <mergeCell ref="C20:R27"/>
  </mergeCells>
  <hyperlinks>
    <hyperlink ref="C5" r:id="rId1" xr:uid="{BE8C5238-509B-4D3A-9FBA-0E1FAB2C3C1C}"/>
    <hyperlink ref="C7" r:id="rId2" xr:uid="{34850D71-AFA9-4EDA-9311-CC6ED7152329}"/>
  </hyperlinks>
  <pageMargins left="0.7" right="0.7" top="0.75" bottom="0.75" header="0.3" footer="0.3"/>
  <pageSetup paperSize="9" orientation="portrait" horizontalDpi="0"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B373-877F-45BB-B460-F7A744533839}">
  <sheetPr>
    <tabColor theme="3" tint="0.59999389629810485"/>
  </sheetPr>
  <dimension ref="A1:M903"/>
  <sheetViews>
    <sheetView zoomScaleNormal="100" workbookViewId="0">
      <pane ySplit="1" topLeftCell="A2" activePane="bottomLeft" state="frozen"/>
      <selection pane="bottomLeft" activeCell="E1" sqref="E1"/>
    </sheetView>
  </sheetViews>
  <sheetFormatPr defaultColWidth="9.1796875" defaultRowHeight="12.5" x14ac:dyDescent="0.25"/>
  <cols>
    <col min="1" max="1" width="9.7265625" style="7" customWidth="1"/>
    <col min="2" max="2" width="16.453125" style="8" bestFit="1" customWidth="1"/>
    <col min="3" max="3" width="9.7265625" style="9" customWidth="1"/>
    <col min="4" max="4" width="16.453125" style="8" customWidth="1"/>
    <col min="5" max="16384" width="9.1796875" style="10"/>
  </cols>
  <sheetData>
    <row r="1" spans="1:6" s="4" customFormat="1" ht="13" x14ac:dyDescent="0.3">
      <c r="A1" s="101" t="s">
        <v>0</v>
      </c>
      <c r="B1" s="94" t="s">
        <v>11</v>
      </c>
      <c r="C1" s="100" t="s">
        <v>2</v>
      </c>
      <c r="D1" s="94" t="s">
        <v>44</v>
      </c>
      <c r="F1" s="86" t="s">
        <v>46</v>
      </c>
    </row>
    <row r="2" spans="1:6" x14ac:dyDescent="0.25">
      <c r="A2" s="18">
        <v>17533</v>
      </c>
      <c r="B2" s="19">
        <v>72.2</v>
      </c>
      <c r="C2" s="36"/>
      <c r="D2" s="85">
        <f>VLOOKUP(A2,PMI!$A:$B,2,FALSE)</f>
        <v>51.7</v>
      </c>
    </row>
    <row r="3" spans="1:6" x14ac:dyDescent="0.25">
      <c r="A3" s="21">
        <v>17564</v>
      </c>
      <c r="B3" s="22">
        <v>62.7</v>
      </c>
      <c r="C3" s="38">
        <f t="shared" ref="C3:C66" si="0">B3-B2</f>
        <v>-9.5</v>
      </c>
      <c r="D3" s="17">
        <f>VLOOKUP(A3,PMI!$A:$B,2,FALSE)</f>
        <v>50.2</v>
      </c>
    </row>
    <row r="4" spans="1:6" x14ac:dyDescent="0.25">
      <c r="A4" s="18">
        <v>17593</v>
      </c>
      <c r="B4" s="19">
        <v>69.3</v>
      </c>
      <c r="C4" s="39">
        <f t="shared" si="0"/>
        <v>6.5999999999999943</v>
      </c>
      <c r="D4" s="85">
        <f>VLOOKUP(A4,PMI!$A:$B,2,FALSE)</f>
        <v>43.3</v>
      </c>
    </row>
    <row r="5" spans="1:6" x14ac:dyDescent="0.25">
      <c r="A5" s="21">
        <v>17624</v>
      </c>
      <c r="B5" s="22">
        <v>75.8</v>
      </c>
      <c r="C5" s="38">
        <f t="shared" si="0"/>
        <v>6.5</v>
      </c>
      <c r="D5" s="17">
        <f>VLOOKUP(A5,PMI!$A:$B,2,FALSE)</f>
        <v>45.4</v>
      </c>
    </row>
    <row r="6" spans="1:6" x14ac:dyDescent="0.25">
      <c r="A6" s="18">
        <v>17654</v>
      </c>
      <c r="B6" s="19">
        <v>70.8</v>
      </c>
      <c r="C6" s="39">
        <f t="shared" si="0"/>
        <v>-5</v>
      </c>
      <c r="D6" s="85">
        <f>VLOOKUP(A6,PMI!$A:$B,2,FALSE)</f>
        <v>49.5</v>
      </c>
    </row>
    <row r="7" spans="1:6" x14ac:dyDescent="0.25">
      <c r="A7" s="21">
        <v>17685</v>
      </c>
      <c r="B7" s="22">
        <v>78.5</v>
      </c>
      <c r="C7" s="38">
        <f t="shared" si="0"/>
        <v>7.7000000000000028</v>
      </c>
      <c r="D7" s="17">
        <f>VLOOKUP(A7,PMI!$A:$B,2,FALSE)</f>
        <v>53</v>
      </c>
    </row>
    <row r="8" spans="1:6" x14ac:dyDescent="0.25">
      <c r="A8" s="18">
        <v>17715</v>
      </c>
      <c r="B8" s="19">
        <v>77.3</v>
      </c>
      <c r="C8" s="39">
        <f t="shared" si="0"/>
        <v>-1.2000000000000028</v>
      </c>
      <c r="D8" s="85">
        <f>VLOOKUP(A8,PMI!$A:$B,2,FALSE)</f>
        <v>48.4</v>
      </c>
    </row>
    <row r="9" spans="1:6" x14ac:dyDescent="0.25">
      <c r="A9" s="21">
        <v>17746</v>
      </c>
      <c r="B9" s="22">
        <v>77</v>
      </c>
      <c r="C9" s="38">
        <f t="shared" si="0"/>
        <v>-0.29999999999999716</v>
      </c>
      <c r="D9" s="17">
        <f>VLOOKUP(A9,PMI!$A:$B,2,FALSE)</f>
        <v>45.1</v>
      </c>
    </row>
    <row r="10" spans="1:6" x14ac:dyDescent="0.25">
      <c r="A10" s="18">
        <v>17777</v>
      </c>
      <c r="B10" s="19">
        <v>66</v>
      </c>
      <c r="C10" s="39">
        <f t="shared" si="0"/>
        <v>-11</v>
      </c>
      <c r="D10" s="85">
        <f>VLOOKUP(A10,PMI!$A:$B,2,FALSE)</f>
        <v>42.1</v>
      </c>
    </row>
    <row r="11" spans="1:6" x14ac:dyDescent="0.25">
      <c r="A11" s="21">
        <v>17807</v>
      </c>
      <c r="B11" s="22">
        <v>56.6</v>
      </c>
      <c r="C11" s="38">
        <f t="shared" si="0"/>
        <v>-9.3999999999999986</v>
      </c>
      <c r="D11" s="17">
        <f>VLOOKUP(A11,PMI!$A:$B,2,FALSE)</f>
        <v>47.2</v>
      </c>
    </row>
    <row r="12" spans="1:6" x14ac:dyDescent="0.25">
      <c r="A12" s="18">
        <v>17838</v>
      </c>
      <c r="B12" s="19">
        <v>51</v>
      </c>
      <c r="C12" s="39">
        <f t="shared" si="0"/>
        <v>-5.6000000000000014</v>
      </c>
      <c r="D12" s="85">
        <f>VLOOKUP(A12,PMI!$A:$B,2,FALSE)</f>
        <v>42.4</v>
      </c>
    </row>
    <row r="13" spans="1:6" x14ac:dyDescent="0.25">
      <c r="A13" s="21">
        <v>17868</v>
      </c>
      <c r="B13" s="22">
        <v>47.5</v>
      </c>
      <c r="C13" s="38">
        <f t="shared" si="0"/>
        <v>-3.5</v>
      </c>
      <c r="D13" s="17">
        <f>VLOOKUP(A13,PMI!$A:$B,2,FALSE)</f>
        <v>35</v>
      </c>
    </row>
    <row r="14" spans="1:6" x14ac:dyDescent="0.25">
      <c r="A14" s="18">
        <v>17899</v>
      </c>
      <c r="B14" s="19">
        <v>39.6</v>
      </c>
      <c r="C14" s="39">
        <f t="shared" si="0"/>
        <v>-7.8999999999999986</v>
      </c>
      <c r="D14" s="85">
        <f>VLOOKUP(A14,PMI!$A:$B,2,FALSE)</f>
        <v>32.9</v>
      </c>
    </row>
    <row r="15" spans="1:6" x14ac:dyDescent="0.25">
      <c r="A15" s="21">
        <v>17930</v>
      </c>
      <c r="B15" s="22">
        <v>31.3</v>
      </c>
      <c r="C15" s="38">
        <f t="shared" si="0"/>
        <v>-8.3000000000000007</v>
      </c>
      <c r="D15" s="17">
        <f>VLOOKUP(A15,PMI!$A:$B,2,FALSE)</f>
        <v>31.3</v>
      </c>
    </row>
    <row r="16" spans="1:6" x14ac:dyDescent="0.25">
      <c r="A16" s="18">
        <v>17958</v>
      </c>
      <c r="B16" s="19">
        <v>31.8</v>
      </c>
      <c r="C16" s="39">
        <f t="shared" si="0"/>
        <v>0.5</v>
      </c>
      <c r="D16" s="85">
        <f>VLOOKUP(A16,PMI!$A:$B,2,FALSE)</f>
        <v>34.5</v>
      </c>
    </row>
    <row r="17" spans="1:4" x14ac:dyDescent="0.25">
      <c r="A17" s="21">
        <v>17989</v>
      </c>
      <c r="B17" s="22">
        <v>13.8</v>
      </c>
      <c r="C17" s="38">
        <f t="shared" si="0"/>
        <v>-18</v>
      </c>
      <c r="D17" s="17">
        <f>VLOOKUP(A17,PMI!$A:$B,2,FALSE)</f>
        <v>35.5</v>
      </c>
    </row>
    <row r="18" spans="1:4" x14ac:dyDescent="0.25">
      <c r="A18" s="18">
        <v>18019</v>
      </c>
      <c r="B18" s="19">
        <v>20.100000000000001</v>
      </c>
      <c r="C18" s="39">
        <f t="shared" si="0"/>
        <v>6.3000000000000007</v>
      </c>
      <c r="D18" s="85">
        <f>VLOOKUP(A18,PMI!$A:$B,2,FALSE)</f>
        <v>32.6</v>
      </c>
    </row>
    <row r="19" spans="1:4" x14ac:dyDescent="0.25">
      <c r="A19" s="21">
        <v>18050</v>
      </c>
      <c r="B19" s="22">
        <v>10.6</v>
      </c>
      <c r="C19" s="38">
        <f t="shared" si="0"/>
        <v>-9.5000000000000018</v>
      </c>
      <c r="D19" s="17">
        <f>VLOOKUP(A19,PMI!$A:$B,2,FALSE)</f>
        <v>31.6</v>
      </c>
    </row>
    <row r="20" spans="1:4" x14ac:dyDescent="0.25">
      <c r="A20" s="18">
        <v>18080</v>
      </c>
      <c r="B20" s="19">
        <v>28.8</v>
      </c>
      <c r="C20" s="39">
        <f t="shared" si="0"/>
        <v>18.200000000000003</v>
      </c>
      <c r="D20" s="85">
        <f>VLOOKUP(A20,PMI!$A:$B,2,FALSE)</f>
        <v>39</v>
      </c>
    </row>
    <row r="21" spans="1:4" x14ac:dyDescent="0.25">
      <c r="A21" s="21">
        <v>18111</v>
      </c>
      <c r="B21" s="22">
        <v>42.7</v>
      </c>
      <c r="C21" s="38">
        <f t="shared" si="0"/>
        <v>13.900000000000002</v>
      </c>
      <c r="D21" s="17">
        <f>VLOOKUP(A21,PMI!$A:$B,2,FALSE)</f>
        <v>47</v>
      </c>
    </row>
    <row r="22" spans="1:4" x14ac:dyDescent="0.25">
      <c r="A22" s="18">
        <v>18142</v>
      </c>
      <c r="B22" s="19">
        <v>47.5</v>
      </c>
      <c r="C22" s="39">
        <f t="shared" si="0"/>
        <v>4.7999999999999972</v>
      </c>
      <c r="D22" s="85">
        <f>VLOOKUP(A22,PMI!$A:$B,2,FALSE)</f>
        <v>52.3</v>
      </c>
    </row>
    <row r="23" spans="1:4" x14ac:dyDescent="0.25">
      <c r="A23" s="21">
        <v>18172</v>
      </c>
      <c r="B23" s="22">
        <v>42.1</v>
      </c>
      <c r="C23" s="38">
        <f t="shared" si="0"/>
        <v>-5.3999999999999986</v>
      </c>
      <c r="D23" s="17">
        <f>VLOOKUP(A23,PMI!$A:$B,2,FALSE)</f>
        <v>51</v>
      </c>
    </row>
    <row r="24" spans="1:4" x14ac:dyDescent="0.25">
      <c r="A24" s="18">
        <v>18203</v>
      </c>
      <c r="B24" s="19">
        <v>51.1</v>
      </c>
      <c r="C24" s="39">
        <f t="shared" si="0"/>
        <v>9</v>
      </c>
      <c r="D24" s="85">
        <f>VLOOKUP(A24,PMI!$A:$B,2,FALSE)</f>
        <v>51</v>
      </c>
    </row>
    <row r="25" spans="1:4" x14ac:dyDescent="0.25">
      <c r="A25" s="21">
        <v>18233</v>
      </c>
      <c r="B25" s="22">
        <v>49.9</v>
      </c>
      <c r="C25" s="38">
        <f t="shared" si="0"/>
        <v>-1.2000000000000028</v>
      </c>
      <c r="D25" s="17">
        <f>VLOOKUP(A25,PMI!$A:$B,2,FALSE)</f>
        <v>57.3</v>
      </c>
    </row>
    <row r="26" spans="1:4" x14ac:dyDescent="0.25">
      <c r="A26" s="18">
        <v>18264</v>
      </c>
      <c r="B26" s="19">
        <v>62.4</v>
      </c>
      <c r="C26" s="39">
        <f t="shared" si="0"/>
        <v>12.5</v>
      </c>
      <c r="D26" s="85">
        <f>VLOOKUP(A26,PMI!$A:$B,2,FALSE)</f>
        <v>59.1</v>
      </c>
    </row>
    <row r="27" spans="1:4" x14ac:dyDescent="0.25">
      <c r="A27" s="21">
        <v>18295</v>
      </c>
      <c r="B27" s="22">
        <v>70.900000000000006</v>
      </c>
      <c r="C27" s="38">
        <f t="shared" si="0"/>
        <v>8.5000000000000071</v>
      </c>
      <c r="D27" s="17">
        <f>VLOOKUP(A27,PMI!$A:$B,2,FALSE)</f>
        <v>60.5</v>
      </c>
    </row>
    <row r="28" spans="1:4" x14ac:dyDescent="0.25">
      <c r="A28" s="18">
        <v>18323</v>
      </c>
      <c r="B28" s="19">
        <v>77</v>
      </c>
      <c r="C28" s="39">
        <f t="shared" si="0"/>
        <v>6.0999999999999943</v>
      </c>
      <c r="D28" s="85">
        <f>VLOOKUP(A28,PMI!$A:$B,2,FALSE)</f>
        <v>62.1</v>
      </c>
    </row>
    <row r="29" spans="1:4" x14ac:dyDescent="0.25">
      <c r="A29" s="21">
        <v>18354</v>
      </c>
      <c r="B29" s="22">
        <v>80.2</v>
      </c>
      <c r="C29" s="38">
        <f t="shared" si="0"/>
        <v>3.2000000000000028</v>
      </c>
      <c r="D29" s="17">
        <f>VLOOKUP(A29,PMI!$A:$B,2,FALSE)</f>
        <v>68.099999999999994</v>
      </c>
    </row>
    <row r="30" spans="1:4" x14ac:dyDescent="0.25">
      <c r="A30" s="18">
        <v>18384</v>
      </c>
      <c r="B30" s="19">
        <v>98.2</v>
      </c>
      <c r="C30" s="39">
        <f t="shared" si="0"/>
        <v>18</v>
      </c>
      <c r="D30" s="85">
        <f>VLOOKUP(A30,PMI!$A:$B,2,FALSE)</f>
        <v>74.7</v>
      </c>
    </row>
    <row r="31" spans="1:4" x14ac:dyDescent="0.25">
      <c r="A31" s="21">
        <v>18415</v>
      </c>
      <c r="B31" s="22">
        <v>100</v>
      </c>
      <c r="C31" s="38">
        <f t="shared" si="0"/>
        <v>1.7999999999999972</v>
      </c>
      <c r="D31" s="17">
        <f>VLOOKUP(A31,PMI!$A:$B,2,FALSE)</f>
        <v>76.599999999999994</v>
      </c>
    </row>
    <row r="32" spans="1:4" x14ac:dyDescent="0.25">
      <c r="A32" s="18">
        <v>18445</v>
      </c>
      <c r="B32" s="19">
        <v>90.7</v>
      </c>
      <c r="C32" s="39">
        <f t="shared" si="0"/>
        <v>-9.2999999999999972</v>
      </c>
      <c r="D32" s="85">
        <f>VLOOKUP(A32,PMI!$A:$B,2,FALSE)</f>
        <v>77.5</v>
      </c>
    </row>
    <row r="33" spans="1:4" x14ac:dyDescent="0.25">
      <c r="A33" s="21">
        <v>18476</v>
      </c>
      <c r="B33" s="22">
        <v>84.8</v>
      </c>
      <c r="C33" s="38">
        <f t="shared" si="0"/>
        <v>-5.9000000000000057</v>
      </c>
      <c r="D33" s="17">
        <f>VLOOKUP(A33,PMI!$A:$B,2,FALSE)</f>
        <v>75.8</v>
      </c>
    </row>
    <row r="34" spans="1:4" x14ac:dyDescent="0.25">
      <c r="A34" s="18">
        <v>18507</v>
      </c>
      <c r="B34" s="19">
        <v>84.4</v>
      </c>
      <c r="C34" s="39">
        <f t="shared" si="0"/>
        <v>-0.39999999999999147</v>
      </c>
      <c r="D34" s="85">
        <f>VLOOKUP(A34,PMI!$A:$B,2,FALSE)</f>
        <v>68.099999999999994</v>
      </c>
    </row>
    <row r="35" spans="1:4" x14ac:dyDescent="0.25">
      <c r="A35" s="21">
        <v>18537</v>
      </c>
      <c r="B35" s="22">
        <v>84.8</v>
      </c>
      <c r="C35" s="38">
        <f t="shared" si="0"/>
        <v>0.39999999999999147</v>
      </c>
      <c r="D35" s="17">
        <f>VLOOKUP(A35,PMI!$A:$B,2,FALSE)</f>
        <v>59.2</v>
      </c>
    </row>
    <row r="36" spans="1:4" x14ac:dyDescent="0.25">
      <c r="A36" s="18">
        <v>18568</v>
      </c>
      <c r="B36" s="19">
        <v>85.1</v>
      </c>
      <c r="C36" s="39">
        <f t="shared" si="0"/>
        <v>0.29999999999999716</v>
      </c>
      <c r="D36" s="85">
        <f>VLOOKUP(A36,PMI!$A:$B,2,FALSE)</f>
        <v>63.1</v>
      </c>
    </row>
    <row r="37" spans="1:4" x14ac:dyDescent="0.25">
      <c r="A37" s="21">
        <v>18598</v>
      </c>
      <c r="B37" s="22">
        <v>91.1</v>
      </c>
      <c r="C37" s="38">
        <f t="shared" si="0"/>
        <v>6</v>
      </c>
      <c r="D37" s="17">
        <f>VLOOKUP(A37,PMI!$A:$B,2,FALSE)</f>
        <v>67.099999999999994</v>
      </c>
    </row>
    <row r="38" spans="1:4" x14ac:dyDescent="0.25">
      <c r="A38" s="18">
        <v>18629</v>
      </c>
      <c r="B38" s="19">
        <v>85.1</v>
      </c>
      <c r="C38" s="39">
        <f t="shared" si="0"/>
        <v>-6</v>
      </c>
      <c r="D38" s="85">
        <f>VLOOKUP(A38,PMI!$A:$B,2,FALSE)</f>
        <v>67.8</v>
      </c>
    </row>
    <row r="39" spans="1:4" x14ac:dyDescent="0.25">
      <c r="A39" s="21">
        <v>18660</v>
      </c>
      <c r="B39" s="22">
        <v>86.5</v>
      </c>
      <c r="C39" s="38">
        <f t="shared" si="0"/>
        <v>1.4000000000000057</v>
      </c>
      <c r="D39" s="17">
        <f>VLOOKUP(A39,PMI!$A:$B,2,FALSE)</f>
        <v>69.3</v>
      </c>
    </row>
    <row r="40" spans="1:4" x14ac:dyDescent="0.25">
      <c r="A40" s="18">
        <v>18688</v>
      </c>
      <c r="B40" s="19">
        <v>76.599999999999994</v>
      </c>
      <c r="C40" s="39">
        <f t="shared" si="0"/>
        <v>-9.9000000000000057</v>
      </c>
      <c r="D40" s="85">
        <f>VLOOKUP(A40,PMI!$A:$B,2,FALSE)</f>
        <v>65.5</v>
      </c>
    </row>
    <row r="41" spans="1:4" x14ac:dyDescent="0.25">
      <c r="A41" s="21">
        <v>18719</v>
      </c>
      <c r="B41" s="22">
        <v>68.5</v>
      </c>
      <c r="C41" s="38">
        <f t="shared" si="0"/>
        <v>-8.0999999999999943</v>
      </c>
      <c r="D41" s="17">
        <f>VLOOKUP(A41,PMI!$A:$B,2,FALSE)</f>
        <v>53.5</v>
      </c>
    </row>
    <row r="42" spans="1:4" x14ac:dyDescent="0.25">
      <c r="A42" s="18">
        <v>18749</v>
      </c>
      <c r="B42" s="19">
        <v>63.6</v>
      </c>
      <c r="C42" s="39">
        <f t="shared" si="0"/>
        <v>-4.8999999999999986</v>
      </c>
      <c r="D42" s="85">
        <f>VLOOKUP(A42,PMI!$A:$B,2,FALSE)</f>
        <v>50.7</v>
      </c>
    </row>
    <row r="43" spans="1:4" x14ac:dyDescent="0.25">
      <c r="A43" s="21">
        <v>18780</v>
      </c>
      <c r="B43" s="22">
        <v>52.1</v>
      </c>
      <c r="C43" s="38">
        <f t="shared" si="0"/>
        <v>-11.5</v>
      </c>
      <c r="D43" s="17">
        <f>VLOOKUP(A43,PMI!$A:$B,2,FALSE)</f>
        <v>45.5</v>
      </c>
    </row>
    <row r="44" spans="1:4" x14ac:dyDescent="0.25">
      <c r="A44" s="18">
        <v>18810</v>
      </c>
      <c r="B44" s="19">
        <v>46.4</v>
      </c>
      <c r="C44" s="39">
        <f t="shared" si="0"/>
        <v>-5.7000000000000028</v>
      </c>
      <c r="D44" s="85">
        <f>VLOOKUP(A44,PMI!$A:$B,2,FALSE)</f>
        <v>42.1</v>
      </c>
    </row>
    <row r="45" spans="1:4" x14ac:dyDescent="0.25">
      <c r="A45" s="21">
        <v>18841</v>
      </c>
      <c r="B45" s="22">
        <v>43.2</v>
      </c>
      <c r="C45" s="38">
        <f t="shared" si="0"/>
        <v>-3.1999999999999957</v>
      </c>
      <c r="D45" s="17">
        <f>VLOOKUP(A45,PMI!$A:$B,2,FALSE)</f>
        <v>43.6</v>
      </c>
    </row>
    <row r="46" spans="1:4" x14ac:dyDescent="0.25">
      <c r="A46" s="18">
        <v>18872</v>
      </c>
      <c r="B46" s="19">
        <v>45.7</v>
      </c>
      <c r="C46" s="39">
        <f t="shared" si="0"/>
        <v>2.5</v>
      </c>
      <c r="D46" s="85">
        <f>VLOOKUP(A46,PMI!$A:$B,2,FALSE)</f>
        <v>48.1</v>
      </c>
    </row>
    <row r="47" spans="1:4" x14ac:dyDescent="0.25">
      <c r="A47" s="21">
        <v>18902</v>
      </c>
      <c r="B47" s="22">
        <v>54.4</v>
      </c>
      <c r="C47" s="38">
        <f t="shared" si="0"/>
        <v>8.6999999999999957</v>
      </c>
      <c r="D47" s="17">
        <f>VLOOKUP(A47,PMI!$A:$B,2,FALSE)</f>
        <v>49.6</v>
      </c>
    </row>
    <row r="48" spans="1:4" x14ac:dyDescent="0.25">
      <c r="A48" s="18">
        <v>18933</v>
      </c>
      <c r="B48" s="19">
        <v>55.6</v>
      </c>
      <c r="C48" s="39">
        <f t="shared" si="0"/>
        <v>1.2000000000000028</v>
      </c>
      <c r="D48" s="85">
        <f>VLOOKUP(A48,PMI!$A:$B,2,FALSE)</f>
        <v>47.2</v>
      </c>
    </row>
    <row r="49" spans="1:4" x14ac:dyDescent="0.25">
      <c r="A49" s="21">
        <v>18963</v>
      </c>
      <c r="B49" s="22">
        <v>56.6</v>
      </c>
      <c r="C49" s="38">
        <f t="shared" si="0"/>
        <v>1</v>
      </c>
      <c r="D49" s="17">
        <f>VLOOKUP(A49,PMI!$A:$B,2,FALSE)</f>
        <v>46.5</v>
      </c>
    </row>
    <row r="50" spans="1:4" x14ac:dyDescent="0.25">
      <c r="A50" s="18">
        <v>18994</v>
      </c>
      <c r="B50" s="19">
        <v>51.8</v>
      </c>
      <c r="C50" s="39">
        <f t="shared" si="0"/>
        <v>-4.8000000000000043</v>
      </c>
      <c r="D50" s="85">
        <f>VLOOKUP(A50,PMI!$A:$B,2,FALSE)</f>
        <v>44.7</v>
      </c>
    </row>
    <row r="51" spans="1:4" x14ac:dyDescent="0.25">
      <c r="A51" s="21">
        <v>19025</v>
      </c>
      <c r="B51" s="22">
        <v>52.7</v>
      </c>
      <c r="C51" s="38">
        <f t="shared" si="0"/>
        <v>0.90000000000000568</v>
      </c>
      <c r="D51" s="17">
        <f>VLOOKUP(A51,PMI!$A:$B,2,FALSE)</f>
        <v>41.8</v>
      </c>
    </row>
    <row r="52" spans="1:4" x14ac:dyDescent="0.25">
      <c r="A52" s="18">
        <v>19054</v>
      </c>
      <c r="B52" s="19">
        <v>44.7</v>
      </c>
      <c r="C52" s="39">
        <f t="shared" si="0"/>
        <v>-8</v>
      </c>
      <c r="D52" s="85">
        <f>VLOOKUP(A52,PMI!$A:$B,2,FALSE)</f>
        <v>40</v>
      </c>
    </row>
    <row r="53" spans="1:4" x14ac:dyDescent="0.25">
      <c r="A53" s="21">
        <v>19085</v>
      </c>
      <c r="B53" s="22">
        <v>42.6</v>
      </c>
      <c r="C53" s="38">
        <f t="shared" si="0"/>
        <v>-2.1000000000000014</v>
      </c>
      <c r="D53" s="17">
        <f>VLOOKUP(A53,PMI!$A:$B,2,FALSE)</f>
        <v>36.700000000000003</v>
      </c>
    </row>
    <row r="54" spans="1:4" x14ac:dyDescent="0.25">
      <c r="A54" s="18">
        <v>19115</v>
      </c>
      <c r="B54" s="19">
        <v>38.799999999999997</v>
      </c>
      <c r="C54" s="39">
        <f t="shared" si="0"/>
        <v>-3.8000000000000043</v>
      </c>
      <c r="D54" s="85">
        <f>VLOOKUP(A54,PMI!$A:$B,2,FALSE)</f>
        <v>39.5</v>
      </c>
    </row>
    <row r="55" spans="1:4" x14ac:dyDescent="0.25">
      <c r="A55" s="21">
        <v>19146</v>
      </c>
      <c r="B55" s="22">
        <v>40.4</v>
      </c>
      <c r="C55" s="38">
        <f t="shared" si="0"/>
        <v>1.6000000000000014</v>
      </c>
      <c r="D55" s="17">
        <f>VLOOKUP(A55,PMI!$A:$B,2,FALSE)</f>
        <v>43.3</v>
      </c>
    </row>
    <row r="56" spans="1:4" x14ac:dyDescent="0.25">
      <c r="A56" s="18">
        <v>19176</v>
      </c>
      <c r="B56" s="19">
        <v>60.1</v>
      </c>
      <c r="C56" s="39">
        <f t="shared" si="0"/>
        <v>19.700000000000003</v>
      </c>
      <c r="D56" s="85">
        <f>VLOOKUP(A56,PMI!$A:$B,2,FALSE)</f>
        <v>48.3</v>
      </c>
    </row>
    <row r="57" spans="1:4" x14ac:dyDescent="0.25">
      <c r="A57" s="21">
        <v>19207</v>
      </c>
      <c r="B57" s="22">
        <v>54.7</v>
      </c>
      <c r="C57" s="38">
        <f t="shared" si="0"/>
        <v>-5.3999999999999986</v>
      </c>
      <c r="D57" s="17">
        <f>VLOOKUP(A57,PMI!$A:$B,2,FALSE)</f>
        <v>60.4</v>
      </c>
    </row>
    <row r="58" spans="1:4" x14ac:dyDescent="0.25">
      <c r="A58" s="18">
        <v>19238</v>
      </c>
      <c r="B58" s="19">
        <v>57.9</v>
      </c>
      <c r="C58" s="39">
        <f t="shared" si="0"/>
        <v>3.1999999999999957</v>
      </c>
      <c r="D58" s="85">
        <f>VLOOKUP(A58,PMI!$A:$B,2,FALSE)</f>
        <v>56.1</v>
      </c>
    </row>
    <row r="59" spans="1:4" x14ac:dyDescent="0.25">
      <c r="A59" s="21">
        <v>19268</v>
      </c>
      <c r="B59" s="22">
        <v>54.1</v>
      </c>
      <c r="C59" s="38">
        <f t="shared" si="0"/>
        <v>-3.7999999999999972</v>
      </c>
      <c r="D59" s="17">
        <f>VLOOKUP(A59,PMI!$A:$B,2,FALSE)</f>
        <v>56.2</v>
      </c>
    </row>
    <row r="60" spans="1:4" x14ac:dyDescent="0.25">
      <c r="A60" s="18">
        <v>19299</v>
      </c>
      <c r="B60" s="19">
        <v>49.7</v>
      </c>
      <c r="C60" s="39">
        <f t="shared" si="0"/>
        <v>-4.3999999999999986</v>
      </c>
      <c r="D60" s="85">
        <f>VLOOKUP(A60,PMI!$A:$B,2,FALSE)</f>
        <v>56.8</v>
      </c>
    </row>
    <row r="61" spans="1:4" x14ac:dyDescent="0.25">
      <c r="A61" s="21">
        <v>19329</v>
      </c>
      <c r="B61" s="22">
        <v>48.2</v>
      </c>
      <c r="C61" s="38">
        <f t="shared" si="0"/>
        <v>-1.5</v>
      </c>
      <c r="D61" s="17">
        <f>VLOOKUP(A61,PMI!$A:$B,2,FALSE)</f>
        <v>55.8</v>
      </c>
    </row>
    <row r="62" spans="1:4" x14ac:dyDescent="0.25">
      <c r="A62" s="18">
        <v>19360</v>
      </c>
      <c r="B62" s="19">
        <v>45.1</v>
      </c>
      <c r="C62" s="39">
        <f t="shared" si="0"/>
        <v>-3.1000000000000014</v>
      </c>
      <c r="D62" s="85">
        <f>VLOOKUP(A62,PMI!$A:$B,2,FALSE)</f>
        <v>59.4</v>
      </c>
    </row>
    <row r="63" spans="1:4" x14ac:dyDescent="0.25">
      <c r="A63" s="21">
        <v>19391</v>
      </c>
      <c r="B63" s="22">
        <v>54.5</v>
      </c>
      <c r="C63" s="38">
        <f t="shared" si="0"/>
        <v>9.3999999999999986</v>
      </c>
      <c r="D63" s="17">
        <f>VLOOKUP(A63,PMI!$A:$B,2,FALSE)</f>
        <v>55.4</v>
      </c>
    </row>
    <row r="64" spans="1:4" x14ac:dyDescent="0.25">
      <c r="A64" s="18">
        <v>19419</v>
      </c>
      <c r="B64" s="19">
        <v>73.3</v>
      </c>
      <c r="C64" s="39">
        <f t="shared" si="0"/>
        <v>18.799999999999997</v>
      </c>
      <c r="D64" s="85">
        <f>VLOOKUP(A64,PMI!$A:$B,2,FALSE)</f>
        <v>50.5</v>
      </c>
    </row>
    <row r="65" spans="1:4" x14ac:dyDescent="0.25">
      <c r="A65" s="21">
        <v>19450</v>
      </c>
      <c r="B65" s="22">
        <v>69.3</v>
      </c>
      <c r="C65" s="38">
        <f t="shared" si="0"/>
        <v>-4</v>
      </c>
      <c r="D65" s="17">
        <f>VLOOKUP(A65,PMI!$A:$B,2,FALSE)</f>
        <v>51.1</v>
      </c>
    </row>
    <row r="66" spans="1:4" x14ac:dyDescent="0.25">
      <c r="A66" s="18">
        <v>19480</v>
      </c>
      <c r="B66" s="19">
        <v>72.3</v>
      </c>
      <c r="C66" s="39">
        <f t="shared" si="0"/>
        <v>3</v>
      </c>
      <c r="D66" s="85">
        <f>VLOOKUP(A66,PMI!$A:$B,2,FALSE)</f>
        <v>48.9</v>
      </c>
    </row>
    <row r="67" spans="1:4" x14ac:dyDescent="0.25">
      <c r="A67" s="21">
        <v>19511</v>
      </c>
      <c r="B67" s="22">
        <v>69.7</v>
      </c>
      <c r="C67" s="38">
        <f t="shared" ref="C67:C130" si="1">B67-B66</f>
        <v>-2.5999999999999943</v>
      </c>
      <c r="D67" s="17">
        <f>VLOOKUP(A67,PMI!$A:$B,2,FALSE)</f>
        <v>48.5</v>
      </c>
    </row>
    <row r="68" spans="1:4" x14ac:dyDescent="0.25">
      <c r="A68" s="18">
        <v>19541</v>
      </c>
      <c r="B68" s="19">
        <v>62</v>
      </c>
      <c r="C68" s="39">
        <f t="shared" si="1"/>
        <v>-7.7000000000000028</v>
      </c>
      <c r="D68" s="85">
        <f>VLOOKUP(A68,PMI!$A:$B,2,FALSE)</f>
        <v>46.3</v>
      </c>
    </row>
    <row r="69" spans="1:4" x14ac:dyDescent="0.25">
      <c r="A69" s="21">
        <v>19572</v>
      </c>
      <c r="B69" s="22">
        <v>55.8</v>
      </c>
      <c r="C69" s="38">
        <f t="shared" si="1"/>
        <v>-6.2000000000000028</v>
      </c>
      <c r="D69" s="17">
        <f>VLOOKUP(A69,PMI!$A:$B,2,FALSE)</f>
        <v>43.5</v>
      </c>
    </row>
    <row r="70" spans="1:4" x14ac:dyDescent="0.25">
      <c r="A70" s="18">
        <v>19603</v>
      </c>
      <c r="B70" s="19">
        <v>43.8</v>
      </c>
      <c r="C70" s="39">
        <f t="shared" si="1"/>
        <v>-12</v>
      </c>
      <c r="D70" s="85">
        <f>VLOOKUP(A70,PMI!$A:$B,2,FALSE)</f>
        <v>40.200000000000003</v>
      </c>
    </row>
    <row r="71" spans="1:4" x14ac:dyDescent="0.25">
      <c r="A71" s="21">
        <v>19633</v>
      </c>
      <c r="B71" s="22">
        <v>45.1</v>
      </c>
      <c r="C71" s="38">
        <f t="shared" si="1"/>
        <v>1.3000000000000043</v>
      </c>
      <c r="D71" s="17">
        <f>VLOOKUP(A71,PMI!$A:$B,2,FALSE)</f>
        <v>37.4</v>
      </c>
    </row>
    <row r="72" spans="1:4" x14ac:dyDescent="0.25">
      <c r="A72" s="18">
        <v>19664</v>
      </c>
      <c r="B72" s="19">
        <v>47</v>
      </c>
      <c r="C72" s="39">
        <f t="shared" si="1"/>
        <v>1.8999999999999986</v>
      </c>
      <c r="D72" s="85">
        <f>VLOOKUP(A72,PMI!$A:$B,2,FALSE)</f>
        <v>36.9</v>
      </c>
    </row>
    <row r="73" spans="1:4" x14ac:dyDescent="0.25">
      <c r="A73" s="21">
        <v>19694</v>
      </c>
      <c r="B73" s="22">
        <v>47.7</v>
      </c>
      <c r="C73" s="38">
        <f t="shared" si="1"/>
        <v>0.70000000000000284</v>
      </c>
      <c r="D73" s="17">
        <f>VLOOKUP(A73,PMI!$A:$B,2,FALSE)</f>
        <v>35.6</v>
      </c>
    </row>
    <row r="74" spans="1:4" x14ac:dyDescent="0.25">
      <c r="A74" s="18">
        <v>19725</v>
      </c>
      <c r="B74" s="19">
        <v>40.5</v>
      </c>
      <c r="C74" s="39">
        <f t="shared" si="1"/>
        <v>-7.2000000000000028</v>
      </c>
      <c r="D74" s="85">
        <f>VLOOKUP(A74,PMI!$A:$B,2,FALSE)</f>
        <v>37.4</v>
      </c>
    </row>
    <row r="75" spans="1:4" x14ac:dyDescent="0.25">
      <c r="A75" s="21">
        <v>19756</v>
      </c>
      <c r="B75" s="22">
        <v>41.6</v>
      </c>
      <c r="C75" s="38">
        <f t="shared" si="1"/>
        <v>1.1000000000000014</v>
      </c>
      <c r="D75" s="17">
        <f>VLOOKUP(A75,PMI!$A:$B,2,FALSE)</f>
        <v>40.700000000000003</v>
      </c>
    </row>
    <row r="76" spans="1:4" x14ac:dyDescent="0.25">
      <c r="A76" s="18">
        <v>19784</v>
      </c>
      <c r="B76" s="19">
        <v>46.6</v>
      </c>
      <c r="C76" s="39">
        <f t="shared" si="1"/>
        <v>5</v>
      </c>
      <c r="D76" s="85">
        <f>VLOOKUP(A76,PMI!$A:$B,2,FALSE)</f>
        <v>44.7</v>
      </c>
    </row>
    <row r="77" spans="1:4" x14ac:dyDescent="0.25">
      <c r="A77" s="21">
        <v>19815</v>
      </c>
      <c r="B77" s="22">
        <v>49.7</v>
      </c>
      <c r="C77" s="38">
        <f t="shared" si="1"/>
        <v>3.1000000000000014</v>
      </c>
      <c r="D77" s="17">
        <f>VLOOKUP(A77,PMI!$A:$B,2,FALSE)</f>
        <v>47.7</v>
      </c>
    </row>
    <row r="78" spans="1:4" x14ac:dyDescent="0.25">
      <c r="A78" s="18">
        <v>19845</v>
      </c>
      <c r="B78" s="19">
        <v>45.6</v>
      </c>
      <c r="C78" s="39">
        <f t="shared" si="1"/>
        <v>-4.1000000000000014</v>
      </c>
      <c r="D78" s="85">
        <f>VLOOKUP(A78,PMI!$A:$B,2,FALSE)</f>
        <v>50.1</v>
      </c>
    </row>
    <row r="79" spans="1:4" x14ac:dyDescent="0.25">
      <c r="A79" s="21">
        <v>19876</v>
      </c>
      <c r="B79" s="22">
        <v>52.5</v>
      </c>
      <c r="C79" s="38">
        <f t="shared" si="1"/>
        <v>6.8999999999999986</v>
      </c>
      <c r="D79" s="17">
        <f>VLOOKUP(A79,PMI!$A:$B,2,FALSE)</f>
        <v>52.1</v>
      </c>
    </row>
    <row r="80" spans="1:4" x14ac:dyDescent="0.25">
      <c r="A80" s="18">
        <v>19906</v>
      </c>
      <c r="B80" s="19">
        <v>53.8</v>
      </c>
      <c r="C80" s="39">
        <f t="shared" si="1"/>
        <v>1.2999999999999972</v>
      </c>
      <c r="D80" s="85">
        <f>VLOOKUP(A80,PMI!$A:$B,2,FALSE)</f>
        <v>51.7</v>
      </c>
    </row>
    <row r="81" spans="1:4" x14ac:dyDescent="0.25">
      <c r="A81" s="21">
        <v>19937</v>
      </c>
      <c r="B81" s="22">
        <v>41.7</v>
      </c>
      <c r="C81" s="38">
        <f t="shared" si="1"/>
        <v>-12.099999999999994</v>
      </c>
      <c r="D81" s="17">
        <f>VLOOKUP(A81,PMI!$A:$B,2,FALSE)</f>
        <v>54.4</v>
      </c>
    </row>
    <row r="82" spans="1:4" x14ac:dyDescent="0.25">
      <c r="A82" s="18">
        <v>19968</v>
      </c>
      <c r="B82" s="19">
        <v>53</v>
      </c>
      <c r="C82" s="39">
        <f t="shared" si="1"/>
        <v>11.299999999999997</v>
      </c>
      <c r="D82" s="85">
        <f>VLOOKUP(A82,PMI!$A:$B,2,FALSE)</f>
        <v>53.5</v>
      </c>
    </row>
    <row r="83" spans="1:4" x14ac:dyDescent="0.25">
      <c r="A83" s="21">
        <v>19998</v>
      </c>
      <c r="B83" s="22">
        <v>57.6</v>
      </c>
      <c r="C83" s="38">
        <f t="shared" si="1"/>
        <v>4.6000000000000014</v>
      </c>
      <c r="D83" s="17">
        <f>VLOOKUP(A83,PMI!$A:$B,2,FALSE)</f>
        <v>58.2</v>
      </c>
    </row>
    <row r="84" spans="1:4" x14ac:dyDescent="0.25">
      <c r="A84" s="18">
        <v>20029</v>
      </c>
      <c r="B84" s="19">
        <v>57.8</v>
      </c>
      <c r="C84" s="39">
        <f t="shared" si="1"/>
        <v>0.19999999999999574</v>
      </c>
      <c r="D84" s="85">
        <f>VLOOKUP(A84,PMI!$A:$B,2,FALSE)</f>
        <v>58.8</v>
      </c>
    </row>
    <row r="85" spans="1:4" x14ac:dyDescent="0.25">
      <c r="A85" s="21">
        <v>20059</v>
      </c>
      <c r="B85" s="22">
        <v>59.1</v>
      </c>
      <c r="C85" s="38">
        <f t="shared" si="1"/>
        <v>1.3000000000000043</v>
      </c>
      <c r="D85" s="17">
        <f>VLOOKUP(A85,PMI!$A:$B,2,FALSE)</f>
        <v>63.8</v>
      </c>
    </row>
    <row r="86" spans="1:4" x14ac:dyDescent="0.25">
      <c r="A86" s="18">
        <v>20090</v>
      </c>
      <c r="B86" s="19">
        <v>66.7</v>
      </c>
      <c r="C86" s="39">
        <f t="shared" si="1"/>
        <v>7.6000000000000014</v>
      </c>
      <c r="D86" s="85">
        <f>VLOOKUP(A86,PMI!$A:$B,2,FALSE)</f>
        <v>63</v>
      </c>
    </row>
    <row r="87" spans="1:4" x14ac:dyDescent="0.25">
      <c r="A87" s="21">
        <v>20121</v>
      </c>
      <c r="B87" s="22">
        <v>82</v>
      </c>
      <c r="C87" s="38">
        <f t="shared" si="1"/>
        <v>15.299999999999997</v>
      </c>
      <c r="D87" s="17">
        <f>VLOOKUP(A87,PMI!$A:$B,2,FALSE)</f>
        <v>67.8</v>
      </c>
    </row>
    <row r="88" spans="1:4" x14ac:dyDescent="0.25">
      <c r="A88" s="18">
        <v>20149</v>
      </c>
      <c r="B88" s="19">
        <v>69.8</v>
      </c>
      <c r="C88" s="39">
        <f t="shared" si="1"/>
        <v>-12.200000000000003</v>
      </c>
      <c r="D88" s="85">
        <f>VLOOKUP(A88,PMI!$A:$B,2,FALSE)</f>
        <v>67.5</v>
      </c>
    </row>
    <row r="89" spans="1:4" x14ac:dyDescent="0.25">
      <c r="A89" s="21">
        <v>20180</v>
      </c>
      <c r="B89" s="22">
        <v>75.2</v>
      </c>
      <c r="C89" s="38">
        <f t="shared" si="1"/>
        <v>5.4000000000000057</v>
      </c>
      <c r="D89" s="17">
        <f>VLOOKUP(A89,PMI!$A:$B,2,FALSE)</f>
        <v>68.7</v>
      </c>
    </row>
    <row r="90" spans="1:4" x14ac:dyDescent="0.25">
      <c r="A90" s="18">
        <v>20210</v>
      </c>
      <c r="B90" s="19">
        <v>81</v>
      </c>
      <c r="C90" s="39">
        <f t="shared" si="1"/>
        <v>5.7999999999999972</v>
      </c>
      <c r="D90" s="85">
        <f>VLOOKUP(A90,PMI!$A:$B,2,FALSE)</f>
        <v>69.5</v>
      </c>
    </row>
    <row r="91" spans="1:4" x14ac:dyDescent="0.25">
      <c r="A91" s="21">
        <v>20241</v>
      </c>
      <c r="B91" s="22">
        <v>75.900000000000006</v>
      </c>
      <c r="C91" s="38">
        <f t="shared" si="1"/>
        <v>-5.0999999999999943</v>
      </c>
      <c r="D91" s="17">
        <f>VLOOKUP(A91,PMI!$A:$B,2,FALSE)</f>
        <v>63.3</v>
      </c>
    </row>
    <row r="92" spans="1:4" x14ac:dyDescent="0.25">
      <c r="A92" s="18">
        <v>20271</v>
      </c>
      <c r="B92" s="19">
        <v>80.400000000000006</v>
      </c>
      <c r="C92" s="39">
        <f t="shared" si="1"/>
        <v>4.5</v>
      </c>
      <c r="D92" s="85">
        <f>VLOOKUP(A92,PMI!$A:$B,2,FALSE)</f>
        <v>66.2</v>
      </c>
    </row>
    <row r="93" spans="1:4" x14ac:dyDescent="0.25">
      <c r="A93" s="21">
        <v>20302</v>
      </c>
      <c r="B93" s="22">
        <v>79.5</v>
      </c>
      <c r="C93" s="38">
        <f t="shared" si="1"/>
        <v>-0.90000000000000568</v>
      </c>
      <c r="D93" s="17">
        <f>VLOOKUP(A93,PMI!$A:$B,2,FALSE)</f>
        <v>64.8</v>
      </c>
    </row>
    <row r="94" spans="1:4" x14ac:dyDescent="0.25">
      <c r="A94" s="18">
        <v>20333</v>
      </c>
      <c r="B94" s="19">
        <v>82.2</v>
      </c>
      <c r="C94" s="39">
        <f t="shared" si="1"/>
        <v>2.7000000000000028</v>
      </c>
      <c r="D94" s="85">
        <f>VLOOKUP(A94,PMI!$A:$B,2,FALSE)</f>
        <v>62.4</v>
      </c>
    </row>
    <row r="95" spans="1:4" x14ac:dyDescent="0.25">
      <c r="A95" s="21">
        <v>20363</v>
      </c>
      <c r="B95" s="22">
        <v>80.5</v>
      </c>
      <c r="C95" s="38">
        <f t="shared" si="1"/>
        <v>-1.7000000000000028</v>
      </c>
      <c r="D95" s="17">
        <f>VLOOKUP(A95,PMI!$A:$B,2,FALSE)</f>
        <v>63.7</v>
      </c>
    </row>
    <row r="96" spans="1:4" x14ac:dyDescent="0.25">
      <c r="A96" s="18">
        <v>20394</v>
      </c>
      <c r="B96" s="19">
        <v>77.3</v>
      </c>
      <c r="C96" s="39">
        <f t="shared" si="1"/>
        <v>-3.2000000000000028</v>
      </c>
      <c r="D96" s="85">
        <f>VLOOKUP(A96,PMI!$A:$B,2,FALSE)</f>
        <v>62</v>
      </c>
    </row>
    <row r="97" spans="1:4" x14ac:dyDescent="0.25">
      <c r="A97" s="21">
        <v>20424</v>
      </c>
      <c r="B97" s="22">
        <v>80</v>
      </c>
      <c r="C97" s="38">
        <f t="shared" si="1"/>
        <v>2.7000000000000028</v>
      </c>
      <c r="D97" s="17">
        <f>VLOOKUP(A97,PMI!$A:$B,2,FALSE)</f>
        <v>65.599999999999994</v>
      </c>
    </row>
    <row r="98" spans="1:4" x14ac:dyDescent="0.25">
      <c r="A98" s="18">
        <v>20455</v>
      </c>
      <c r="B98" s="19">
        <v>82.7</v>
      </c>
      <c r="C98" s="39">
        <f t="shared" si="1"/>
        <v>2.7000000000000028</v>
      </c>
      <c r="D98" s="85">
        <f>VLOOKUP(A98,PMI!$A:$B,2,FALSE)</f>
        <v>60.2</v>
      </c>
    </row>
    <row r="99" spans="1:4" x14ac:dyDescent="0.25">
      <c r="A99" s="21">
        <v>20486</v>
      </c>
      <c r="B99" s="22">
        <v>83.5</v>
      </c>
      <c r="C99" s="38">
        <f t="shared" si="1"/>
        <v>0.79999999999999716</v>
      </c>
      <c r="D99" s="17">
        <f>VLOOKUP(A99,PMI!$A:$B,2,FALSE)</f>
        <v>58.2</v>
      </c>
    </row>
    <row r="100" spans="1:4" x14ac:dyDescent="0.25">
      <c r="A100" s="18">
        <v>20515</v>
      </c>
      <c r="B100" s="19">
        <v>87.7</v>
      </c>
      <c r="C100" s="39">
        <f t="shared" si="1"/>
        <v>4.2000000000000028</v>
      </c>
      <c r="D100" s="85">
        <f>VLOOKUP(A100,PMI!$A:$B,2,FALSE)</f>
        <v>57.2</v>
      </c>
    </row>
    <row r="101" spans="1:4" x14ac:dyDescent="0.25">
      <c r="A101" s="21">
        <v>20546</v>
      </c>
      <c r="B101" s="22">
        <v>87.5</v>
      </c>
      <c r="C101" s="38">
        <f t="shared" si="1"/>
        <v>-0.20000000000000284</v>
      </c>
      <c r="D101" s="17">
        <f>VLOOKUP(A101,PMI!$A:$B,2,FALSE)</f>
        <v>55.9</v>
      </c>
    </row>
    <row r="102" spans="1:4" x14ac:dyDescent="0.25">
      <c r="A102" s="18">
        <v>20576</v>
      </c>
      <c r="B102" s="19">
        <v>81.7</v>
      </c>
      <c r="C102" s="39">
        <f t="shared" si="1"/>
        <v>-5.7999999999999972</v>
      </c>
      <c r="D102" s="85">
        <f>VLOOKUP(A102,PMI!$A:$B,2,FALSE)</f>
        <v>51.2</v>
      </c>
    </row>
    <row r="103" spans="1:4" x14ac:dyDescent="0.25">
      <c r="A103" s="21">
        <v>20607</v>
      </c>
      <c r="B103" s="22">
        <v>65.7</v>
      </c>
      <c r="C103" s="38">
        <f t="shared" si="1"/>
        <v>-16</v>
      </c>
      <c r="D103" s="17">
        <f>VLOOKUP(A103,PMI!$A:$B,2,FALSE)</f>
        <v>47.7</v>
      </c>
    </row>
    <row r="104" spans="1:4" x14ac:dyDescent="0.25">
      <c r="A104" s="18">
        <v>20637</v>
      </c>
      <c r="B104" s="19">
        <v>74.7</v>
      </c>
      <c r="C104" s="39">
        <f t="shared" si="1"/>
        <v>9</v>
      </c>
      <c r="D104" s="85">
        <f>VLOOKUP(A104,PMI!$A:$B,2,FALSE)</f>
        <v>44.2</v>
      </c>
    </row>
    <row r="105" spans="1:4" x14ac:dyDescent="0.25">
      <c r="A105" s="21">
        <v>20668</v>
      </c>
      <c r="B105" s="22">
        <v>76.3</v>
      </c>
      <c r="C105" s="38">
        <f t="shared" si="1"/>
        <v>1.5999999999999943</v>
      </c>
      <c r="D105" s="17">
        <f>VLOOKUP(A105,PMI!$A:$B,2,FALSE)</f>
        <v>51.5</v>
      </c>
    </row>
    <row r="106" spans="1:4" x14ac:dyDescent="0.25">
      <c r="A106" s="18">
        <v>20699</v>
      </c>
      <c r="B106" s="19">
        <v>79.5</v>
      </c>
      <c r="C106" s="39">
        <f t="shared" si="1"/>
        <v>3.2000000000000028</v>
      </c>
      <c r="D106" s="85">
        <f>VLOOKUP(A106,PMI!$A:$B,2,FALSE)</f>
        <v>55.5</v>
      </c>
    </row>
    <row r="107" spans="1:4" x14ac:dyDescent="0.25">
      <c r="A107" s="21">
        <v>20729</v>
      </c>
      <c r="B107" s="22">
        <v>78.099999999999994</v>
      </c>
      <c r="C107" s="38">
        <f t="shared" si="1"/>
        <v>-1.4000000000000057</v>
      </c>
      <c r="D107" s="17">
        <f>VLOOKUP(A107,PMI!$A:$B,2,FALSE)</f>
        <v>52.7</v>
      </c>
    </row>
    <row r="108" spans="1:4" x14ac:dyDescent="0.25">
      <c r="A108" s="18">
        <v>20760</v>
      </c>
      <c r="B108" s="19">
        <v>80.099999999999994</v>
      </c>
      <c r="C108" s="39">
        <f t="shared" si="1"/>
        <v>2</v>
      </c>
      <c r="D108" s="85">
        <f>VLOOKUP(A108,PMI!$A:$B,2,FALSE)</f>
        <v>55</v>
      </c>
    </row>
    <row r="109" spans="1:4" x14ac:dyDescent="0.25">
      <c r="A109" s="21">
        <v>20790</v>
      </c>
      <c r="B109" s="22">
        <v>78.900000000000006</v>
      </c>
      <c r="C109" s="38">
        <f t="shared" si="1"/>
        <v>-1.1999999999999886</v>
      </c>
      <c r="D109" s="17">
        <f>VLOOKUP(A109,PMI!$A:$B,2,FALSE)</f>
        <v>52.7</v>
      </c>
    </row>
    <row r="110" spans="1:4" x14ac:dyDescent="0.25">
      <c r="A110" s="18">
        <v>20821</v>
      </c>
      <c r="B110" s="19">
        <v>87.1</v>
      </c>
      <c r="C110" s="39">
        <f t="shared" si="1"/>
        <v>8.1999999999999886</v>
      </c>
      <c r="D110" s="85">
        <f>VLOOKUP(A110,PMI!$A:$B,2,FALSE)</f>
        <v>53.6</v>
      </c>
    </row>
    <row r="111" spans="1:4" x14ac:dyDescent="0.25">
      <c r="A111" s="21">
        <v>20852</v>
      </c>
      <c r="B111" s="22">
        <v>76.900000000000006</v>
      </c>
      <c r="C111" s="38">
        <f t="shared" si="1"/>
        <v>-10.199999999999989</v>
      </c>
      <c r="D111" s="17">
        <f>VLOOKUP(A111,PMI!$A:$B,2,FALSE)</f>
        <v>51</v>
      </c>
    </row>
    <row r="112" spans="1:4" x14ac:dyDescent="0.25">
      <c r="A112" s="18">
        <v>20880</v>
      </c>
      <c r="B112" s="19">
        <v>65.3</v>
      </c>
      <c r="C112" s="39">
        <f t="shared" si="1"/>
        <v>-11.600000000000009</v>
      </c>
      <c r="D112" s="85">
        <f>VLOOKUP(A112,PMI!$A:$B,2,FALSE)</f>
        <v>47.5</v>
      </c>
    </row>
    <row r="113" spans="1:4" x14ac:dyDescent="0.25">
      <c r="A113" s="21">
        <v>20911</v>
      </c>
      <c r="B113" s="22">
        <v>59.2</v>
      </c>
      <c r="C113" s="38">
        <f t="shared" si="1"/>
        <v>-6.0999999999999943</v>
      </c>
      <c r="D113" s="17">
        <f>VLOOKUP(A113,PMI!$A:$B,2,FALSE)</f>
        <v>43.1</v>
      </c>
    </row>
    <row r="114" spans="1:4" x14ac:dyDescent="0.25">
      <c r="A114" s="18">
        <v>20941</v>
      </c>
      <c r="B114" s="19">
        <v>57.4</v>
      </c>
      <c r="C114" s="39">
        <f t="shared" si="1"/>
        <v>-1.8000000000000043</v>
      </c>
      <c r="D114" s="85">
        <f>VLOOKUP(A114,PMI!$A:$B,2,FALSE)</f>
        <v>43.4</v>
      </c>
    </row>
    <row r="115" spans="1:4" x14ac:dyDescent="0.25">
      <c r="A115" s="21">
        <v>20972</v>
      </c>
      <c r="B115" s="22">
        <v>62.9</v>
      </c>
      <c r="C115" s="38">
        <f t="shared" si="1"/>
        <v>5.5</v>
      </c>
      <c r="D115" s="17">
        <f>VLOOKUP(A115,PMI!$A:$B,2,FALSE)</f>
        <v>45.9</v>
      </c>
    </row>
    <row r="116" spans="1:4" x14ac:dyDescent="0.25">
      <c r="A116" s="18">
        <v>21002</v>
      </c>
      <c r="B116" s="19">
        <v>78.7</v>
      </c>
      <c r="C116" s="39">
        <f t="shared" si="1"/>
        <v>15.800000000000004</v>
      </c>
      <c r="D116" s="85">
        <f>VLOOKUP(A116,PMI!$A:$B,2,FALSE)</f>
        <v>45.7</v>
      </c>
    </row>
    <row r="117" spans="1:4" x14ac:dyDescent="0.25">
      <c r="A117" s="21">
        <v>21033</v>
      </c>
      <c r="B117" s="22">
        <v>65.7</v>
      </c>
      <c r="C117" s="38">
        <f t="shared" si="1"/>
        <v>-13</v>
      </c>
      <c r="D117" s="17">
        <f>VLOOKUP(A117,PMI!$A:$B,2,FALSE)</f>
        <v>45.3</v>
      </c>
    </row>
    <row r="118" spans="1:4" x14ac:dyDescent="0.25">
      <c r="A118" s="18">
        <v>21064</v>
      </c>
      <c r="B118" s="19">
        <v>63</v>
      </c>
      <c r="C118" s="39">
        <f t="shared" si="1"/>
        <v>-2.7000000000000028</v>
      </c>
      <c r="D118" s="85">
        <f>VLOOKUP(A118,PMI!$A:$B,2,FALSE)</f>
        <v>45.8</v>
      </c>
    </row>
    <row r="119" spans="1:4" x14ac:dyDescent="0.25">
      <c r="A119" s="21">
        <v>21094</v>
      </c>
      <c r="B119" s="22">
        <v>60.5</v>
      </c>
      <c r="C119" s="38">
        <f t="shared" si="1"/>
        <v>-2.5</v>
      </c>
      <c r="D119" s="17">
        <f>VLOOKUP(A119,PMI!$A:$B,2,FALSE)</f>
        <v>41.1</v>
      </c>
    </row>
    <row r="120" spans="1:4" x14ac:dyDescent="0.25">
      <c r="A120" s="18">
        <v>21125</v>
      </c>
      <c r="B120" s="19">
        <v>54.8</v>
      </c>
      <c r="C120" s="39">
        <f t="shared" si="1"/>
        <v>-5.7000000000000028</v>
      </c>
      <c r="D120" s="85">
        <f>VLOOKUP(A120,PMI!$A:$B,2,FALSE)</f>
        <v>40.4</v>
      </c>
    </row>
    <row r="121" spans="1:4" x14ac:dyDescent="0.25">
      <c r="A121" s="21">
        <v>21155</v>
      </c>
      <c r="B121" s="22">
        <v>55.5</v>
      </c>
      <c r="C121" s="38">
        <f t="shared" si="1"/>
        <v>0.70000000000000284</v>
      </c>
      <c r="D121" s="17">
        <f>VLOOKUP(A121,PMI!$A:$B,2,FALSE)</f>
        <v>36.799999999999997</v>
      </c>
    </row>
    <row r="122" spans="1:4" x14ac:dyDescent="0.25">
      <c r="A122" s="18">
        <v>21186</v>
      </c>
      <c r="B122" s="19">
        <v>50.8</v>
      </c>
      <c r="C122" s="39">
        <f t="shared" si="1"/>
        <v>-4.7000000000000028</v>
      </c>
      <c r="D122" s="85">
        <f>VLOOKUP(A122,PMI!$A:$B,2,FALSE)</f>
        <v>33.4</v>
      </c>
    </row>
    <row r="123" spans="1:4" x14ac:dyDescent="0.25">
      <c r="A123" s="21">
        <v>21217</v>
      </c>
      <c r="B123" s="22">
        <v>46.5</v>
      </c>
      <c r="C123" s="38">
        <f t="shared" si="1"/>
        <v>-4.2999999999999972</v>
      </c>
      <c r="D123" s="17">
        <f>VLOOKUP(A123,PMI!$A:$B,2,FALSE)</f>
        <v>37.200000000000003</v>
      </c>
    </row>
    <row r="124" spans="1:4" x14ac:dyDescent="0.25">
      <c r="A124" s="18">
        <v>21245</v>
      </c>
      <c r="B124" s="19">
        <v>47.6</v>
      </c>
      <c r="C124" s="39">
        <f t="shared" si="1"/>
        <v>1.1000000000000014</v>
      </c>
      <c r="D124" s="85">
        <f>VLOOKUP(A124,PMI!$A:$B,2,FALSE)</f>
        <v>39.799999999999997</v>
      </c>
    </row>
    <row r="125" spans="1:4" x14ac:dyDescent="0.25">
      <c r="A125" s="21">
        <v>21276</v>
      </c>
      <c r="B125" s="22">
        <v>42.5</v>
      </c>
      <c r="C125" s="38">
        <f t="shared" si="1"/>
        <v>-5.1000000000000014</v>
      </c>
      <c r="D125" s="17">
        <f>VLOOKUP(A125,PMI!$A:$B,2,FALSE)</f>
        <v>39.1</v>
      </c>
    </row>
    <row r="126" spans="1:4" x14ac:dyDescent="0.25">
      <c r="A126" s="18">
        <v>21306</v>
      </c>
      <c r="B126" s="19">
        <v>45.8</v>
      </c>
      <c r="C126" s="39">
        <f t="shared" si="1"/>
        <v>3.2999999999999972</v>
      </c>
      <c r="D126" s="85">
        <f>VLOOKUP(A126,PMI!$A:$B,2,FALSE)</f>
        <v>46.6</v>
      </c>
    </row>
    <row r="127" spans="1:4" x14ac:dyDescent="0.25">
      <c r="A127" s="21">
        <v>21337</v>
      </c>
      <c r="B127" s="22">
        <v>49.6</v>
      </c>
      <c r="C127" s="38">
        <f t="shared" si="1"/>
        <v>3.8000000000000043</v>
      </c>
      <c r="D127" s="17">
        <f>VLOOKUP(A127,PMI!$A:$B,2,FALSE)</f>
        <v>51.4</v>
      </c>
    </row>
    <row r="128" spans="1:4" x14ac:dyDescent="0.25">
      <c r="A128" s="18">
        <v>21367</v>
      </c>
      <c r="B128" s="19">
        <v>52.3</v>
      </c>
      <c r="C128" s="39">
        <f t="shared" si="1"/>
        <v>2.6999999999999957</v>
      </c>
      <c r="D128" s="85">
        <f>VLOOKUP(A128,PMI!$A:$B,2,FALSE)</f>
        <v>54.7</v>
      </c>
    </row>
    <row r="129" spans="1:4" x14ac:dyDescent="0.25">
      <c r="A129" s="21">
        <v>21398</v>
      </c>
      <c r="B129" s="22">
        <v>65.2</v>
      </c>
      <c r="C129" s="38">
        <f t="shared" si="1"/>
        <v>12.900000000000006</v>
      </c>
      <c r="D129" s="17">
        <f>VLOOKUP(A129,PMI!$A:$B,2,FALSE)</f>
        <v>57.3</v>
      </c>
    </row>
    <row r="130" spans="1:4" x14ac:dyDescent="0.25">
      <c r="A130" s="18">
        <v>21429</v>
      </c>
      <c r="B130" s="19">
        <v>62.6</v>
      </c>
      <c r="C130" s="39">
        <f t="shared" si="1"/>
        <v>-2.6000000000000014</v>
      </c>
      <c r="D130" s="85">
        <f>VLOOKUP(A130,PMI!$A:$B,2,FALSE)</f>
        <v>59.8</v>
      </c>
    </row>
    <row r="131" spans="1:4" x14ac:dyDescent="0.25">
      <c r="A131" s="21">
        <v>21459</v>
      </c>
      <c r="B131" s="22">
        <v>73.3</v>
      </c>
      <c r="C131" s="38">
        <f t="shared" ref="C131:C194" si="2">B131-B130</f>
        <v>10.699999999999996</v>
      </c>
      <c r="D131" s="17">
        <f>VLOOKUP(A131,PMI!$A:$B,2,FALSE)</f>
        <v>62.3</v>
      </c>
    </row>
    <row r="132" spans="1:4" x14ac:dyDescent="0.25">
      <c r="A132" s="18">
        <v>21490</v>
      </c>
      <c r="B132" s="19">
        <v>66.3</v>
      </c>
      <c r="C132" s="39">
        <f t="shared" si="2"/>
        <v>-7</v>
      </c>
      <c r="D132" s="85">
        <f>VLOOKUP(A132,PMI!$A:$B,2,FALSE)</f>
        <v>62.7</v>
      </c>
    </row>
    <row r="133" spans="1:4" x14ac:dyDescent="0.25">
      <c r="A133" s="21">
        <v>21520</v>
      </c>
      <c r="B133" s="22">
        <v>63.2</v>
      </c>
      <c r="C133" s="38">
        <f t="shared" si="2"/>
        <v>-3.0999999999999943</v>
      </c>
      <c r="D133" s="17">
        <f>VLOOKUP(A133,PMI!$A:$B,2,FALSE)</f>
        <v>60.5</v>
      </c>
    </row>
    <row r="134" spans="1:4" x14ac:dyDescent="0.25">
      <c r="A134" s="18">
        <v>21551</v>
      </c>
      <c r="B134" s="19">
        <v>59.1</v>
      </c>
      <c r="C134" s="39">
        <f t="shared" si="2"/>
        <v>-4.1000000000000014</v>
      </c>
      <c r="D134" s="85">
        <f>VLOOKUP(A134,PMI!$A:$B,2,FALSE)</f>
        <v>64.400000000000006</v>
      </c>
    </row>
    <row r="135" spans="1:4" x14ac:dyDescent="0.25">
      <c r="A135" s="21">
        <v>21582</v>
      </c>
      <c r="B135" s="22">
        <v>66.599999999999994</v>
      </c>
      <c r="C135" s="38">
        <f t="shared" si="2"/>
        <v>7.4999999999999929</v>
      </c>
      <c r="D135" s="17">
        <f>VLOOKUP(A135,PMI!$A:$B,2,FALSE)</f>
        <v>66.900000000000006</v>
      </c>
    </row>
    <row r="136" spans="1:4" x14ac:dyDescent="0.25">
      <c r="A136" s="18">
        <v>21610</v>
      </c>
      <c r="B136" s="19">
        <v>68.900000000000006</v>
      </c>
      <c r="C136" s="39">
        <f t="shared" si="2"/>
        <v>2.3000000000000114</v>
      </c>
      <c r="D136" s="85">
        <f>VLOOKUP(A136,PMI!$A:$B,2,FALSE)</f>
        <v>67.099999999999994</v>
      </c>
    </row>
    <row r="137" spans="1:4" x14ac:dyDescent="0.25">
      <c r="A137" s="21">
        <v>21641</v>
      </c>
      <c r="B137" s="22">
        <v>63.6</v>
      </c>
      <c r="C137" s="38">
        <f t="shared" si="2"/>
        <v>-5.3000000000000043</v>
      </c>
      <c r="D137" s="17">
        <f>VLOOKUP(A137,PMI!$A:$B,2,FALSE)</f>
        <v>66.900000000000006</v>
      </c>
    </row>
    <row r="138" spans="1:4" x14ac:dyDescent="0.25">
      <c r="A138" s="18">
        <v>21671</v>
      </c>
      <c r="B138" s="19">
        <v>65.099999999999994</v>
      </c>
      <c r="C138" s="39">
        <f t="shared" si="2"/>
        <v>1.4999999999999929</v>
      </c>
      <c r="D138" s="85">
        <f>VLOOKUP(A138,PMI!$A:$B,2,FALSE)</f>
        <v>68.2</v>
      </c>
    </row>
    <row r="139" spans="1:4" x14ac:dyDescent="0.25">
      <c r="A139" s="21">
        <v>21702</v>
      </c>
      <c r="B139" s="22">
        <v>69.5</v>
      </c>
      <c r="C139" s="38">
        <f t="shared" si="2"/>
        <v>4.4000000000000057</v>
      </c>
      <c r="D139" s="17">
        <f>VLOOKUP(A139,PMI!$A:$B,2,FALSE)</f>
        <v>64.400000000000006</v>
      </c>
    </row>
    <row r="140" spans="1:4" x14ac:dyDescent="0.25">
      <c r="A140" s="18">
        <v>21732</v>
      </c>
      <c r="B140" s="19">
        <v>63.9</v>
      </c>
      <c r="C140" s="39">
        <f t="shared" si="2"/>
        <v>-5.6000000000000014</v>
      </c>
      <c r="D140" s="85">
        <f>VLOOKUP(A140,PMI!$A:$B,2,FALSE)</f>
        <v>61.5</v>
      </c>
    </row>
    <row r="141" spans="1:4" x14ac:dyDescent="0.25">
      <c r="A141" s="21">
        <v>21763</v>
      </c>
      <c r="B141" s="22">
        <v>57.6</v>
      </c>
      <c r="C141" s="38">
        <f t="shared" si="2"/>
        <v>-6.2999999999999972</v>
      </c>
      <c r="D141" s="17">
        <f>VLOOKUP(A141,PMI!$A:$B,2,FALSE)</f>
        <v>55.1</v>
      </c>
    </row>
    <row r="142" spans="1:4" x14ac:dyDescent="0.25">
      <c r="A142" s="18">
        <v>21794</v>
      </c>
      <c r="B142" s="19">
        <v>61.6</v>
      </c>
      <c r="C142" s="39">
        <f t="shared" si="2"/>
        <v>4</v>
      </c>
      <c r="D142" s="85">
        <f>VLOOKUP(A142,PMI!$A:$B,2,FALSE)</f>
        <v>48.3</v>
      </c>
    </row>
    <row r="143" spans="1:4" x14ac:dyDescent="0.25">
      <c r="A143" s="21">
        <v>21824</v>
      </c>
      <c r="B143" s="22">
        <v>63.1</v>
      </c>
      <c r="C143" s="38">
        <f t="shared" si="2"/>
        <v>1.5</v>
      </c>
      <c r="D143" s="17">
        <f>VLOOKUP(A143,PMI!$A:$B,2,FALSE)</f>
        <v>49.7</v>
      </c>
    </row>
    <row r="144" spans="1:4" x14ac:dyDescent="0.25">
      <c r="A144" s="18">
        <v>21855</v>
      </c>
      <c r="B144" s="19">
        <v>65.099999999999994</v>
      </c>
      <c r="C144" s="39">
        <f t="shared" si="2"/>
        <v>1.9999999999999929</v>
      </c>
      <c r="D144" s="85">
        <f>VLOOKUP(A144,PMI!$A:$B,2,FALSE)</f>
        <v>50.6</v>
      </c>
    </row>
    <row r="145" spans="1:4" x14ac:dyDescent="0.25">
      <c r="A145" s="21">
        <v>21885</v>
      </c>
      <c r="B145" s="22">
        <v>63.6</v>
      </c>
      <c r="C145" s="38">
        <f t="shared" si="2"/>
        <v>-1.4999999999999929</v>
      </c>
      <c r="D145" s="17">
        <f>VLOOKUP(A145,PMI!$A:$B,2,FALSE)</f>
        <v>58.2</v>
      </c>
    </row>
    <row r="146" spans="1:4" x14ac:dyDescent="0.25">
      <c r="A146" s="18">
        <v>21916</v>
      </c>
      <c r="B146" s="19">
        <v>63.8</v>
      </c>
      <c r="C146" s="39">
        <f t="shared" si="2"/>
        <v>0.19999999999999574</v>
      </c>
      <c r="D146" s="85">
        <f>VLOOKUP(A146,PMI!$A:$B,2,FALSE)</f>
        <v>61.5</v>
      </c>
    </row>
    <row r="147" spans="1:4" x14ac:dyDescent="0.25">
      <c r="A147" s="21">
        <v>21947</v>
      </c>
      <c r="B147" s="22">
        <v>60.9</v>
      </c>
      <c r="C147" s="38">
        <f t="shared" si="2"/>
        <v>-2.8999999999999986</v>
      </c>
      <c r="D147" s="17">
        <f>VLOOKUP(A147,PMI!$A:$B,2,FALSE)</f>
        <v>52.3</v>
      </c>
    </row>
    <row r="148" spans="1:4" x14ac:dyDescent="0.25">
      <c r="A148" s="18">
        <v>21976</v>
      </c>
      <c r="B148" s="19">
        <v>57.3</v>
      </c>
      <c r="C148" s="39">
        <f t="shared" si="2"/>
        <v>-3.6000000000000014</v>
      </c>
      <c r="D148" s="85">
        <f>VLOOKUP(A148,PMI!$A:$B,2,FALSE)</f>
        <v>47.8</v>
      </c>
    </row>
    <row r="149" spans="1:4" x14ac:dyDescent="0.25">
      <c r="A149" s="21">
        <v>22007</v>
      </c>
      <c r="B149" s="22">
        <v>60.4</v>
      </c>
      <c r="C149" s="38">
        <f t="shared" si="2"/>
        <v>3.1000000000000014</v>
      </c>
      <c r="D149" s="17">
        <f>VLOOKUP(A149,PMI!$A:$B,2,FALSE)</f>
        <v>45.3</v>
      </c>
    </row>
    <row r="150" spans="1:4" x14ac:dyDescent="0.25">
      <c r="A150" s="18">
        <v>22037</v>
      </c>
      <c r="B150" s="19">
        <v>57</v>
      </c>
      <c r="C150" s="39">
        <f t="shared" si="2"/>
        <v>-3.3999999999999986</v>
      </c>
      <c r="D150" s="85">
        <f>VLOOKUP(A150,PMI!$A:$B,2,FALSE)</f>
        <v>42.6</v>
      </c>
    </row>
    <row r="151" spans="1:4" x14ac:dyDescent="0.25">
      <c r="A151" s="21">
        <v>22068</v>
      </c>
      <c r="B151" s="22">
        <v>52.6</v>
      </c>
      <c r="C151" s="38">
        <f t="shared" si="2"/>
        <v>-4.3999999999999986</v>
      </c>
      <c r="D151" s="17">
        <f>VLOOKUP(A151,PMI!$A:$B,2,FALSE)</f>
        <v>44.4</v>
      </c>
    </row>
    <row r="152" spans="1:4" x14ac:dyDescent="0.25">
      <c r="A152" s="18">
        <v>22098</v>
      </c>
      <c r="B152" s="19">
        <v>49.9</v>
      </c>
      <c r="C152" s="39">
        <f t="shared" si="2"/>
        <v>-2.7000000000000028</v>
      </c>
      <c r="D152" s="85">
        <f>VLOOKUP(A152,PMI!$A:$B,2,FALSE)</f>
        <v>43.7</v>
      </c>
    </row>
    <row r="153" spans="1:4" x14ac:dyDescent="0.25">
      <c r="A153" s="21">
        <v>22129</v>
      </c>
      <c r="B153" s="22">
        <v>50.6</v>
      </c>
      <c r="C153" s="38">
        <f t="shared" si="2"/>
        <v>0.70000000000000284</v>
      </c>
      <c r="D153" s="17">
        <f>VLOOKUP(A153,PMI!$A:$B,2,FALSE)</f>
        <v>47.6</v>
      </c>
    </row>
    <row r="154" spans="1:4" x14ac:dyDescent="0.25">
      <c r="A154" s="18">
        <v>22160</v>
      </c>
      <c r="B154" s="19">
        <v>48.4</v>
      </c>
      <c r="C154" s="39">
        <f t="shared" si="2"/>
        <v>-2.2000000000000028</v>
      </c>
      <c r="D154" s="85">
        <f>VLOOKUP(A154,PMI!$A:$B,2,FALSE)</f>
        <v>45.4</v>
      </c>
    </row>
    <row r="155" spans="1:4" x14ac:dyDescent="0.25">
      <c r="A155" s="21">
        <v>22190</v>
      </c>
      <c r="B155" s="22">
        <v>45</v>
      </c>
      <c r="C155" s="38">
        <f t="shared" si="2"/>
        <v>-3.3999999999999986</v>
      </c>
      <c r="D155" s="17">
        <f>VLOOKUP(A155,PMI!$A:$B,2,FALSE)</f>
        <v>46</v>
      </c>
    </row>
    <row r="156" spans="1:4" x14ac:dyDescent="0.25">
      <c r="A156" s="18">
        <v>22221</v>
      </c>
      <c r="B156" s="19">
        <v>46.9</v>
      </c>
      <c r="C156" s="39">
        <f t="shared" si="2"/>
        <v>1.8999999999999986</v>
      </c>
      <c r="D156" s="85">
        <f>VLOOKUP(A156,PMI!$A:$B,2,FALSE)</f>
        <v>44.3</v>
      </c>
    </row>
    <row r="157" spans="1:4" x14ac:dyDescent="0.25">
      <c r="A157" s="21">
        <v>22251</v>
      </c>
      <c r="B157" s="22">
        <v>46.6</v>
      </c>
      <c r="C157" s="38">
        <f t="shared" si="2"/>
        <v>-0.29999999999999716</v>
      </c>
      <c r="D157" s="17">
        <f>VLOOKUP(A157,PMI!$A:$B,2,FALSE)</f>
        <v>44.3</v>
      </c>
    </row>
    <row r="158" spans="1:4" x14ac:dyDescent="0.25">
      <c r="A158" s="18">
        <v>22282</v>
      </c>
      <c r="B158" s="19">
        <v>49.1</v>
      </c>
      <c r="C158" s="39">
        <f t="shared" si="2"/>
        <v>2.5</v>
      </c>
      <c r="D158" s="85">
        <f>VLOOKUP(A158,PMI!$A:$B,2,FALSE)</f>
        <v>43.9</v>
      </c>
    </row>
    <row r="159" spans="1:4" x14ac:dyDescent="0.25">
      <c r="A159" s="21">
        <v>22313</v>
      </c>
      <c r="B159" s="22">
        <v>50.3</v>
      </c>
      <c r="C159" s="38">
        <f t="shared" si="2"/>
        <v>1.1999999999999957</v>
      </c>
      <c r="D159" s="17">
        <f>VLOOKUP(A159,PMI!$A:$B,2,FALSE)</f>
        <v>43.6</v>
      </c>
    </row>
    <row r="160" spans="1:4" x14ac:dyDescent="0.25">
      <c r="A160" s="18">
        <v>22341</v>
      </c>
      <c r="B160" s="19">
        <v>50.2</v>
      </c>
      <c r="C160" s="39">
        <f t="shared" si="2"/>
        <v>-9.9999999999994316E-2</v>
      </c>
      <c r="D160" s="85">
        <f>VLOOKUP(A160,PMI!$A:$B,2,FALSE)</f>
        <v>49.1</v>
      </c>
    </row>
    <row r="161" spans="1:4" x14ac:dyDescent="0.25">
      <c r="A161" s="21">
        <v>22372</v>
      </c>
      <c r="B161" s="22">
        <v>51.8</v>
      </c>
      <c r="C161" s="38">
        <f t="shared" si="2"/>
        <v>1.5999999999999943</v>
      </c>
      <c r="D161" s="17">
        <f>VLOOKUP(A161,PMI!$A:$B,2,FALSE)</f>
        <v>57.6</v>
      </c>
    </row>
    <row r="162" spans="1:4" x14ac:dyDescent="0.25">
      <c r="A162" s="18">
        <v>22402</v>
      </c>
      <c r="B162" s="19">
        <v>55</v>
      </c>
      <c r="C162" s="39">
        <f t="shared" si="2"/>
        <v>3.2000000000000028</v>
      </c>
      <c r="D162" s="85">
        <f>VLOOKUP(A162,PMI!$A:$B,2,FALSE)</f>
        <v>58.9</v>
      </c>
    </row>
    <row r="163" spans="1:4" x14ac:dyDescent="0.25">
      <c r="A163" s="21">
        <v>22433</v>
      </c>
      <c r="B163" s="22">
        <v>50</v>
      </c>
      <c r="C163" s="38">
        <f t="shared" si="2"/>
        <v>-5</v>
      </c>
      <c r="D163" s="17">
        <f>VLOOKUP(A163,PMI!$A:$B,2,FALSE)</f>
        <v>58.1</v>
      </c>
    </row>
    <row r="164" spans="1:4" x14ac:dyDescent="0.25">
      <c r="A164" s="18">
        <v>22463</v>
      </c>
      <c r="B164" s="19">
        <v>50.9</v>
      </c>
      <c r="C164" s="39">
        <f t="shared" si="2"/>
        <v>0.89999999999999858</v>
      </c>
      <c r="D164" s="85">
        <f>VLOOKUP(A164,PMI!$A:$B,2,FALSE)</f>
        <v>58.2</v>
      </c>
    </row>
    <row r="165" spans="1:4" x14ac:dyDescent="0.25">
      <c r="A165" s="21">
        <v>22494</v>
      </c>
      <c r="B165" s="22">
        <v>52.2</v>
      </c>
      <c r="C165" s="38">
        <f t="shared" si="2"/>
        <v>1.3000000000000043</v>
      </c>
      <c r="D165" s="17">
        <f>VLOOKUP(A165,PMI!$A:$B,2,FALSE)</f>
        <v>60.7</v>
      </c>
    </row>
    <row r="166" spans="1:4" x14ac:dyDescent="0.25">
      <c r="A166" s="18">
        <v>22525</v>
      </c>
      <c r="B166" s="19">
        <v>53.9</v>
      </c>
      <c r="C166" s="39">
        <f t="shared" si="2"/>
        <v>1.6999999999999957</v>
      </c>
      <c r="D166" s="85">
        <f>VLOOKUP(A166,PMI!$A:$B,2,FALSE)</f>
        <v>63</v>
      </c>
    </row>
    <row r="167" spans="1:4" x14ac:dyDescent="0.25">
      <c r="A167" s="21">
        <v>22555</v>
      </c>
      <c r="B167" s="22">
        <v>55.5</v>
      </c>
      <c r="C167" s="38">
        <f t="shared" si="2"/>
        <v>1.6000000000000014</v>
      </c>
      <c r="D167" s="17">
        <f>VLOOKUP(A167,PMI!$A:$B,2,FALSE)</f>
        <v>62.2</v>
      </c>
    </row>
    <row r="168" spans="1:4" x14ac:dyDescent="0.25">
      <c r="A168" s="18">
        <v>22586</v>
      </c>
      <c r="B168" s="19">
        <v>51.9</v>
      </c>
      <c r="C168" s="39">
        <f t="shared" si="2"/>
        <v>-3.6000000000000014</v>
      </c>
      <c r="D168" s="85">
        <f>VLOOKUP(A168,PMI!$A:$B,2,FALSE)</f>
        <v>59</v>
      </c>
    </row>
    <row r="169" spans="1:4" x14ac:dyDescent="0.25">
      <c r="A169" s="21">
        <v>22616</v>
      </c>
      <c r="B169" s="22">
        <v>56.3</v>
      </c>
      <c r="C169" s="38">
        <f t="shared" si="2"/>
        <v>4.3999999999999986</v>
      </c>
      <c r="D169" s="17">
        <f>VLOOKUP(A169,PMI!$A:$B,2,FALSE)</f>
        <v>64.2</v>
      </c>
    </row>
    <row r="170" spans="1:4" x14ac:dyDescent="0.25">
      <c r="A170" s="18">
        <v>22647</v>
      </c>
      <c r="B170" s="19">
        <v>57.1</v>
      </c>
      <c r="C170" s="39">
        <f t="shared" si="2"/>
        <v>0.80000000000000426</v>
      </c>
      <c r="D170" s="85">
        <f>VLOOKUP(A170,PMI!$A:$B,2,FALSE)</f>
        <v>60.9</v>
      </c>
    </row>
    <row r="171" spans="1:4" x14ac:dyDescent="0.25">
      <c r="A171" s="21">
        <v>22678</v>
      </c>
      <c r="B171" s="22">
        <v>54.7</v>
      </c>
      <c r="C171" s="38">
        <f t="shared" si="2"/>
        <v>-2.3999999999999986</v>
      </c>
      <c r="D171" s="17">
        <f>VLOOKUP(A171,PMI!$A:$B,2,FALSE)</f>
        <v>61.1</v>
      </c>
    </row>
    <row r="172" spans="1:4" x14ac:dyDescent="0.25">
      <c r="A172" s="18">
        <v>22706</v>
      </c>
      <c r="B172" s="19">
        <v>56.8</v>
      </c>
      <c r="C172" s="39">
        <f t="shared" si="2"/>
        <v>2.0999999999999943</v>
      </c>
      <c r="D172" s="85">
        <f>VLOOKUP(A172,PMI!$A:$B,2,FALSE)</f>
        <v>60.6</v>
      </c>
    </row>
    <row r="173" spans="1:4" x14ac:dyDescent="0.25">
      <c r="A173" s="21">
        <v>22737</v>
      </c>
      <c r="B173" s="22">
        <v>53.6</v>
      </c>
      <c r="C173" s="38">
        <f t="shared" si="2"/>
        <v>-3.1999999999999957</v>
      </c>
      <c r="D173" s="17">
        <f>VLOOKUP(A173,PMI!$A:$B,2,FALSE)</f>
        <v>55.1</v>
      </c>
    </row>
    <row r="174" spans="1:4" x14ac:dyDescent="0.25">
      <c r="A174" s="18">
        <v>22767</v>
      </c>
      <c r="B174" s="19">
        <v>52</v>
      </c>
      <c r="C174" s="39">
        <f t="shared" si="2"/>
        <v>-1.6000000000000014</v>
      </c>
      <c r="D174" s="85">
        <f>VLOOKUP(A174,PMI!$A:$B,2,FALSE)</f>
        <v>52.2</v>
      </c>
    </row>
    <row r="175" spans="1:4" x14ac:dyDescent="0.25">
      <c r="A175" s="21">
        <v>22798</v>
      </c>
      <c r="B175" s="22">
        <v>51.7</v>
      </c>
      <c r="C175" s="38">
        <f t="shared" si="2"/>
        <v>-0.29999999999999716</v>
      </c>
      <c r="D175" s="17">
        <f>VLOOKUP(A175,PMI!$A:$B,2,FALSE)</f>
        <v>50.8</v>
      </c>
    </row>
    <row r="176" spans="1:4" x14ac:dyDescent="0.25">
      <c r="A176" s="18">
        <v>22828</v>
      </c>
      <c r="B176" s="19">
        <v>51.6</v>
      </c>
      <c r="C176" s="39">
        <f t="shared" si="2"/>
        <v>-0.10000000000000142</v>
      </c>
      <c r="D176" s="85">
        <f>VLOOKUP(A176,PMI!$A:$B,2,FALSE)</f>
        <v>51</v>
      </c>
    </row>
    <row r="177" spans="1:4" x14ac:dyDescent="0.25">
      <c r="A177" s="21">
        <v>22859</v>
      </c>
      <c r="B177" s="22">
        <v>47.7</v>
      </c>
      <c r="C177" s="38">
        <f t="shared" si="2"/>
        <v>-3.8999999999999986</v>
      </c>
      <c r="D177" s="17">
        <f>VLOOKUP(A177,PMI!$A:$B,2,FALSE)</f>
        <v>49.5</v>
      </c>
    </row>
    <row r="178" spans="1:4" x14ac:dyDescent="0.25">
      <c r="A178" s="18">
        <v>22890</v>
      </c>
      <c r="B178" s="19">
        <v>45.4</v>
      </c>
      <c r="C178" s="39">
        <f t="shared" si="2"/>
        <v>-2.3000000000000043</v>
      </c>
      <c r="D178" s="85">
        <f>VLOOKUP(A178,PMI!$A:$B,2,FALSE)</f>
        <v>50</v>
      </c>
    </row>
    <row r="179" spans="1:4" x14ac:dyDescent="0.25">
      <c r="A179" s="21">
        <v>22920</v>
      </c>
      <c r="B179" s="22">
        <v>43.9</v>
      </c>
      <c r="C179" s="38">
        <f t="shared" si="2"/>
        <v>-1.5</v>
      </c>
      <c r="D179" s="17">
        <f>VLOOKUP(A179,PMI!$A:$B,2,FALSE)</f>
        <v>51.2</v>
      </c>
    </row>
    <row r="180" spans="1:4" x14ac:dyDescent="0.25">
      <c r="A180" s="18">
        <v>22951</v>
      </c>
      <c r="B180" s="19">
        <v>47.1</v>
      </c>
      <c r="C180" s="39">
        <f t="shared" si="2"/>
        <v>3.2000000000000028</v>
      </c>
      <c r="D180" s="85">
        <f>VLOOKUP(A180,PMI!$A:$B,2,FALSE)</f>
        <v>53.8</v>
      </c>
    </row>
    <row r="181" spans="1:4" x14ac:dyDescent="0.25">
      <c r="A181" s="21">
        <v>22981</v>
      </c>
      <c r="B181" s="22">
        <v>47.3</v>
      </c>
      <c r="C181" s="38">
        <f t="shared" si="2"/>
        <v>0.19999999999999574</v>
      </c>
      <c r="D181" s="17">
        <f>VLOOKUP(A181,PMI!$A:$B,2,FALSE)</f>
        <v>57.2</v>
      </c>
    </row>
    <row r="182" spans="1:4" x14ac:dyDescent="0.25">
      <c r="A182" s="18">
        <v>23012</v>
      </c>
      <c r="B182" s="19">
        <v>48.5</v>
      </c>
      <c r="C182" s="39">
        <f t="shared" si="2"/>
        <v>1.2000000000000028</v>
      </c>
      <c r="D182" s="85">
        <f>VLOOKUP(A182,PMI!$A:$B,2,FALSE)</f>
        <v>55.2</v>
      </c>
    </row>
    <row r="183" spans="1:4" x14ac:dyDescent="0.25">
      <c r="A183" s="21">
        <v>23043</v>
      </c>
      <c r="B183" s="22">
        <v>51.7</v>
      </c>
      <c r="C183" s="38">
        <f t="shared" si="2"/>
        <v>3.2000000000000028</v>
      </c>
      <c r="D183" s="17">
        <f>VLOOKUP(A183,PMI!$A:$B,2,FALSE)</f>
        <v>55.1</v>
      </c>
    </row>
    <row r="184" spans="1:4" x14ac:dyDescent="0.25">
      <c r="A184" s="18">
        <v>23071</v>
      </c>
      <c r="B184" s="19">
        <v>47.5</v>
      </c>
      <c r="C184" s="39">
        <f t="shared" si="2"/>
        <v>-4.2000000000000028</v>
      </c>
      <c r="D184" s="85">
        <f>VLOOKUP(A184,PMI!$A:$B,2,FALSE)</f>
        <v>54.7</v>
      </c>
    </row>
    <row r="185" spans="1:4" x14ac:dyDescent="0.25">
      <c r="A185" s="21">
        <v>23102</v>
      </c>
      <c r="B185" s="22">
        <v>55</v>
      </c>
      <c r="C185" s="38">
        <f t="shared" si="2"/>
        <v>7.5</v>
      </c>
      <c r="D185" s="17">
        <f>VLOOKUP(A185,PMI!$A:$B,2,FALSE)</f>
        <v>57.6</v>
      </c>
    </row>
    <row r="186" spans="1:4" x14ac:dyDescent="0.25">
      <c r="A186" s="18">
        <v>23132</v>
      </c>
      <c r="B186" s="19">
        <v>67.099999999999994</v>
      </c>
      <c r="C186" s="39">
        <f t="shared" si="2"/>
        <v>12.099999999999994</v>
      </c>
      <c r="D186" s="85">
        <f>VLOOKUP(A186,PMI!$A:$B,2,FALSE)</f>
        <v>59.8</v>
      </c>
    </row>
    <row r="187" spans="1:4" x14ac:dyDescent="0.25">
      <c r="A187" s="21">
        <v>23163</v>
      </c>
      <c r="B187" s="22">
        <v>58.7</v>
      </c>
      <c r="C187" s="38">
        <f t="shared" si="2"/>
        <v>-8.3999999999999915</v>
      </c>
      <c r="D187" s="17">
        <f>VLOOKUP(A187,PMI!$A:$B,2,FALSE)</f>
        <v>58.2</v>
      </c>
    </row>
    <row r="188" spans="1:4" x14ac:dyDescent="0.25">
      <c r="A188" s="18">
        <v>23193</v>
      </c>
      <c r="B188" s="19">
        <v>61</v>
      </c>
      <c r="C188" s="39">
        <f t="shared" si="2"/>
        <v>2.2999999999999972</v>
      </c>
      <c r="D188" s="85">
        <f>VLOOKUP(A188,PMI!$A:$B,2,FALSE)</f>
        <v>55.5</v>
      </c>
    </row>
    <row r="189" spans="1:4" x14ac:dyDescent="0.25">
      <c r="A189" s="21">
        <v>23224</v>
      </c>
      <c r="B189" s="22">
        <v>59.8</v>
      </c>
      <c r="C189" s="38">
        <f t="shared" si="2"/>
        <v>-1.2000000000000028</v>
      </c>
      <c r="D189" s="17">
        <f>VLOOKUP(A189,PMI!$A:$B,2,FALSE)</f>
        <v>55.1</v>
      </c>
    </row>
    <row r="190" spans="1:4" x14ac:dyDescent="0.25">
      <c r="A190" s="18">
        <v>23255</v>
      </c>
      <c r="B190" s="19">
        <v>57.8</v>
      </c>
      <c r="C190" s="39">
        <f t="shared" si="2"/>
        <v>-2</v>
      </c>
      <c r="D190" s="85">
        <f>VLOOKUP(A190,PMI!$A:$B,2,FALSE)</f>
        <v>56.9</v>
      </c>
    </row>
    <row r="191" spans="1:4" x14ac:dyDescent="0.25">
      <c r="A191" s="21">
        <v>23285</v>
      </c>
      <c r="B191" s="22">
        <v>76.900000000000006</v>
      </c>
      <c r="C191" s="38">
        <f t="shared" si="2"/>
        <v>19.100000000000009</v>
      </c>
      <c r="D191" s="17">
        <f>VLOOKUP(A191,PMI!$A:$B,2,FALSE)</f>
        <v>57.7</v>
      </c>
    </row>
    <row r="192" spans="1:4" x14ac:dyDescent="0.25">
      <c r="A192" s="18">
        <v>23316</v>
      </c>
      <c r="B192" s="19">
        <v>66.2</v>
      </c>
      <c r="C192" s="39">
        <f t="shared" si="2"/>
        <v>-10.700000000000003</v>
      </c>
      <c r="D192" s="85">
        <f>VLOOKUP(A192,PMI!$A:$B,2,FALSE)</f>
        <v>57.5</v>
      </c>
    </row>
    <row r="193" spans="1:4" x14ac:dyDescent="0.25">
      <c r="A193" s="21">
        <v>23346</v>
      </c>
      <c r="B193" s="22">
        <v>64.400000000000006</v>
      </c>
      <c r="C193" s="38">
        <f t="shared" si="2"/>
        <v>-1.7999999999999972</v>
      </c>
      <c r="D193" s="17">
        <f>VLOOKUP(A193,PMI!$A:$B,2,FALSE)</f>
        <v>54</v>
      </c>
    </row>
    <row r="194" spans="1:4" x14ac:dyDescent="0.25">
      <c r="A194" s="18">
        <v>23377</v>
      </c>
      <c r="B194" s="19">
        <v>60</v>
      </c>
      <c r="C194" s="39">
        <f t="shared" si="2"/>
        <v>-4.4000000000000057</v>
      </c>
      <c r="D194" s="85">
        <f>VLOOKUP(A194,PMI!$A:$B,2,FALSE)</f>
        <v>57.1</v>
      </c>
    </row>
    <row r="195" spans="1:4" x14ac:dyDescent="0.25">
      <c r="A195" s="21">
        <v>23408</v>
      </c>
      <c r="B195" s="22">
        <v>60.1</v>
      </c>
      <c r="C195" s="38">
        <f t="shared" ref="C195:C258" si="3">B195-B194</f>
        <v>0.10000000000000142</v>
      </c>
      <c r="D195" s="17">
        <f>VLOOKUP(A195,PMI!$A:$B,2,FALSE)</f>
        <v>57.9</v>
      </c>
    </row>
    <row r="196" spans="1:4" x14ac:dyDescent="0.25">
      <c r="A196" s="18">
        <v>23437</v>
      </c>
      <c r="B196" s="19">
        <v>60.6</v>
      </c>
      <c r="C196" s="39">
        <f t="shared" si="3"/>
        <v>0.5</v>
      </c>
      <c r="D196" s="85">
        <f>VLOOKUP(A196,PMI!$A:$B,2,FALSE)</f>
        <v>60.2</v>
      </c>
    </row>
    <row r="197" spans="1:4" x14ac:dyDescent="0.25">
      <c r="A197" s="21">
        <v>23468</v>
      </c>
      <c r="B197" s="22">
        <v>65.400000000000006</v>
      </c>
      <c r="C197" s="38">
        <f t="shared" si="3"/>
        <v>4.8000000000000043</v>
      </c>
      <c r="D197" s="17">
        <f>VLOOKUP(A197,PMI!$A:$B,2,FALSE)</f>
        <v>59.2</v>
      </c>
    </row>
    <row r="198" spans="1:4" x14ac:dyDescent="0.25">
      <c r="A198" s="18">
        <v>23498</v>
      </c>
      <c r="B198" s="19">
        <v>60.3</v>
      </c>
      <c r="C198" s="39">
        <f t="shared" si="3"/>
        <v>-5.1000000000000085</v>
      </c>
      <c r="D198" s="85">
        <f>VLOOKUP(A198,PMI!$A:$B,2,FALSE)</f>
        <v>58.7</v>
      </c>
    </row>
    <row r="199" spans="1:4" x14ac:dyDescent="0.25">
      <c r="A199" s="21">
        <v>23529</v>
      </c>
      <c r="B199" s="22">
        <v>58.9</v>
      </c>
      <c r="C199" s="38">
        <f t="shared" si="3"/>
        <v>-1.3999999999999986</v>
      </c>
      <c r="D199" s="17">
        <f>VLOOKUP(A199,PMI!$A:$B,2,FALSE)</f>
        <v>60.1</v>
      </c>
    </row>
    <row r="200" spans="1:4" x14ac:dyDescent="0.25">
      <c r="A200" s="18">
        <v>23559</v>
      </c>
      <c r="B200" s="19">
        <v>60.9</v>
      </c>
      <c r="C200" s="39">
        <f t="shared" si="3"/>
        <v>2</v>
      </c>
      <c r="D200" s="85">
        <f>VLOOKUP(A200,PMI!$A:$B,2,FALSE)</f>
        <v>62.9</v>
      </c>
    </row>
    <row r="201" spans="1:4" x14ac:dyDescent="0.25">
      <c r="A201" s="21">
        <v>23590</v>
      </c>
      <c r="B201" s="22">
        <v>61.7</v>
      </c>
      <c r="C201" s="38">
        <f t="shared" si="3"/>
        <v>0.80000000000000426</v>
      </c>
      <c r="D201" s="17">
        <f>VLOOKUP(A201,PMI!$A:$B,2,FALSE)</f>
        <v>63.3</v>
      </c>
    </row>
    <row r="202" spans="1:4" x14ac:dyDescent="0.25">
      <c r="A202" s="18">
        <v>23621</v>
      </c>
      <c r="B202" s="19">
        <v>64.8</v>
      </c>
      <c r="C202" s="39">
        <f t="shared" si="3"/>
        <v>3.0999999999999943</v>
      </c>
      <c r="D202" s="85">
        <f>VLOOKUP(A202,PMI!$A:$B,2,FALSE)</f>
        <v>63.3</v>
      </c>
    </row>
    <row r="203" spans="1:4" x14ac:dyDescent="0.25">
      <c r="A203" s="21">
        <v>23651</v>
      </c>
      <c r="B203" s="22">
        <v>68.8</v>
      </c>
      <c r="C203" s="38">
        <f t="shared" si="3"/>
        <v>4</v>
      </c>
      <c r="D203" s="17">
        <f>VLOOKUP(A203,PMI!$A:$B,2,FALSE)</f>
        <v>60.7</v>
      </c>
    </row>
    <row r="204" spans="1:4" x14ac:dyDescent="0.25">
      <c r="A204" s="18">
        <v>23682</v>
      </c>
      <c r="B204" s="19">
        <v>68.5</v>
      </c>
      <c r="C204" s="39">
        <f t="shared" si="3"/>
        <v>-0.29999999999999716</v>
      </c>
      <c r="D204" s="85">
        <f>VLOOKUP(A204,PMI!$A:$B,2,FALSE)</f>
        <v>61.8</v>
      </c>
    </row>
    <row r="205" spans="1:4" x14ac:dyDescent="0.25">
      <c r="A205" s="21">
        <v>23712</v>
      </c>
      <c r="B205" s="22">
        <v>69.599999999999994</v>
      </c>
      <c r="C205" s="38">
        <f t="shared" si="3"/>
        <v>1.0999999999999943</v>
      </c>
      <c r="D205" s="17">
        <f>VLOOKUP(A205,PMI!$A:$B,2,FALSE)</f>
        <v>62.4</v>
      </c>
    </row>
    <row r="206" spans="1:4" x14ac:dyDescent="0.25">
      <c r="A206" s="18">
        <v>23743</v>
      </c>
      <c r="B206" s="19">
        <v>70.7</v>
      </c>
      <c r="C206" s="39">
        <f t="shared" si="3"/>
        <v>1.1000000000000085</v>
      </c>
      <c r="D206" s="85">
        <f>VLOOKUP(A206,PMI!$A:$B,2,FALSE)</f>
        <v>61</v>
      </c>
    </row>
    <row r="207" spans="1:4" x14ac:dyDescent="0.25">
      <c r="A207" s="21">
        <v>23774</v>
      </c>
      <c r="B207" s="22">
        <v>64.8</v>
      </c>
      <c r="C207" s="38">
        <f t="shared" si="3"/>
        <v>-5.9000000000000057</v>
      </c>
      <c r="D207" s="17">
        <f>VLOOKUP(A207,PMI!$A:$B,2,FALSE)</f>
        <v>62.1</v>
      </c>
    </row>
    <row r="208" spans="1:4" x14ac:dyDescent="0.25">
      <c r="A208" s="18">
        <v>23802</v>
      </c>
      <c r="B208" s="19">
        <v>64.5</v>
      </c>
      <c r="C208" s="39">
        <f t="shared" si="3"/>
        <v>-0.29999999999999716</v>
      </c>
      <c r="D208" s="85">
        <f>VLOOKUP(A208,PMI!$A:$B,2,FALSE)</f>
        <v>64.900000000000006</v>
      </c>
    </row>
    <row r="209" spans="1:4" x14ac:dyDescent="0.25">
      <c r="A209" s="21">
        <v>23833</v>
      </c>
      <c r="B209" s="22">
        <v>68.7</v>
      </c>
      <c r="C209" s="38">
        <f t="shared" si="3"/>
        <v>4.2000000000000028</v>
      </c>
      <c r="D209" s="17">
        <f>VLOOKUP(A209,PMI!$A:$B,2,FALSE)</f>
        <v>62</v>
      </c>
    </row>
    <row r="210" spans="1:4" x14ac:dyDescent="0.25">
      <c r="A210" s="18">
        <v>23863</v>
      </c>
      <c r="B210" s="19">
        <v>70</v>
      </c>
      <c r="C210" s="39">
        <f t="shared" si="3"/>
        <v>1.2999999999999972</v>
      </c>
      <c r="D210" s="85">
        <f>VLOOKUP(A210,PMI!$A:$B,2,FALSE)</f>
        <v>61.3</v>
      </c>
    </row>
    <row r="211" spans="1:4" x14ac:dyDescent="0.25">
      <c r="A211" s="21">
        <v>23894</v>
      </c>
      <c r="B211" s="22">
        <v>73.2</v>
      </c>
      <c r="C211" s="38">
        <f t="shared" si="3"/>
        <v>3.2000000000000028</v>
      </c>
      <c r="D211" s="17">
        <f>VLOOKUP(A211,PMI!$A:$B,2,FALSE)</f>
        <v>58.7</v>
      </c>
    </row>
    <row r="212" spans="1:4" x14ac:dyDescent="0.25">
      <c r="A212" s="18">
        <v>23924</v>
      </c>
      <c r="B212" s="19">
        <v>71.8</v>
      </c>
      <c r="C212" s="39">
        <f t="shared" si="3"/>
        <v>-1.4000000000000057</v>
      </c>
      <c r="D212" s="85">
        <f>VLOOKUP(A212,PMI!$A:$B,2,FALSE)</f>
        <v>58.1</v>
      </c>
    </row>
    <row r="213" spans="1:4" x14ac:dyDescent="0.25">
      <c r="A213" s="21">
        <v>23955</v>
      </c>
      <c r="B213" s="22">
        <v>70.5</v>
      </c>
      <c r="C213" s="38">
        <f t="shared" si="3"/>
        <v>-1.2999999999999972</v>
      </c>
      <c r="D213" s="17">
        <f>VLOOKUP(A213,PMI!$A:$B,2,FALSE)</f>
        <v>58.1</v>
      </c>
    </row>
    <row r="214" spans="1:4" x14ac:dyDescent="0.25">
      <c r="A214" s="18">
        <v>23986</v>
      </c>
      <c r="B214" s="19">
        <v>66.3</v>
      </c>
      <c r="C214" s="39">
        <f t="shared" si="3"/>
        <v>-4.2000000000000028</v>
      </c>
      <c r="D214" s="85">
        <f>VLOOKUP(A214,PMI!$A:$B,2,FALSE)</f>
        <v>61</v>
      </c>
    </row>
    <row r="215" spans="1:4" x14ac:dyDescent="0.25">
      <c r="A215" s="21">
        <v>24016</v>
      </c>
      <c r="B215" s="22">
        <v>68.599999999999994</v>
      </c>
      <c r="C215" s="38">
        <f t="shared" si="3"/>
        <v>2.2999999999999972</v>
      </c>
      <c r="D215" s="17">
        <f>VLOOKUP(A215,PMI!$A:$B,2,FALSE)</f>
        <v>58.6</v>
      </c>
    </row>
    <row r="216" spans="1:4" x14ac:dyDescent="0.25">
      <c r="A216" s="18">
        <v>24047</v>
      </c>
      <c r="B216" s="19">
        <v>70.599999999999994</v>
      </c>
      <c r="C216" s="39">
        <f t="shared" si="3"/>
        <v>2</v>
      </c>
      <c r="D216" s="85">
        <f>VLOOKUP(A216,PMI!$A:$B,2,FALSE)</f>
        <v>59.4</v>
      </c>
    </row>
    <row r="217" spans="1:4" x14ac:dyDescent="0.25">
      <c r="A217" s="21">
        <v>24077</v>
      </c>
      <c r="B217" s="22">
        <v>67</v>
      </c>
      <c r="C217" s="38">
        <f t="shared" si="3"/>
        <v>-3.5999999999999943</v>
      </c>
      <c r="D217" s="17">
        <f>VLOOKUP(A217,PMI!$A:$B,2,FALSE)</f>
        <v>62.8</v>
      </c>
    </row>
    <row r="218" spans="1:4" x14ac:dyDescent="0.25">
      <c r="A218" s="18">
        <v>24108</v>
      </c>
      <c r="B218" s="19">
        <v>75.900000000000006</v>
      </c>
      <c r="C218" s="39">
        <f t="shared" si="3"/>
        <v>8.9000000000000057</v>
      </c>
      <c r="D218" s="85">
        <f>VLOOKUP(A218,PMI!$A:$B,2,FALSE)</f>
        <v>65.8</v>
      </c>
    </row>
    <row r="219" spans="1:4" x14ac:dyDescent="0.25">
      <c r="A219" s="21">
        <v>24139</v>
      </c>
      <c r="B219" s="22">
        <v>80.900000000000006</v>
      </c>
      <c r="C219" s="38">
        <f t="shared" si="3"/>
        <v>5</v>
      </c>
      <c r="D219" s="17">
        <f>VLOOKUP(A219,PMI!$A:$B,2,FALSE)</f>
        <v>65.5</v>
      </c>
    </row>
    <row r="220" spans="1:4" x14ac:dyDescent="0.25">
      <c r="A220" s="18">
        <v>24167</v>
      </c>
      <c r="B220" s="19">
        <v>85.7</v>
      </c>
      <c r="C220" s="39">
        <f t="shared" si="3"/>
        <v>4.7999999999999972</v>
      </c>
      <c r="D220" s="85">
        <f>VLOOKUP(A220,PMI!$A:$B,2,FALSE)</f>
        <v>65.7</v>
      </c>
    </row>
    <row r="221" spans="1:4" x14ac:dyDescent="0.25">
      <c r="A221" s="21">
        <v>24198</v>
      </c>
      <c r="B221" s="22">
        <v>83.9</v>
      </c>
      <c r="C221" s="38">
        <f t="shared" si="3"/>
        <v>-1.7999999999999972</v>
      </c>
      <c r="D221" s="17">
        <f>VLOOKUP(A221,PMI!$A:$B,2,FALSE)</f>
        <v>64.2</v>
      </c>
    </row>
    <row r="222" spans="1:4" x14ac:dyDescent="0.25">
      <c r="A222" s="18">
        <v>24228</v>
      </c>
      <c r="B222" s="19">
        <v>83.3</v>
      </c>
      <c r="C222" s="39">
        <f t="shared" si="3"/>
        <v>-0.60000000000000853</v>
      </c>
      <c r="D222" s="85">
        <f>VLOOKUP(A222,PMI!$A:$B,2,FALSE)</f>
        <v>57.7</v>
      </c>
    </row>
    <row r="223" spans="1:4" x14ac:dyDescent="0.25">
      <c r="A223" s="21">
        <v>24259</v>
      </c>
      <c r="B223" s="22">
        <v>81.5</v>
      </c>
      <c r="C223" s="38">
        <f t="shared" si="3"/>
        <v>-1.7999999999999972</v>
      </c>
      <c r="D223" s="17">
        <f>VLOOKUP(A223,PMI!$A:$B,2,FALSE)</f>
        <v>59</v>
      </c>
    </row>
    <row r="224" spans="1:4" x14ac:dyDescent="0.25">
      <c r="A224" s="18">
        <v>24289</v>
      </c>
      <c r="B224" s="19">
        <v>79.7</v>
      </c>
      <c r="C224" s="39">
        <f t="shared" si="3"/>
        <v>-1.7999999999999972</v>
      </c>
      <c r="D224" s="85">
        <f>VLOOKUP(A224,PMI!$A:$B,2,FALSE)</f>
        <v>60.3</v>
      </c>
    </row>
    <row r="225" spans="1:4" x14ac:dyDescent="0.25">
      <c r="A225" s="21">
        <v>24320</v>
      </c>
      <c r="B225" s="22">
        <v>79.5</v>
      </c>
      <c r="C225" s="38">
        <f t="shared" si="3"/>
        <v>-0.20000000000000284</v>
      </c>
      <c r="D225" s="17">
        <f>VLOOKUP(A225,PMI!$A:$B,2,FALSE)</f>
        <v>58.5</v>
      </c>
    </row>
    <row r="226" spans="1:4" x14ac:dyDescent="0.25">
      <c r="A226" s="18">
        <v>24351</v>
      </c>
      <c r="B226" s="19">
        <v>73.7</v>
      </c>
      <c r="C226" s="39">
        <f t="shared" si="3"/>
        <v>-5.7999999999999972</v>
      </c>
      <c r="D226" s="85">
        <f>VLOOKUP(A226,PMI!$A:$B,2,FALSE)</f>
        <v>58.7</v>
      </c>
    </row>
    <row r="227" spans="1:4" x14ac:dyDescent="0.25">
      <c r="A227" s="21">
        <v>24381</v>
      </c>
      <c r="B227" s="22">
        <v>70.3</v>
      </c>
      <c r="C227" s="38">
        <f t="shared" si="3"/>
        <v>-3.4000000000000057</v>
      </c>
      <c r="D227" s="17">
        <f>VLOOKUP(A227,PMI!$A:$B,2,FALSE)</f>
        <v>57.2</v>
      </c>
    </row>
    <row r="228" spans="1:4" x14ac:dyDescent="0.25">
      <c r="A228" s="18">
        <v>24412</v>
      </c>
      <c r="B228" s="19">
        <v>71.900000000000006</v>
      </c>
      <c r="C228" s="39">
        <f t="shared" si="3"/>
        <v>1.6000000000000085</v>
      </c>
      <c r="D228" s="85">
        <f>VLOOKUP(A228,PMI!$A:$B,2,FALSE)</f>
        <v>53.7</v>
      </c>
    </row>
    <row r="229" spans="1:4" x14ac:dyDescent="0.25">
      <c r="A229" s="21">
        <v>24442</v>
      </c>
      <c r="B229" s="22">
        <v>67.599999999999994</v>
      </c>
      <c r="C229" s="38">
        <f t="shared" si="3"/>
        <v>-4.3000000000000114</v>
      </c>
      <c r="D229" s="17">
        <f>VLOOKUP(A229,PMI!$A:$B,2,FALSE)</f>
        <v>52.4</v>
      </c>
    </row>
    <row r="230" spans="1:4" x14ac:dyDescent="0.25">
      <c r="A230" s="18">
        <v>24473</v>
      </c>
      <c r="B230" s="19">
        <v>72.900000000000006</v>
      </c>
      <c r="C230" s="39">
        <f t="shared" si="3"/>
        <v>5.3000000000000114</v>
      </c>
      <c r="D230" s="85">
        <f>VLOOKUP(A230,PMI!$A:$B,2,FALSE)</f>
        <v>49.1</v>
      </c>
    </row>
    <row r="231" spans="1:4" x14ac:dyDescent="0.25">
      <c r="A231" s="21">
        <v>24504</v>
      </c>
      <c r="B231" s="22">
        <v>61.8</v>
      </c>
      <c r="C231" s="38">
        <f t="shared" si="3"/>
        <v>-11.100000000000009</v>
      </c>
      <c r="D231" s="17">
        <f>VLOOKUP(A231,PMI!$A:$B,2,FALSE)</f>
        <v>47.6</v>
      </c>
    </row>
    <row r="232" spans="1:4" x14ac:dyDescent="0.25">
      <c r="A232" s="18">
        <v>24532</v>
      </c>
      <c r="B232" s="19">
        <v>54</v>
      </c>
      <c r="C232" s="39">
        <f t="shared" si="3"/>
        <v>-7.7999999999999972</v>
      </c>
      <c r="D232" s="85">
        <f>VLOOKUP(A232,PMI!$A:$B,2,FALSE)</f>
        <v>45.3</v>
      </c>
    </row>
    <row r="233" spans="1:4" x14ac:dyDescent="0.25">
      <c r="A233" s="21">
        <v>24563</v>
      </c>
      <c r="B233" s="22">
        <v>56.3</v>
      </c>
      <c r="C233" s="38">
        <f t="shared" si="3"/>
        <v>2.2999999999999972</v>
      </c>
      <c r="D233" s="17">
        <f>VLOOKUP(A233,PMI!$A:$B,2,FALSE)</f>
        <v>42.8</v>
      </c>
    </row>
    <row r="234" spans="1:4" x14ac:dyDescent="0.25">
      <c r="A234" s="18">
        <v>24593</v>
      </c>
      <c r="B234" s="19">
        <v>56.1</v>
      </c>
      <c r="C234" s="39">
        <f t="shared" si="3"/>
        <v>-0.19999999999999574</v>
      </c>
      <c r="D234" s="85">
        <f>VLOOKUP(A234,PMI!$A:$B,2,FALSE)</f>
        <v>44.5</v>
      </c>
    </row>
    <row r="235" spans="1:4" x14ac:dyDescent="0.25">
      <c r="A235" s="21">
        <v>24624</v>
      </c>
      <c r="B235" s="22">
        <v>58.4</v>
      </c>
      <c r="C235" s="38">
        <f t="shared" si="3"/>
        <v>2.2999999999999972</v>
      </c>
      <c r="D235" s="17">
        <f>VLOOKUP(A235,PMI!$A:$B,2,FALSE)</f>
        <v>46.8</v>
      </c>
    </row>
    <row r="236" spans="1:4" x14ac:dyDescent="0.25">
      <c r="A236" s="18">
        <v>24654</v>
      </c>
      <c r="B236" s="19">
        <v>63.9</v>
      </c>
      <c r="C236" s="39">
        <f t="shared" si="3"/>
        <v>5.5</v>
      </c>
      <c r="D236" s="85">
        <f>VLOOKUP(A236,PMI!$A:$B,2,FALSE)</f>
        <v>49.5</v>
      </c>
    </row>
    <row r="237" spans="1:4" x14ac:dyDescent="0.25">
      <c r="A237" s="21">
        <v>24685</v>
      </c>
      <c r="B237" s="22">
        <v>67.5</v>
      </c>
      <c r="C237" s="38">
        <f t="shared" si="3"/>
        <v>3.6000000000000014</v>
      </c>
      <c r="D237" s="17">
        <f>VLOOKUP(A237,PMI!$A:$B,2,FALSE)</f>
        <v>52.2</v>
      </c>
    </row>
    <row r="238" spans="1:4" x14ac:dyDescent="0.25">
      <c r="A238" s="18">
        <v>24716</v>
      </c>
      <c r="B238" s="19">
        <v>75.2</v>
      </c>
      <c r="C238" s="39">
        <f t="shared" si="3"/>
        <v>7.7000000000000028</v>
      </c>
      <c r="D238" s="85">
        <f>VLOOKUP(A238,PMI!$A:$B,2,FALSE)</f>
        <v>54.9</v>
      </c>
    </row>
    <row r="239" spans="1:4" x14ac:dyDescent="0.25">
      <c r="A239" s="21">
        <v>24746</v>
      </c>
      <c r="B239" s="22">
        <v>78.7</v>
      </c>
      <c r="C239" s="38">
        <f t="shared" si="3"/>
        <v>3.5</v>
      </c>
      <c r="D239" s="17">
        <f>VLOOKUP(A239,PMI!$A:$B,2,FALSE)</f>
        <v>54.1</v>
      </c>
    </row>
    <row r="240" spans="1:4" x14ac:dyDescent="0.25">
      <c r="A240" s="18">
        <v>24777</v>
      </c>
      <c r="B240" s="19">
        <v>83.8</v>
      </c>
      <c r="C240" s="39">
        <f t="shared" si="3"/>
        <v>5.0999999999999943</v>
      </c>
      <c r="D240" s="85">
        <f>VLOOKUP(A240,PMI!$A:$B,2,FALSE)</f>
        <v>54.2</v>
      </c>
    </row>
    <row r="241" spans="1:4" x14ac:dyDescent="0.25">
      <c r="A241" s="21">
        <v>24807</v>
      </c>
      <c r="B241" s="22">
        <v>79.599999999999994</v>
      </c>
      <c r="C241" s="38">
        <f t="shared" si="3"/>
        <v>-4.2000000000000028</v>
      </c>
      <c r="D241" s="17">
        <f>VLOOKUP(A241,PMI!$A:$B,2,FALSE)</f>
        <v>55.6</v>
      </c>
    </row>
    <row r="242" spans="1:4" x14ac:dyDescent="0.25">
      <c r="A242" s="18">
        <v>24838</v>
      </c>
      <c r="B242" s="19">
        <v>78</v>
      </c>
      <c r="C242" s="39">
        <f t="shared" si="3"/>
        <v>-1.5999999999999943</v>
      </c>
      <c r="D242" s="85">
        <f>VLOOKUP(A242,PMI!$A:$B,2,FALSE)</f>
        <v>56.6</v>
      </c>
    </row>
    <row r="243" spans="1:4" x14ac:dyDescent="0.25">
      <c r="A243" s="21">
        <v>24869</v>
      </c>
      <c r="B243" s="22">
        <v>76.3</v>
      </c>
      <c r="C243" s="38">
        <f t="shared" si="3"/>
        <v>-1.7000000000000028</v>
      </c>
      <c r="D243" s="17">
        <f>VLOOKUP(A243,PMI!$A:$B,2,FALSE)</f>
        <v>55</v>
      </c>
    </row>
    <row r="244" spans="1:4" x14ac:dyDescent="0.25">
      <c r="A244" s="18">
        <v>24898</v>
      </c>
      <c r="B244" s="19">
        <v>76.099999999999994</v>
      </c>
      <c r="C244" s="39">
        <f t="shared" si="3"/>
        <v>-0.20000000000000284</v>
      </c>
      <c r="D244" s="85">
        <f>VLOOKUP(A244,PMI!$A:$B,2,FALSE)</f>
        <v>53.8</v>
      </c>
    </row>
    <row r="245" spans="1:4" x14ac:dyDescent="0.25">
      <c r="A245" s="21">
        <v>24929</v>
      </c>
      <c r="B245" s="22">
        <v>71.5</v>
      </c>
      <c r="C245" s="38">
        <f t="shared" si="3"/>
        <v>-4.5999999999999943</v>
      </c>
      <c r="D245" s="17">
        <f>VLOOKUP(A245,PMI!$A:$B,2,FALSE)</f>
        <v>58</v>
      </c>
    </row>
    <row r="246" spans="1:4" x14ac:dyDescent="0.25">
      <c r="A246" s="18">
        <v>24959</v>
      </c>
      <c r="B246" s="19">
        <v>69.2</v>
      </c>
      <c r="C246" s="39">
        <f t="shared" si="3"/>
        <v>-2.2999999999999972</v>
      </c>
      <c r="D246" s="85">
        <f>VLOOKUP(A246,PMI!$A:$B,2,FALSE)</f>
        <v>55.3</v>
      </c>
    </row>
    <row r="247" spans="1:4" x14ac:dyDescent="0.25">
      <c r="A247" s="21">
        <v>24990</v>
      </c>
      <c r="B247" s="22">
        <v>70.400000000000006</v>
      </c>
      <c r="C247" s="38">
        <f t="shared" si="3"/>
        <v>1.2000000000000028</v>
      </c>
      <c r="D247" s="17">
        <f>VLOOKUP(A247,PMI!$A:$B,2,FALSE)</f>
        <v>53.5</v>
      </c>
    </row>
    <row r="248" spans="1:4" x14ac:dyDescent="0.25">
      <c r="A248" s="18">
        <v>25020</v>
      </c>
      <c r="B248" s="19">
        <v>67.099999999999994</v>
      </c>
      <c r="C248" s="39">
        <f t="shared" si="3"/>
        <v>-3.3000000000000114</v>
      </c>
      <c r="D248" s="85">
        <f>VLOOKUP(A248,PMI!$A:$B,2,FALSE)</f>
        <v>54.1</v>
      </c>
    </row>
    <row r="249" spans="1:4" x14ac:dyDescent="0.25">
      <c r="A249" s="21">
        <v>25051</v>
      </c>
      <c r="B249" s="22">
        <v>74.3</v>
      </c>
      <c r="C249" s="38">
        <f t="shared" si="3"/>
        <v>7.2000000000000028</v>
      </c>
      <c r="D249" s="17">
        <f>VLOOKUP(A249,PMI!$A:$B,2,FALSE)</f>
        <v>52.7</v>
      </c>
    </row>
    <row r="250" spans="1:4" x14ac:dyDescent="0.25">
      <c r="A250" s="18">
        <v>25082</v>
      </c>
      <c r="B250" s="19">
        <v>72.400000000000006</v>
      </c>
      <c r="C250" s="39">
        <f t="shared" si="3"/>
        <v>-1.8999999999999915</v>
      </c>
      <c r="D250" s="85">
        <f>VLOOKUP(A250,PMI!$A:$B,2,FALSE)</f>
        <v>51.8</v>
      </c>
    </row>
    <row r="251" spans="1:4" x14ac:dyDescent="0.25">
      <c r="A251" s="21">
        <v>25112</v>
      </c>
      <c r="B251" s="22">
        <v>70.8</v>
      </c>
      <c r="C251" s="38">
        <f t="shared" si="3"/>
        <v>-1.6000000000000085</v>
      </c>
      <c r="D251" s="17">
        <f>VLOOKUP(A251,PMI!$A:$B,2,FALSE)</f>
        <v>55.8</v>
      </c>
    </row>
    <row r="252" spans="1:4" x14ac:dyDescent="0.25">
      <c r="A252" s="18">
        <v>25143</v>
      </c>
      <c r="B252" s="19">
        <v>69.5</v>
      </c>
      <c r="C252" s="39">
        <f t="shared" si="3"/>
        <v>-1.2999999999999972</v>
      </c>
      <c r="D252" s="85">
        <f>VLOOKUP(A252,PMI!$A:$B,2,FALSE)</f>
        <v>58.1</v>
      </c>
    </row>
    <row r="253" spans="1:4" x14ac:dyDescent="0.25">
      <c r="A253" s="21">
        <v>25173</v>
      </c>
      <c r="B253" s="22">
        <v>76.8</v>
      </c>
      <c r="C253" s="38">
        <f t="shared" si="3"/>
        <v>7.2999999999999972</v>
      </c>
      <c r="D253" s="17">
        <f>VLOOKUP(A253,PMI!$A:$B,2,FALSE)</f>
        <v>56.1</v>
      </c>
    </row>
    <row r="254" spans="1:4" x14ac:dyDescent="0.25">
      <c r="A254" s="18">
        <v>25204</v>
      </c>
      <c r="B254" s="19">
        <v>77.099999999999994</v>
      </c>
      <c r="C254" s="39">
        <f t="shared" si="3"/>
        <v>0.29999999999999716</v>
      </c>
      <c r="D254" s="85">
        <f>VLOOKUP(A254,PMI!$A:$B,2,FALSE)</f>
        <v>54.9</v>
      </c>
    </row>
    <row r="255" spans="1:4" x14ac:dyDescent="0.25">
      <c r="A255" s="21">
        <v>25235</v>
      </c>
      <c r="B255" s="22">
        <v>79.599999999999994</v>
      </c>
      <c r="C255" s="38">
        <f t="shared" si="3"/>
        <v>2.5</v>
      </c>
      <c r="D255" s="17">
        <f>VLOOKUP(A255,PMI!$A:$B,2,FALSE)</f>
        <v>57</v>
      </c>
    </row>
    <row r="256" spans="1:4" x14ac:dyDescent="0.25">
      <c r="A256" s="18">
        <v>25263</v>
      </c>
      <c r="B256" s="19">
        <v>79.400000000000006</v>
      </c>
      <c r="C256" s="39">
        <f t="shared" si="3"/>
        <v>-0.19999999999998863</v>
      </c>
      <c r="D256" s="85">
        <f>VLOOKUP(A256,PMI!$A:$B,2,FALSE)</f>
        <v>57.1</v>
      </c>
    </row>
    <row r="257" spans="1:4" x14ac:dyDescent="0.25">
      <c r="A257" s="21">
        <v>25294</v>
      </c>
      <c r="B257" s="22">
        <v>78.8</v>
      </c>
      <c r="C257" s="38">
        <f t="shared" si="3"/>
        <v>-0.60000000000000853</v>
      </c>
      <c r="D257" s="17">
        <f>VLOOKUP(A257,PMI!$A:$B,2,FALSE)</f>
        <v>55.2</v>
      </c>
    </row>
    <row r="258" spans="1:4" x14ac:dyDescent="0.25">
      <c r="A258" s="18">
        <v>25324</v>
      </c>
      <c r="B258" s="19">
        <v>79.3</v>
      </c>
      <c r="C258" s="39">
        <f t="shared" si="3"/>
        <v>0.5</v>
      </c>
      <c r="D258" s="85">
        <f>VLOOKUP(A258,PMI!$A:$B,2,FALSE)</f>
        <v>56.7</v>
      </c>
    </row>
    <row r="259" spans="1:4" x14ac:dyDescent="0.25">
      <c r="A259" s="21">
        <v>25355</v>
      </c>
      <c r="B259" s="22">
        <v>80.900000000000006</v>
      </c>
      <c r="C259" s="38">
        <f t="shared" ref="C259:C263" si="4">B259-B258</f>
        <v>1.6000000000000085</v>
      </c>
      <c r="D259" s="17">
        <f>VLOOKUP(A259,PMI!$A:$B,2,FALSE)</f>
        <v>55.5</v>
      </c>
    </row>
    <row r="260" spans="1:4" x14ac:dyDescent="0.25">
      <c r="A260" s="18">
        <v>25385</v>
      </c>
      <c r="B260" s="19">
        <v>80.900000000000006</v>
      </c>
      <c r="C260" s="39">
        <f t="shared" si="4"/>
        <v>0</v>
      </c>
      <c r="D260" s="85">
        <f>VLOOKUP(A260,PMI!$A:$B,2,FALSE)</f>
        <v>53.1</v>
      </c>
    </row>
    <row r="261" spans="1:4" x14ac:dyDescent="0.25">
      <c r="A261" s="21">
        <v>25416</v>
      </c>
      <c r="B261" s="22">
        <v>84.4</v>
      </c>
      <c r="C261" s="38">
        <f t="shared" si="4"/>
        <v>3.5</v>
      </c>
      <c r="D261" s="17">
        <f>VLOOKUP(A261,PMI!$A:$B,2,FALSE)</f>
        <v>54.8</v>
      </c>
    </row>
    <row r="262" spans="1:4" x14ac:dyDescent="0.25">
      <c r="A262" s="18">
        <v>25447</v>
      </c>
      <c r="B262" s="19">
        <v>83.2</v>
      </c>
      <c r="C262" s="39">
        <f t="shared" si="4"/>
        <v>-1.2000000000000028</v>
      </c>
      <c r="D262" s="85">
        <f>VLOOKUP(A262,PMI!$A:$B,2,FALSE)</f>
        <v>54.1</v>
      </c>
    </row>
    <row r="263" spans="1:4" x14ac:dyDescent="0.25">
      <c r="A263" s="21">
        <v>25477</v>
      </c>
      <c r="B263" s="22">
        <v>85.3</v>
      </c>
      <c r="C263" s="38">
        <f t="shared" si="4"/>
        <v>2.0999999999999943</v>
      </c>
      <c r="D263" s="17">
        <f>VLOOKUP(A263,PMI!$A:$B,2,FALSE)</f>
        <v>54.6</v>
      </c>
    </row>
    <row r="264" spans="1:4" x14ac:dyDescent="0.25">
      <c r="A264" s="18">
        <v>25508</v>
      </c>
      <c r="B264" s="19">
        <v>81.8</v>
      </c>
      <c r="C264" s="39">
        <f t="shared" ref="C264:C327" si="5">B264-B263</f>
        <v>-3.5</v>
      </c>
      <c r="D264" s="85">
        <f>VLOOKUP(A264,PMI!$A:$B,2,FALSE)</f>
        <v>53.2</v>
      </c>
    </row>
    <row r="265" spans="1:4" x14ac:dyDescent="0.25">
      <c r="A265" s="21">
        <v>25538</v>
      </c>
      <c r="B265" s="22">
        <v>82.2</v>
      </c>
      <c r="C265" s="38">
        <f t="shared" si="5"/>
        <v>0.40000000000000568</v>
      </c>
      <c r="D265" s="17">
        <f>VLOOKUP(A265,PMI!$A:$B,2,FALSE)</f>
        <v>52</v>
      </c>
    </row>
    <row r="266" spans="1:4" x14ac:dyDescent="0.25">
      <c r="A266" s="18">
        <v>25569</v>
      </c>
      <c r="B266" s="19">
        <v>80.599999999999994</v>
      </c>
      <c r="C266" s="39">
        <f t="shared" si="5"/>
        <v>-1.6000000000000085</v>
      </c>
      <c r="D266" s="85">
        <f>VLOOKUP(A266,PMI!$A:$B,2,FALSE)</f>
        <v>48.7</v>
      </c>
    </row>
    <row r="267" spans="1:4" x14ac:dyDescent="0.25">
      <c r="A267" s="21">
        <v>25600</v>
      </c>
      <c r="B267" s="22">
        <v>74.5</v>
      </c>
      <c r="C267" s="38">
        <f t="shared" si="5"/>
        <v>-6.0999999999999943</v>
      </c>
      <c r="D267" s="17">
        <f>VLOOKUP(A267,PMI!$A:$B,2,FALSE)</f>
        <v>47.4</v>
      </c>
    </row>
    <row r="268" spans="1:4" x14ac:dyDescent="0.25">
      <c r="A268" s="18">
        <v>25628</v>
      </c>
      <c r="B268" s="19">
        <v>67.8</v>
      </c>
      <c r="C268" s="39">
        <f t="shared" si="5"/>
        <v>-6.7000000000000028</v>
      </c>
      <c r="D268" s="85">
        <f>VLOOKUP(A268,PMI!$A:$B,2,FALSE)</f>
        <v>46.9</v>
      </c>
    </row>
    <row r="269" spans="1:4" x14ac:dyDescent="0.25">
      <c r="A269" s="21">
        <v>25659</v>
      </c>
      <c r="B269" s="22">
        <v>75.099999999999994</v>
      </c>
      <c r="C269" s="38">
        <f t="shared" si="5"/>
        <v>7.2999999999999972</v>
      </c>
      <c r="D269" s="17">
        <f>VLOOKUP(A269,PMI!$A:$B,2,FALSE)</f>
        <v>45</v>
      </c>
    </row>
    <row r="270" spans="1:4" x14ac:dyDescent="0.25">
      <c r="A270" s="18">
        <v>25689</v>
      </c>
      <c r="B270" s="19">
        <v>78.3</v>
      </c>
      <c r="C270" s="39">
        <f t="shared" si="5"/>
        <v>3.2000000000000028</v>
      </c>
      <c r="D270" s="85">
        <f>VLOOKUP(A270,PMI!$A:$B,2,FALSE)</f>
        <v>47.2</v>
      </c>
    </row>
    <row r="271" spans="1:4" x14ac:dyDescent="0.25">
      <c r="A271" s="21">
        <v>25720</v>
      </c>
      <c r="B271" s="22">
        <v>73.8</v>
      </c>
      <c r="C271" s="38">
        <f t="shared" si="5"/>
        <v>-4.5</v>
      </c>
      <c r="D271" s="17">
        <f>VLOOKUP(A271,PMI!$A:$B,2,FALSE)</f>
        <v>51.1</v>
      </c>
    </row>
    <row r="272" spans="1:4" x14ac:dyDescent="0.25">
      <c r="A272" s="18">
        <v>25750</v>
      </c>
      <c r="B272" s="19">
        <v>72.400000000000006</v>
      </c>
      <c r="C272" s="39">
        <f t="shared" si="5"/>
        <v>-1.3999999999999915</v>
      </c>
      <c r="D272" s="85">
        <f>VLOOKUP(A272,PMI!$A:$B,2,FALSE)</f>
        <v>49.5</v>
      </c>
    </row>
    <row r="273" spans="1:4" x14ac:dyDescent="0.25">
      <c r="A273" s="21">
        <v>25781</v>
      </c>
      <c r="B273" s="22">
        <v>68.599999999999994</v>
      </c>
      <c r="C273" s="38">
        <f t="shared" si="5"/>
        <v>-3.8000000000000114</v>
      </c>
      <c r="D273" s="17">
        <f>VLOOKUP(A273,PMI!$A:$B,2,FALSE)</f>
        <v>47.3</v>
      </c>
    </row>
    <row r="274" spans="1:4" x14ac:dyDescent="0.25">
      <c r="A274" s="18">
        <v>25812</v>
      </c>
      <c r="B274" s="19">
        <v>70.599999999999994</v>
      </c>
      <c r="C274" s="39">
        <f t="shared" si="5"/>
        <v>2</v>
      </c>
      <c r="D274" s="85">
        <f>VLOOKUP(A274,PMI!$A:$B,2,FALSE)</f>
        <v>44.1</v>
      </c>
    </row>
    <row r="275" spans="1:4" x14ac:dyDescent="0.25">
      <c r="A275" s="21">
        <v>25842</v>
      </c>
      <c r="B275" s="22">
        <v>67.8</v>
      </c>
      <c r="C275" s="38">
        <f t="shared" si="5"/>
        <v>-2.7999999999999972</v>
      </c>
      <c r="D275" s="17">
        <f>VLOOKUP(A275,PMI!$A:$B,2,FALSE)</f>
        <v>42.4</v>
      </c>
    </row>
    <row r="276" spans="1:4" x14ac:dyDescent="0.25">
      <c r="A276" s="18">
        <v>25873</v>
      </c>
      <c r="B276" s="19">
        <v>68.099999999999994</v>
      </c>
      <c r="C276" s="39">
        <f t="shared" si="5"/>
        <v>0.29999999999999716</v>
      </c>
      <c r="D276" s="85">
        <f>VLOOKUP(A276,PMI!$A:$B,2,FALSE)</f>
        <v>39.700000000000003</v>
      </c>
    </row>
    <row r="277" spans="1:4" x14ac:dyDescent="0.25">
      <c r="A277" s="21">
        <v>25903</v>
      </c>
      <c r="B277" s="22">
        <v>64.5</v>
      </c>
      <c r="C277" s="38">
        <f t="shared" si="5"/>
        <v>-3.5999999999999943</v>
      </c>
      <c r="D277" s="17">
        <f>VLOOKUP(A277,PMI!$A:$B,2,FALSE)</f>
        <v>45.4</v>
      </c>
    </row>
    <row r="278" spans="1:4" x14ac:dyDescent="0.25">
      <c r="A278" s="18">
        <v>25934</v>
      </c>
      <c r="B278" s="19">
        <v>65.099999999999994</v>
      </c>
      <c r="C278" s="39">
        <f t="shared" si="5"/>
        <v>0.59999999999999432</v>
      </c>
      <c r="D278" s="85">
        <f>VLOOKUP(A278,PMI!$A:$B,2,FALSE)</f>
        <v>47.9</v>
      </c>
    </row>
    <row r="279" spans="1:4" x14ac:dyDescent="0.25">
      <c r="A279" s="21">
        <v>25965</v>
      </c>
      <c r="B279" s="22">
        <v>64.599999999999994</v>
      </c>
      <c r="C279" s="38">
        <f t="shared" si="5"/>
        <v>-0.5</v>
      </c>
      <c r="D279" s="17">
        <f>VLOOKUP(A279,PMI!$A:$B,2,FALSE)</f>
        <v>54.8</v>
      </c>
    </row>
    <row r="280" spans="1:4" x14ac:dyDescent="0.25">
      <c r="A280" s="18">
        <v>25993</v>
      </c>
      <c r="B280" s="19">
        <v>67</v>
      </c>
      <c r="C280" s="39">
        <f t="shared" si="5"/>
        <v>2.4000000000000057</v>
      </c>
      <c r="D280" s="85">
        <f>VLOOKUP(A280,PMI!$A:$B,2,FALSE)</f>
        <v>51.2</v>
      </c>
    </row>
    <row r="281" spans="1:4" x14ac:dyDescent="0.25">
      <c r="A281" s="21">
        <v>26024</v>
      </c>
      <c r="B281" s="22">
        <v>70.8</v>
      </c>
      <c r="C281" s="38">
        <f t="shared" si="5"/>
        <v>3.7999999999999972</v>
      </c>
      <c r="D281" s="17">
        <f>VLOOKUP(A281,PMI!$A:$B,2,FALSE)</f>
        <v>54.5</v>
      </c>
    </row>
    <row r="282" spans="1:4" x14ac:dyDescent="0.25">
      <c r="A282" s="18">
        <v>26054</v>
      </c>
      <c r="B282" s="19">
        <v>71.599999999999994</v>
      </c>
      <c r="C282" s="39">
        <f t="shared" si="5"/>
        <v>0.79999999999999716</v>
      </c>
      <c r="D282" s="85">
        <f>VLOOKUP(A282,PMI!$A:$B,2,FALSE)</f>
        <v>54.2</v>
      </c>
    </row>
    <row r="283" spans="1:4" x14ac:dyDescent="0.25">
      <c r="A283" s="21">
        <v>26085</v>
      </c>
      <c r="B283" s="22">
        <v>78.099999999999994</v>
      </c>
      <c r="C283" s="38">
        <f t="shared" si="5"/>
        <v>6.5</v>
      </c>
      <c r="D283" s="17">
        <f>VLOOKUP(A283,PMI!$A:$B,2,FALSE)</f>
        <v>53.8</v>
      </c>
    </row>
    <row r="284" spans="1:4" x14ac:dyDescent="0.25">
      <c r="A284" s="18">
        <v>26115</v>
      </c>
      <c r="B284" s="19">
        <v>72.599999999999994</v>
      </c>
      <c r="C284" s="39">
        <f t="shared" si="5"/>
        <v>-5.5</v>
      </c>
      <c r="D284" s="85">
        <f>VLOOKUP(A284,PMI!$A:$B,2,FALSE)</f>
        <v>54.4</v>
      </c>
    </row>
    <row r="285" spans="1:4" x14ac:dyDescent="0.25">
      <c r="A285" s="21">
        <v>26146</v>
      </c>
      <c r="B285" s="22">
        <v>72.400000000000006</v>
      </c>
      <c r="C285" s="38">
        <f t="shared" si="5"/>
        <v>-0.19999999999998863</v>
      </c>
      <c r="D285" s="17">
        <f>VLOOKUP(A285,PMI!$A:$B,2,FALSE)</f>
        <v>53.6</v>
      </c>
    </row>
    <row r="286" spans="1:4" x14ac:dyDescent="0.25">
      <c r="A286" s="18">
        <v>26177</v>
      </c>
      <c r="B286" s="19">
        <v>52.3</v>
      </c>
      <c r="C286" s="39">
        <f t="shared" si="5"/>
        <v>-20.100000000000009</v>
      </c>
      <c r="D286" s="85">
        <f>VLOOKUP(A286,PMI!$A:$B,2,FALSE)</f>
        <v>55.1</v>
      </c>
    </row>
    <row r="287" spans="1:4" x14ac:dyDescent="0.25">
      <c r="A287" s="21">
        <v>26207</v>
      </c>
      <c r="B287" s="22">
        <v>51.7</v>
      </c>
      <c r="C287" s="38">
        <f t="shared" si="5"/>
        <v>-0.59999999999999432</v>
      </c>
      <c r="D287" s="17">
        <f>VLOOKUP(A287,PMI!$A:$B,2,FALSE)</f>
        <v>55</v>
      </c>
    </row>
    <row r="288" spans="1:4" x14ac:dyDescent="0.25">
      <c r="A288" s="18">
        <v>26238</v>
      </c>
      <c r="B288" s="19">
        <v>53.9</v>
      </c>
      <c r="C288" s="39">
        <f t="shared" si="5"/>
        <v>2.1999999999999957</v>
      </c>
      <c r="D288" s="85">
        <f>VLOOKUP(A288,PMI!$A:$B,2,FALSE)</f>
        <v>52.3</v>
      </c>
    </row>
    <row r="289" spans="1:4" x14ac:dyDescent="0.25">
      <c r="A289" s="21">
        <v>26268</v>
      </c>
      <c r="B289" s="22">
        <v>65.099999999999994</v>
      </c>
      <c r="C289" s="38">
        <f t="shared" si="5"/>
        <v>11.199999999999996</v>
      </c>
      <c r="D289" s="17">
        <f>VLOOKUP(A289,PMI!$A:$B,2,FALSE)</f>
        <v>57.6</v>
      </c>
    </row>
    <row r="290" spans="1:4" x14ac:dyDescent="0.25">
      <c r="A290" s="18">
        <v>26299</v>
      </c>
      <c r="B290" s="19">
        <v>79.3</v>
      </c>
      <c r="C290" s="39">
        <f t="shared" si="5"/>
        <v>14.200000000000003</v>
      </c>
      <c r="D290" s="85">
        <f>VLOOKUP(A290,PMI!$A:$B,2,FALSE)</f>
        <v>59.6</v>
      </c>
    </row>
    <row r="291" spans="1:4" x14ac:dyDescent="0.25">
      <c r="A291" s="21">
        <v>26330</v>
      </c>
      <c r="B291" s="22">
        <v>74.099999999999994</v>
      </c>
      <c r="C291" s="38">
        <f t="shared" si="5"/>
        <v>-5.2000000000000028</v>
      </c>
      <c r="D291" s="17">
        <f>VLOOKUP(A291,PMI!$A:$B,2,FALSE)</f>
        <v>60.6</v>
      </c>
    </row>
    <row r="292" spans="1:4" x14ac:dyDescent="0.25">
      <c r="A292" s="18">
        <v>26359</v>
      </c>
      <c r="B292" s="19">
        <v>73.900000000000006</v>
      </c>
      <c r="C292" s="39">
        <f t="shared" si="5"/>
        <v>-0.19999999999998863</v>
      </c>
      <c r="D292" s="85">
        <f>VLOOKUP(A292,PMI!$A:$B,2,FALSE)</f>
        <v>59.8</v>
      </c>
    </row>
    <row r="293" spans="1:4" x14ac:dyDescent="0.25">
      <c r="A293" s="21">
        <v>26390</v>
      </c>
      <c r="B293" s="22">
        <v>73.400000000000006</v>
      </c>
      <c r="C293" s="38">
        <f t="shared" si="5"/>
        <v>-0.5</v>
      </c>
      <c r="D293" s="17">
        <f>VLOOKUP(A293,PMI!$A:$B,2,FALSE)</f>
        <v>59.3</v>
      </c>
    </row>
    <row r="294" spans="1:4" x14ac:dyDescent="0.25">
      <c r="A294" s="18">
        <v>26420</v>
      </c>
      <c r="B294" s="19">
        <v>71.400000000000006</v>
      </c>
      <c r="C294" s="39">
        <f t="shared" si="5"/>
        <v>-2</v>
      </c>
      <c r="D294" s="85">
        <f>VLOOKUP(A294,PMI!$A:$B,2,FALSE)</f>
        <v>61.4</v>
      </c>
    </row>
    <row r="295" spans="1:4" x14ac:dyDescent="0.25">
      <c r="A295" s="21">
        <v>26451</v>
      </c>
      <c r="B295" s="22">
        <v>70.2</v>
      </c>
      <c r="C295" s="38">
        <f t="shared" si="5"/>
        <v>-1.2000000000000028</v>
      </c>
      <c r="D295" s="17">
        <f>VLOOKUP(A295,PMI!$A:$B,2,FALSE)</f>
        <v>58.6</v>
      </c>
    </row>
    <row r="296" spans="1:4" x14ac:dyDescent="0.25">
      <c r="A296" s="18">
        <v>26481</v>
      </c>
      <c r="B296" s="19">
        <v>70.599999999999994</v>
      </c>
      <c r="C296" s="39">
        <f t="shared" si="5"/>
        <v>0.39999999999999147</v>
      </c>
      <c r="D296" s="85">
        <f>VLOOKUP(A296,PMI!$A:$B,2,FALSE)</f>
        <v>60.1</v>
      </c>
    </row>
    <row r="297" spans="1:4" x14ac:dyDescent="0.25">
      <c r="A297" s="21">
        <v>26512</v>
      </c>
      <c r="B297" s="22">
        <v>70.099999999999994</v>
      </c>
      <c r="C297" s="38">
        <f t="shared" si="5"/>
        <v>-0.5</v>
      </c>
      <c r="D297" s="17">
        <f>VLOOKUP(A297,PMI!$A:$B,2,FALSE)</f>
        <v>61.7</v>
      </c>
    </row>
    <row r="298" spans="1:4" x14ac:dyDescent="0.25">
      <c r="A298" s="18">
        <v>26543</v>
      </c>
      <c r="B298" s="19">
        <v>67.8</v>
      </c>
      <c r="C298" s="39">
        <f t="shared" si="5"/>
        <v>-2.2999999999999972</v>
      </c>
      <c r="D298" s="85">
        <f>VLOOKUP(A298,PMI!$A:$B,2,FALSE)</f>
        <v>65.099999999999994</v>
      </c>
    </row>
    <row r="299" spans="1:4" x14ac:dyDescent="0.25">
      <c r="A299" s="21">
        <v>26573</v>
      </c>
      <c r="B299" s="22">
        <v>72</v>
      </c>
      <c r="C299" s="38">
        <f t="shared" si="5"/>
        <v>4.2000000000000028</v>
      </c>
      <c r="D299" s="17">
        <f>VLOOKUP(A299,PMI!$A:$B,2,FALSE)</f>
        <v>67</v>
      </c>
    </row>
    <row r="300" spans="1:4" x14ac:dyDescent="0.25">
      <c r="A300" s="18">
        <v>26604</v>
      </c>
      <c r="B300" s="19">
        <v>74.5</v>
      </c>
      <c r="C300" s="39">
        <f t="shared" si="5"/>
        <v>2.5</v>
      </c>
      <c r="D300" s="85">
        <f>VLOOKUP(A300,PMI!$A:$B,2,FALSE)</f>
        <v>69.900000000000006</v>
      </c>
    </row>
    <row r="301" spans="1:4" x14ac:dyDescent="0.25">
      <c r="A301" s="21">
        <v>26634</v>
      </c>
      <c r="B301" s="22">
        <v>78</v>
      </c>
      <c r="C301" s="38">
        <f t="shared" si="5"/>
        <v>3.5</v>
      </c>
      <c r="D301" s="17">
        <f>VLOOKUP(A301,PMI!$A:$B,2,FALSE)</f>
        <v>70.5</v>
      </c>
    </row>
    <row r="302" spans="1:4" x14ac:dyDescent="0.25">
      <c r="A302" s="18">
        <v>26665</v>
      </c>
      <c r="B302" s="19">
        <v>82.9</v>
      </c>
      <c r="C302" s="39">
        <f t="shared" si="5"/>
        <v>4.9000000000000057</v>
      </c>
      <c r="D302" s="85">
        <f>VLOOKUP(A302,PMI!$A:$B,2,FALSE)</f>
        <v>72.099999999999994</v>
      </c>
    </row>
    <row r="303" spans="1:4" x14ac:dyDescent="0.25">
      <c r="A303" s="21">
        <v>26696</v>
      </c>
      <c r="B303" s="22">
        <v>87.8</v>
      </c>
      <c r="C303" s="38">
        <f t="shared" si="5"/>
        <v>4.8999999999999915</v>
      </c>
      <c r="D303" s="17">
        <f>VLOOKUP(A303,PMI!$A:$B,2,FALSE)</f>
        <v>69.599999999999994</v>
      </c>
    </row>
    <row r="304" spans="1:4" x14ac:dyDescent="0.25">
      <c r="A304" s="18">
        <v>26724</v>
      </c>
      <c r="B304" s="19">
        <v>90</v>
      </c>
      <c r="C304" s="39">
        <f t="shared" si="5"/>
        <v>2.2000000000000028</v>
      </c>
      <c r="D304" s="85">
        <f>VLOOKUP(A304,PMI!$A:$B,2,FALSE)</f>
        <v>69.599999999999994</v>
      </c>
    </row>
    <row r="305" spans="1:4" x14ac:dyDescent="0.25">
      <c r="A305" s="21">
        <v>26755</v>
      </c>
      <c r="B305" s="22">
        <v>88.3</v>
      </c>
      <c r="C305" s="38">
        <f t="shared" si="5"/>
        <v>-1.7000000000000028</v>
      </c>
      <c r="D305" s="17">
        <f>VLOOKUP(A305,PMI!$A:$B,2,FALSE)</f>
        <v>67.7</v>
      </c>
    </row>
    <row r="306" spans="1:4" x14ac:dyDescent="0.25">
      <c r="A306" s="18">
        <v>26785</v>
      </c>
      <c r="B306" s="19">
        <v>89.3</v>
      </c>
      <c r="C306" s="39">
        <f t="shared" si="5"/>
        <v>1</v>
      </c>
      <c r="D306" s="85">
        <f>VLOOKUP(A306,PMI!$A:$B,2,FALSE)</f>
        <v>64.8</v>
      </c>
    </row>
    <row r="307" spans="1:4" x14ac:dyDescent="0.25">
      <c r="A307" s="21">
        <v>26816</v>
      </c>
      <c r="B307" s="22">
        <v>87.6</v>
      </c>
      <c r="C307" s="38">
        <f t="shared" si="5"/>
        <v>-1.7000000000000028</v>
      </c>
      <c r="D307" s="17">
        <f>VLOOKUP(A307,PMI!$A:$B,2,FALSE)</f>
        <v>65</v>
      </c>
    </row>
    <row r="308" spans="1:4" x14ac:dyDescent="0.25">
      <c r="A308" s="18">
        <v>26846</v>
      </c>
      <c r="B308" s="19">
        <v>69.599999999999994</v>
      </c>
      <c r="C308" s="39">
        <f t="shared" si="5"/>
        <v>-18</v>
      </c>
      <c r="D308" s="85">
        <f>VLOOKUP(A308,PMI!$A:$B,2,FALSE)</f>
        <v>57.8</v>
      </c>
    </row>
    <row r="309" spans="1:4" x14ac:dyDescent="0.25">
      <c r="A309" s="21">
        <v>26877</v>
      </c>
      <c r="B309" s="22">
        <v>86.1</v>
      </c>
      <c r="C309" s="38">
        <f t="shared" si="5"/>
        <v>16.5</v>
      </c>
      <c r="D309" s="17">
        <f>VLOOKUP(A309,PMI!$A:$B,2,FALSE)</f>
        <v>62.7</v>
      </c>
    </row>
    <row r="310" spans="1:4" x14ac:dyDescent="0.25">
      <c r="A310" s="18">
        <v>26908</v>
      </c>
      <c r="B310" s="19">
        <v>92.1</v>
      </c>
      <c r="C310" s="39">
        <f t="shared" si="5"/>
        <v>6</v>
      </c>
      <c r="D310" s="85">
        <f>VLOOKUP(A310,PMI!$A:$B,2,FALSE)</f>
        <v>63.5</v>
      </c>
    </row>
    <row r="311" spans="1:4" x14ac:dyDescent="0.25">
      <c r="A311" s="21">
        <v>26938</v>
      </c>
      <c r="B311" s="22">
        <v>92.9</v>
      </c>
      <c r="C311" s="38">
        <f t="shared" si="5"/>
        <v>0.80000000000001137</v>
      </c>
      <c r="D311" s="17">
        <f>VLOOKUP(A311,PMI!$A:$B,2,FALSE)</f>
        <v>66.2</v>
      </c>
    </row>
    <row r="312" spans="1:4" x14ac:dyDescent="0.25">
      <c r="A312" s="18">
        <v>26969</v>
      </c>
      <c r="B312" s="19">
        <v>97.6</v>
      </c>
      <c r="C312" s="39">
        <f t="shared" si="5"/>
        <v>4.6999999999999886</v>
      </c>
      <c r="D312" s="85">
        <f>VLOOKUP(A312,PMI!$A:$B,2,FALSE)</f>
        <v>68.099999999999994</v>
      </c>
    </row>
    <row r="313" spans="1:4" x14ac:dyDescent="0.25">
      <c r="A313" s="21">
        <v>26999</v>
      </c>
      <c r="B313" s="22">
        <v>94.2</v>
      </c>
      <c r="C313" s="38">
        <f t="shared" si="5"/>
        <v>-3.3999999999999915</v>
      </c>
      <c r="D313" s="17">
        <f>VLOOKUP(A313,PMI!$A:$B,2,FALSE)</f>
        <v>63.6</v>
      </c>
    </row>
    <row r="314" spans="1:4" x14ac:dyDescent="0.25">
      <c r="A314" s="18">
        <v>27030</v>
      </c>
      <c r="B314" s="19">
        <v>95.3</v>
      </c>
      <c r="C314" s="39">
        <f t="shared" si="5"/>
        <v>1.0999999999999943</v>
      </c>
      <c r="D314" s="85">
        <f>VLOOKUP(A314,PMI!$A:$B,2,FALSE)</f>
        <v>62.1</v>
      </c>
    </row>
    <row r="315" spans="1:4" x14ac:dyDescent="0.25">
      <c r="A315" s="21">
        <v>27061</v>
      </c>
      <c r="B315" s="22">
        <v>93.6</v>
      </c>
      <c r="C315" s="38">
        <f t="shared" si="5"/>
        <v>-1.7000000000000028</v>
      </c>
      <c r="D315" s="17">
        <f>VLOOKUP(A315,PMI!$A:$B,2,FALSE)</f>
        <v>58.6</v>
      </c>
    </row>
    <row r="316" spans="1:4" x14ac:dyDescent="0.25">
      <c r="A316" s="18">
        <v>27089</v>
      </c>
      <c r="B316" s="19">
        <v>94</v>
      </c>
      <c r="C316" s="39">
        <f t="shared" si="5"/>
        <v>0.40000000000000568</v>
      </c>
      <c r="D316" s="85">
        <f>VLOOKUP(A316,PMI!$A:$B,2,FALSE)</f>
        <v>61.8</v>
      </c>
    </row>
    <row r="317" spans="1:4" x14ac:dyDescent="0.25">
      <c r="A317" s="21">
        <v>27120</v>
      </c>
      <c r="B317" s="22">
        <v>93.5</v>
      </c>
      <c r="C317" s="38">
        <f t="shared" si="5"/>
        <v>-0.5</v>
      </c>
      <c r="D317" s="17">
        <f>VLOOKUP(A317,PMI!$A:$B,2,FALSE)</f>
        <v>59.9</v>
      </c>
    </row>
    <row r="318" spans="1:4" x14ac:dyDescent="0.25">
      <c r="A318" s="18">
        <v>27150</v>
      </c>
      <c r="B318" s="19">
        <v>92.3</v>
      </c>
      <c r="C318" s="39">
        <f t="shared" si="5"/>
        <v>-1.2000000000000028</v>
      </c>
      <c r="D318" s="85">
        <f>VLOOKUP(A318,PMI!$A:$B,2,FALSE)</f>
        <v>55.7</v>
      </c>
    </row>
    <row r="319" spans="1:4" x14ac:dyDescent="0.25">
      <c r="A319" s="21">
        <v>27181</v>
      </c>
      <c r="B319" s="22">
        <v>88.6</v>
      </c>
      <c r="C319" s="38">
        <f t="shared" si="5"/>
        <v>-3.7000000000000028</v>
      </c>
      <c r="D319" s="17">
        <f>VLOOKUP(A319,PMI!$A:$B,2,FALSE)</f>
        <v>54.7</v>
      </c>
    </row>
    <row r="320" spans="1:4" x14ac:dyDescent="0.25">
      <c r="A320" s="18">
        <v>27211</v>
      </c>
      <c r="B320" s="19">
        <v>90.4</v>
      </c>
      <c r="C320" s="39">
        <f t="shared" si="5"/>
        <v>1.8000000000000114</v>
      </c>
      <c r="D320" s="85">
        <f>VLOOKUP(A320,PMI!$A:$B,2,FALSE)</f>
        <v>54.8</v>
      </c>
    </row>
    <row r="321" spans="1:4" x14ac:dyDescent="0.25">
      <c r="A321" s="21">
        <v>27242</v>
      </c>
      <c r="B321" s="22">
        <v>86.1</v>
      </c>
      <c r="C321" s="38">
        <f t="shared" si="5"/>
        <v>-4.3000000000000114</v>
      </c>
      <c r="D321" s="17">
        <f>VLOOKUP(A321,PMI!$A:$B,2,FALSE)</f>
        <v>52.9</v>
      </c>
    </row>
    <row r="322" spans="1:4" x14ac:dyDescent="0.25">
      <c r="A322" s="18">
        <v>27273</v>
      </c>
      <c r="B322" s="19">
        <v>81</v>
      </c>
      <c r="C322" s="39">
        <f t="shared" si="5"/>
        <v>-5.0999999999999943</v>
      </c>
      <c r="D322" s="85">
        <f>VLOOKUP(A322,PMI!$A:$B,2,FALSE)</f>
        <v>46.2</v>
      </c>
    </row>
    <row r="323" spans="1:4" x14ac:dyDescent="0.25">
      <c r="A323" s="21">
        <v>27303</v>
      </c>
      <c r="B323" s="22">
        <v>75.7</v>
      </c>
      <c r="C323" s="38">
        <f t="shared" si="5"/>
        <v>-5.2999999999999972</v>
      </c>
      <c r="D323" s="17">
        <f>VLOOKUP(A323,PMI!$A:$B,2,FALSE)</f>
        <v>42.7</v>
      </c>
    </row>
    <row r="324" spans="1:4" x14ac:dyDescent="0.25">
      <c r="A324" s="18">
        <v>27334</v>
      </c>
      <c r="B324" s="19">
        <v>71</v>
      </c>
      <c r="C324" s="39">
        <f t="shared" si="5"/>
        <v>-4.7000000000000028</v>
      </c>
      <c r="D324" s="85">
        <f>VLOOKUP(A324,PMI!$A:$B,2,FALSE)</f>
        <v>37.9</v>
      </c>
    </row>
    <row r="325" spans="1:4" x14ac:dyDescent="0.25">
      <c r="A325" s="21">
        <v>27364</v>
      </c>
      <c r="B325" s="22">
        <v>64.7</v>
      </c>
      <c r="C325" s="38">
        <f t="shared" si="5"/>
        <v>-6.2999999999999972</v>
      </c>
      <c r="D325" s="17">
        <f>VLOOKUP(A325,PMI!$A:$B,2,FALSE)</f>
        <v>30.9</v>
      </c>
    </row>
    <row r="326" spans="1:4" x14ac:dyDescent="0.25">
      <c r="A326" s="18">
        <v>27395</v>
      </c>
      <c r="B326" s="19">
        <v>54.1</v>
      </c>
      <c r="C326" s="39">
        <f t="shared" si="5"/>
        <v>-10.600000000000001</v>
      </c>
      <c r="D326" s="85">
        <f>VLOOKUP(A326,PMI!$A:$B,2,FALSE)</f>
        <v>30.7</v>
      </c>
    </row>
    <row r="327" spans="1:4" x14ac:dyDescent="0.25">
      <c r="A327" s="21">
        <v>27426</v>
      </c>
      <c r="B327" s="22">
        <v>48.8</v>
      </c>
      <c r="C327" s="38">
        <f t="shared" si="5"/>
        <v>-5.3000000000000043</v>
      </c>
      <c r="D327" s="17">
        <f>VLOOKUP(A327,PMI!$A:$B,2,FALSE)</f>
        <v>34.4</v>
      </c>
    </row>
    <row r="328" spans="1:4" x14ac:dyDescent="0.25">
      <c r="A328" s="18">
        <v>27454</v>
      </c>
      <c r="B328" s="19">
        <v>42.7</v>
      </c>
      <c r="C328" s="39">
        <f t="shared" ref="C328:C391" si="6">B328-B327</f>
        <v>-6.0999999999999943</v>
      </c>
      <c r="D328" s="85">
        <f>VLOOKUP(A328,PMI!$A:$B,2,FALSE)</f>
        <v>31.6</v>
      </c>
    </row>
    <row r="329" spans="1:4" x14ac:dyDescent="0.25">
      <c r="A329" s="21">
        <v>27485</v>
      </c>
      <c r="B329" s="22">
        <v>42.6</v>
      </c>
      <c r="C329" s="38">
        <f t="shared" si="6"/>
        <v>-0.10000000000000142</v>
      </c>
      <c r="D329" s="17">
        <f>VLOOKUP(A329,PMI!$A:$B,2,FALSE)</f>
        <v>37.5</v>
      </c>
    </row>
    <row r="330" spans="1:4" x14ac:dyDescent="0.25">
      <c r="A330" s="18">
        <v>27515</v>
      </c>
      <c r="B330" s="19">
        <v>45.4</v>
      </c>
      <c r="C330" s="39">
        <f t="shared" si="6"/>
        <v>2.7999999999999972</v>
      </c>
      <c r="D330" s="85">
        <f>VLOOKUP(A330,PMI!$A:$B,2,FALSE)</f>
        <v>41.2</v>
      </c>
    </row>
    <row r="331" spans="1:4" x14ac:dyDescent="0.25">
      <c r="A331" s="21">
        <v>27546</v>
      </c>
      <c r="B331" s="22">
        <v>44</v>
      </c>
      <c r="C331" s="38">
        <f t="shared" si="6"/>
        <v>-1.3999999999999986</v>
      </c>
      <c r="D331" s="17">
        <f>VLOOKUP(A331,PMI!$A:$B,2,FALSE)</f>
        <v>45.1</v>
      </c>
    </row>
    <row r="332" spans="1:4" x14ac:dyDescent="0.25">
      <c r="A332" s="18">
        <v>27576</v>
      </c>
      <c r="B332" s="19">
        <v>53</v>
      </c>
      <c r="C332" s="39">
        <f t="shared" si="6"/>
        <v>9</v>
      </c>
      <c r="D332" s="85">
        <f>VLOOKUP(A332,PMI!$A:$B,2,FALSE)</f>
        <v>47.2</v>
      </c>
    </row>
    <row r="333" spans="1:4" x14ac:dyDescent="0.25">
      <c r="A333" s="21">
        <v>27607</v>
      </c>
      <c r="B333" s="22">
        <v>68.8</v>
      </c>
      <c r="C333" s="38">
        <f t="shared" si="6"/>
        <v>15.799999999999997</v>
      </c>
      <c r="D333" s="17">
        <f>VLOOKUP(A333,PMI!$A:$B,2,FALSE)</f>
        <v>51.4</v>
      </c>
    </row>
    <row r="334" spans="1:4" x14ac:dyDescent="0.25">
      <c r="A334" s="18">
        <v>27638</v>
      </c>
      <c r="B334" s="19">
        <v>73.599999999999994</v>
      </c>
      <c r="C334" s="39">
        <f t="shared" si="6"/>
        <v>4.7999999999999972</v>
      </c>
      <c r="D334" s="85">
        <f>VLOOKUP(A334,PMI!$A:$B,2,FALSE)</f>
        <v>54.4</v>
      </c>
    </row>
    <row r="335" spans="1:4" x14ac:dyDescent="0.25">
      <c r="A335" s="21">
        <v>27668</v>
      </c>
      <c r="B335" s="22">
        <v>75.3</v>
      </c>
      <c r="C335" s="38">
        <f t="shared" si="6"/>
        <v>1.7000000000000028</v>
      </c>
      <c r="D335" s="17">
        <f>VLOOKUP(A335,PMI!$A:$B,2,FALSE)</f>
        <v>55.5</v>
      </c>
    </row>
    <row r="336" spans="1:4" x14ac:dyDescent="0.25">
      <c r="A336" s="18">
        <v>27699</v>
      </c>
      <c r="B336" s="19">
        <v>70.8</v>
      </c>
      <c r="C336" s="39">
        <f t="shared" si="6"/>
        <v>-4.5</v>
      </c>
      <c r="D336" s="85">
        <f>VLOOKUP(A336,PMI!$A:$B,2,FALSE)</f>
        <v>54.5</v>
      </c>
    </row>
    <row r="337" spans="1:4" x14ac:dyDescent="0.25">
      <c r="A337" s="21">
        <v>27729</v>
      </c>
      <c r="B337" s="22">
        <v>64.400000000000006</v>
      </c>
      <c r="C337" s="38">
        <f t="shared" si="6"/>
        <v>-6.3999999999999915</v>
      </c>
      <c r="D337" s="17">
        <f>VLOOKUP(A337,PMI!$A:$B,2,FALSE)</f>
        <v>54.9</v>
      </c>
    </row>
    <row r="338" spans="1:4" x14ac:dyDescent="0.25">
      <c r="A338" s="18">
        <v>27760</v>
      </c>
      <c r="B338" s="19">
        <v>70.2</v>
      </c>
      <c r="C338" s="39">
        <f t="shared" si="6"/>
        <v>5.7999999999999972</v>
      </c>
      <c r="D338" s="85">
        <f>VLOOKUP(A338,PMI!$A:$B,2,FALSE)</f>
        <v>58.8</v>
      </c>
    </row>
    <row r="339" spans="1:4" x14ac:dyDescent="0.25">
      <c r="A339" s="21">
        <v>27791</v>
      </c>
      <c r="B339" s="22">
        <v>73.2</v>
      </c>
      <c r="C339" s="38">
        <f t="shared" si="6"/>
        <v>3</v>
      </c>
      <c r="D339" s="17">
        <f>VLOOKUP(A339,PMI!$A:$B,2,FALSE)</f>
        <v>61.5</v>
      </c>
    </row>
    <row r="340" spans="1:4" x14ac:dyDescent="0.25">
      <c r="A340" s="18">
        <v>27820</v>
      </c>
      <c r="B340" s="19">
        <v>74.3</v>
      </c>
      <c r="C340" s="39">
        <f t="shared" si="6"/>
        <v>1.0999999999999943</v>
      </c>
      <c r="D340" s="85">
        <f>VLOOKUP(A340,PMI!$A:$B,2,FALSE)</f>
        <v>58.4</v>
      </c>
    </row>
    <row r="341" spans="1:4" x14ac:dyDescent="0.25">
      <c r="A341" s="21">
        <v>27851</v>
      </c>
      <c r="B341" s="22">
        <v>75.900000000000006</v>
      </c>
      <c r="C341" s="38">
        <f t="shared" si="6"/>
        <v>1.6000000000000085</v>
      </c>
      <c r="D341" s="17">
        <f>VLOOKUP(A341,PMI!$A:$B,2,FALSE)</f>
        <v>60.6</v>
      </c>
    </row>
    <row r="342" spans="1:4" x14ac:dyDescent="0.25">
      <c r="A342" s="18">
        <v>27881</v>
      </c>
      <c r="B342" s="19">
        <v>78</v>
      </c>
      <c r="C342" s="39">
        <f t="shared" si="6"/>
        <v>2.0999999999999943</v>
      </c>
      <c r="D342" s="85">
        <f>VLOOKUP(A342,PMI!$A:$B,2,FALSE)</f>
        <v>58.8</v>
      </c>
    </row>
    <row r="343" spans="1:4" x14ac:dyDescent="0.25">
      <c r="A343" s="21">
        <v>27912</v>
      </c>
      <c r="B343" s="22">
        <v>80.099999999999994</v>
      </c>
      <c r="C343" s="38">
        <f t="shared" si="6"/>
        <v>2.0999999999999943</v>
      </c>
      <c r="D343" s="17">
        <f>VLOOKUP(A343,PMI!$A:$B,2,FALSE)</f>
        <v>58.2</v>
      </c>
    </row>
    <row r="344" spans="1:4" x14ac:dyDescent="0.25">
      <c r="A344" s="18">
        <v>27942</v>
      </c>
      <c r="B344" s="19">
        <v>84.2</v>
      </c>
      <c r="C344" s="39">
        <f t="shared" si="6"/>
        <v>4.1000000000000085</v>
      </c>
      <c r="D344" s="85">
        <f>VLOOKUP(A344,PMI!$A:$B,2,FALSE)</f>
        <v>55.9</v>
      </c>
    </row>
    <row r="345" spans="1:4" x14ac:dyDescent="0.25">
      <c r="A345" s="21">
        <v>27973</v>
      </c>
      <c r="B345" s="22">
        <v>73.3</v>
      </c>
      <c r="C345" s="38">
        <f t="shared" si="6"/>
        <v>-10.900000000000006</v>
      </c>
      <c r="D345" s="17">
        <f>VLOOKUP(A345,PMI!$A:$B,2,FALSE)</f>
        <v>54.5</v>
      </c>
    </row>
    <row r="346" spans="1:4" x14ac:dyDescent="0.25">
      <c r="A346" s="18">
        <v>28004</v>
      </c>
      <c r="B346" s="19">
        <v>70.599999999999994</v>
      </c>
      <c r="C346" s="39">
        <f t="shared" si="6"/>
        <v>-2.7000000000000028</v>
      </c>
      <c r="D346" s="85">
        <f>VLOOKUP(A346,PMI!$A:$B,2,FALSE)</f>
        <v>53.6</v>
      </c>
    </row>
    <row r="347" spans="1:4" x14ac:dyDescent="0.25">
      <c r="A347" s="21">
        <v>28034</v>
      </c>
      <c r="B347" s="22">
        <v>67.099999999999994</v>
      </c>
      <c r="C347" s="38">
        <f t="shared" si="6"/>
        <v>-3.5</v>
      </c>
      <c r="D347" s="17">
        <f>VLOOKUP(A347,PMI!$A:$B,2,FALSE)</f>
        <v>53.5</v>
      </c>
    </row>
    <row r="348" spans="1:4" x14ac:dyDescent="0.25">
      <c r="A348" s="18">
        <v>28065</v>
      </c>
      <c r="B348" s="19">
        <v>69.7</v>
      </c>
      <c r="C348" s="39">
        <f t="shared" si="6"/>
        <v>2.6000000000000085</v>
      </c>
      <c r="D348" s="85">
        <f>VLOOKUP(A348,PMI!$A:$B,2,FALSE)</f>
        <v>51.7</v>
      </c>
    </row>
    <row r="349" spans="1:4" x14ac:dyDescent="0.25">
      <c r="A349" s="21">
        <v>28095</v>
      </c>
      <c r="B349" s="22">
        <v>75.8</v>
      </c>
      <c r="C349" s="38">
        <f t="shared" si="6"/>
        <v>6.0999999999999943</v>
      </c>
      <c r="D349" s="17">
        <f>VLOOKUP(A349,PMI!$A:$B,2,FALSE)</f>
        <v>56.6</v>
      </c>
    </row>
    <row r="350" spans="1:4" x14ac:dyDescent="0.25">
      <c r="A350" s="18">
        <v>28126</v>
      </c>
      <c r="B350" s="19">
        <v>78.400000000000006</v>
      </c>
      <c r="C350" s="39">
        <f t="shared" si="6"/>
        <v>2.6000000000000085</v>
      </c>
      <c r="D350" s="85">
        <f>VLOOKUP(A350,PMI!$A:$B,2,FALSE)</f>
        <v>54.8</v>
      </c>
    </row>
    <row r="351" spans="1:4" x14ac:dyDescent="0.25">
      <c r="A351" s="21">
        <v>28157</v>
      </c>
      <c r="B351" s="22">
        <v>76.8</v>
      </c>
      <c r="C351" s="38">
        <f t="shared" si="6"/>
        <v>-1.6000000000000085</v>
      </c>
      <c r="D351" s="17">
        <f>VLOOKUP(A351,PMI!$A:$B,2,FALSE)</f>
        <v>55</v>
      </c>
    </row>
    <row r="352" spans="1:4" x14ac:dyDescent="0.25">
      <c r="A352" s="18">
        <v>28185</v>
      </c>
      <c r="B352" s="19">
        <v>80.900000000000006</v>
      </c>
      <c r="C352" s="39">
        <f t="shared" si="6"/>
        <v>4.1000000000000085</v>
      </c>
      <c r="D352" s="85">
        <f>VLOOKUP(A352,PMI!$A:$B,2,FALSE)</f>
        <v>58.4</v>
      </c>
    </row>
    <row r="353" spans="1:4" x14ac:dyDescent="0.25">
      <c r="A353" s="21">
        <v>28216</v>
      </c>
      <c r="B353" s="22">
        <v>78.8</v>
      </c>
      <c r="C353" s="38">
        <f t="shared" si="6"/>
        <v>-2.1000000000000085</v>
      </c>
      <c r="D353" s="17">
        <f>VLOOKUP(A353,PMI!$A:$B,2,FALSE)</f>
        <v>56.9</v>
      </c>
    </row>
    <row r="354" spans="1:4" x14ac:dyDescent="0.25">
      <c r="A354" s="18">
        <v>28246</v>
      </c>
      <c r="B354" s="19">
        <v>75.7</v>
      </c>
      <c r="C354" s="39">
        <f t="shared" si="6"/>
        <v>-3.0999999999999943</v>
      </c>
      <c r="D354" s="85">
        <f>VLOOKUP(A354,PMI!$A:$B,2,FALSE)</f>
        <v>59.7</v>
      </c>
    </row>
    <row r="355" spans="1:4" x14ac:dyDescent="0.25">
      <c r="A355" s="21">
        <v>28277</v>
      </c>
      <c r="B355" s="22">
        <v>71.900000000000006</v>
      </c>
      <c r="C355" s="38">
        <f t="shared" si="6"/>
        <v>-3.7999999999999972</v>
      </c>
      <c r="D355" s="17">
        <f>VLOOKUP(A355,PMI!$A:$B,2,FALSE)</f>
        <v>56.8</v>
      </c>
    </row>
    <row r="356" spans="1:4" x14ac:dyDescent="0.25">
      <c r="A356" s="18">
        <v>28307</v>
      </c>
      <c r="B356" s="19">
        <v>69</v>
      </c>
      <c r="C356" s="39">
        <f t="shared" si="6"/>
        <v>-2.9000000000000057</v>
      </c>
      <c r="D356" s="85">
        <f>VLOOKUP(A356,PMI!$A:$B,2,FALSE)</f>
        <v>57.7</v>
      </c>
    </row>
    <row r="357" spans="1:4" x14ac:dyDescent="0.25">
      <c r="A357" s="21">
        <v>28338</v>
      </c>
      <c r="B357" s="22">
        <v>70.400000000000006</v>
      </c>
      <c r="C357" s="38">
        <f t="shared" si="6"/>
        <v>1.4000000000000057</v>
      </c>
      <c r="D357" s="17">
        <f>VLOOKUP(A357,PMI!$A:$B,2,FALSE)</f>
        <v>54.9</v>
      </c>
    </row>
    <row r="358" spans="1:4" x14ac:dyDescent="0.25">
      <c r="A358" s="18">
        <v>28369</v>
      </c>
      <c r="B358" s="19">
        <v>65.400000000000006</v>
      </c>
      <c r="C358" s="39">
        <f t="shared" si="6"/>
        <v>-5</v>
      </c>
      <c r="D358" s="85">
        <f>VLOOKUP(A358,PMI!$A:$B,2,FALSE)</f>
        <v>53.9</v>
      </c>
    </row>
    <row r="359" spans="1:4" x14ac:dyDescent="0.25">
      <c r="A359" s="21">
        <v>28399</v>
      </c>
      <c r="B359" s="22">
        <v>64.5</v>
      </c>
      <c r="C359" s="38">
        <f t="shared" si="6"/>
        <v>-0.90000000000000568</v>
      </c>
      <c r="D359" s="17">
        <f>VLOOKUP(A359,PMI!$A:$B,2,FALSE)</f>
        <v>55.4</v>
      </c>
    </row>
    <row r="360" spans="1:4" x14ac:dyDescent="0.25">
      <c r="A360" s="18">
        <v>28430</v>
      </c>
      <c r="B360" s="19">
        <v>62</v>
      </c>
      <c r="C360" s="39">
        <f t="shared" si="6"/>
        <v>-2.5</v>
      </c>
      <c r="D360" s="85">
        <f>VLOOKUP(A360,PMI!$A:$B,2,FALSE)</f>
        <v>56.1</v>
      </c>
    </row>
    <row r="361" spans="1:4" x14ac:dyDescent="0.25">
      <c r="A361" s="21">
        <v>28460</v>
      </c>
      <c r="B361" s="22">
        <v>67.2</v>
      </c>
      <c r="C361" s="38">
        <f t="shared" si="6"/>
        <v>5.2000000000000028</v>
      </c>
      <c r="D361" s="17">
        <f>VLOOKUP(A361,PMI!$A:$B,2,FALSE)</f>
        <v>59.8</v>
      </c>
    </row>
    <row r="362" spans="1:4" x14ac:dyDescent="0.25">
      <c r="A362" s="18">
        <v>28491</v>
      </c>
      <c r="B362" s="19">
        <v>71.099999999999994</v>
      </c>
      <c r="C362" s="39">
        <f t="shared" si="6"/>
        <v>3.8999999999999915</v>
      </c>
      <c r="D362" s="85">
        <f>VLOOKUP(A362,PMI!$A:$B,2,FALSE)</f>
        <v>57.4</v>
      </c>
    </row>
    <row r="363" spans="1:4" x14ac:dyDescent="0.25">
      <c r="A363" s="21">
        <v>28522</v>
      </c>
      <c r="B363" s="22">
        <v>74.400000000000006</v>
      </c>
      <c r="C363" s="38">
        <f t="shared" si="6"/>
        <v>3.3000000000000114</v>
      </c>
      <c r="D363" s="17">
        <f>VLOOKUP(A363,PMI!$A:$B,2,FALSE)</f>
        <v>55.9</v>
      </c>
    </row>
    <row r="364" spans="1:4" x14ac:dyDescent="0.25">
      <c r="A364" s="18">
        <v>28550</v>
      </c>
      <c r="B364" s="19">
        <v>72.3</v>
      </c>
      <c r="C364" s="39">
        <f t="shared" si="6"/>
        <v>-2.1000000000000085</v>
      </c>
      <c r="D364" s="85">
        <f>VLOOKUP(A364,PMI!$A:$B,2,FALSE)</f>
        <v>55</v>
      </c>
    </row>
    <row r="365" spans="1:4" x14ac:dyDescent="0.25">
      <c r="A365" s="21">
        <v>28581</v>
      </c>
      <c r="B365" s="22">
        <v>78.7</v>
      </c>
      <c r="C365" s="38">
        <f t="shared" si="6"/>
        <v>6.4000000000000057</v>
      </c>
      <c r="D365" s="17">
        <f>VLOOKUP(A365,PMI!$A:$B,2,FALSE)</f>
        <v>57.7</v>
      </c>
    </row>
    <row r="366" spans="1:4" x14ac:dyDescent="0.25">
      <c r="A366" s="18">
        <v>28611</v>
      </c>
      <c r="B366" s="19">
        <v>81.8</v>
      </c>
      <c r="C366" s="39">
        <f t="shared" si="6"/>
        <v>3.0999999999999943</v>
      </c>
      <c r="D366" s="85">
        <f>VLOOKUP(A366,PMI!$A:$B,2,FALSE)</f>
        <v>60.2</v>
      </c>
    </row>
    <row r="367" spans="1:4" x14ac:dyDescent="0.25">
      <c r="A367" s="21">
        <v>28642</v>
      </c>
      <c r="B367" s="22">
        <v>82.3</v>
      </c>
      <c r="C367" s="38">
        <f t="shared" si="6"/>
        <v>0.5</v>
      </c>
      <c r="D367" s="17">
        <f>VLOOKUP(A367,PMI!$A:$B,2,FALSE)</f>
        <v>60.5</v>
      </c>
    </row>
    <row r="368" spans="1:4" x14ac:dyDescent="0.25">
      <c r="A368" s="18">
        <v>28672</v>
      </c>
      <c r="B368" s="19">
        <v>83</v>
      </c>
      <c r="C368" s="39">
        <f t="shared" si="6"/>
        <v>0.70000000000000284</v>
      </c>
      <c r="D368" s="85">
        <f>VLOOKUP(A368,PMI!$A:$B,2,FALSE)</f>
        <v>62.2</v>
      </c>
    </row>
    <row r="369" spans="1:4" x14ac:dyDescent="0.25">
      <c r="A369" s="21">
        <v>28703</v>
      </c>
      <c r="B369" s="22">
        <v>85.4</v>
      </c>
      <c r="C369" s="38">
        <f t="shared" si="6"/>
        <v>2.4000000000000057</v>
      </c>
      <c r="D369" s="17">
        <f>VLOOKUP(A369,PMI!$A:$B,2,FALSE)</f>
        <v>60.3</v>
      </c>
    </row>
    <row r="370" spans="1:4" x14ac:dyDescent="0.25">
      <c r="A370" s="18">
        <v>28734</v>
      </c>
      <c r="B370" s="19">
        <v>86.8</v>
      </c>
      <c r="C370" s="39">
        <f t="shared" si="6"/>
        <v>1.3999999999999915</v>
      </c>
      <c r="D370" s="85">
        <f>VLOOKUP(A370,PMI!$A:$B,2,FALSE)</f>
        <v>60.5</v>
      </c>
    </row>
    <row r="371" spans="1:4" x14ac:dyDescent="0.25">
      <c r="A371" s="21">
        <v>28764</v>
      </c>
      <c r="B371" s="22">
        <v>86.8</v>
      </c>
      <c r="C371" s="38">
        <f t="shared" si="6"/>
        <v>0</v>
      </c>
      <c r="D371" s="17">
        <f>VLOOKUP(A371,PMI!$A:$B,2,FALSE)</f>
        <v>60.1</v>
      </c>
    </row>
    <row r="372" spans="1:4" x14ac:dyDescent="0.25">
      <c r="A372" s="18">
        <v>28795</v>
      </c>
      <c r="B372" s="19">
        <v>84.1</v>
      </c>
      <c r="C372" s="39">
        <f t="shared" si="6"/>
        <v>-2.7000000000000028</v>
      </c>
      <c r="D372" s="85">
        <f>VLOOKUP(A372,PMI!$A:$B,2,FALSE)</f>
        <v>61.3</v>
      </c>
    </row>
    <row r="373" spans="1:4" x14ac:dyDescent="0.25">
      <c r="A373" s="21">
        <v>28825</v>
      </c>
      <c r="B373" s="22">
        <v>84.5</v>
      </c>
      <c r="C373" s="38">
        <f t="shared" si="6"/>
        <v>0.40000000000000568</v>
      </c>
      <c r="D373" s="17">
        <f>VLOOKUP(A373,PMI!$A:$B,2,FALSE)</f>
        <v>59.4</v>
      </c>
    </row>
    <row r="374" spans="1:4" x14ac:dyDescent="0.25">
      <c r="A374" s="18">
        <v>28856</v>
      </c>
      <c r="B374" s="19">
        <v>85.8</v>
      </c>
      <c r="C374" s="39">
        <f t="shared" si="6"/>
        <v>1.2999999999999972</v>
      </c>
      <c r="D374" s="85">
        <f>VLOOKUP(A374,PMI!$A:$B,2,FALSE)</f>
        <v>58.5</v>
      </c>
    </row>
    <row r="375" spans="1:4" x14ac:dyDescent="0.25">
      <c r="A375" s="21">
        <v>28887</v>
      </c>
      <c r="B375" s="22">
        <v>86.5</v>
      </c>
      <c r="C375" s="38">
        <f t="shared" si="6"/>
        <v>0.70000000000000284</v>
      </c>
      <c r="D375" s="17">
        <f>VLOOKUP(A375,PMI!$A:$B,2,FALSE)</f>
        <v>58.2</v>
      </c>
    </row>
    <row r="376" spans="1:4" x14ac:dyDescent="0.25">
      <c r="A376" s="18">
        <v>28915</v>
      </c>
      <c r="B376" s="19">
        <v>87.7</v>
      </c>
      <c r="C376" s="39">
        <f t="shared" si="6"/>
        <v>1.2000000000000028</v>
      </c>
      <c r="D376" s="85">
        <f>VLOOKUP(A376,PMI!$A:$B,2,FALSE)</f>
        <v>57.7</v>
      </c>
    </row>
    <row r="377" spans="1:4" x14ac:dyDescent="0.25">
      <c r="A377" s="21">
        <v>28946</v>
      </c>
      <c r="B377" s="22">
        <v>86.3</v>
      </c>
      <c r="C377" s="38">
        <f t="shared" si="6"/>
        <v>-1.4000000000000057</v>
      </c>
      <c r="D377" s="17">
        <f>VLOOKUP(A377,PMI!$A:$B,2,FALSE)</f>
        <v>56.2</v>
      </c>
    </row>
    <row r="378" spans="1:4" x14ac:dyDescent="0.25">
      <c r="A378" s="18">
        <v>28976</v>
      </c>
      <c r="B378" s="19">
        <v>86.9</v>
      </c>
      <c r="C378" s="39">
        <f t="shared" si="6"/>
        <v>0.60000000000000853</v>
      </c>
      <c r="D378" s="85">
        <f>VLOOKUP(A378,PMI!$A:$B,2,FALSE)</f>
        <v>54.4</v>
      </c>
    </row>
    <row r="379" spans="1:4" x14ac:dyDescent="0.25">
      <c r="A379" s="21">
        <v>29007</v>
      </c>
      <c r="B379" s="22">
        <v>88.7</v>
      </c>
      <c r="C379" s="38">
        <f t="shared" si="6"/>
        <v>1.7999999999999972</v>
      </c>
      <c r="D379" s="17">
        <f>VLOOKUP(A379,PMI!$A:$B,2,FALSE)</f>
        <v>52.7</v>
      </c>
    </row>
    <row r="380" spans="1:4" x14ac:dyDescent="0.25">
      <c r="A380" s="18">
        <v>29037</v>
      </c>
      <c r="B380" s="19">
        <v>93.1</v>
      </c>
      <c r="C380" s="39">
        <f t="shared" si="6"/>
        <v>4.3999999999999915</v>
      </c>
      <c r="D380" s="85">
        <f>VLOOKUP(A380,PMI!$A:$B,2,FALSE)</f>
        <v>51.3</v>
      </c>
    </row>
    <row r="381" spans="1:4" x14ac:dyDescent="0.25">
      <c r="A381" s="21">
        <v>29068</v>
      </c>
      <c r="B381" s="22">
        <v>85.6</v>
      </c>
      <c r="C381" s="38">
        <f t="shared" si="6"/>
        <v>-7.5</v>
      </c>
      <c r="D381" s="17">
        <f>VLOOKUP(A381,PMI!$A:$B,2,FALSE)</f>
        <v>49.5</v>
      </c>
    </row>
    <row r="382" spans="1:4" x14ac:dyDescent="0.25">
      <c r="A382" s="18">
        <v>29099</v>
      </c>
      <c r="B382" s="19">
        <v>85</v>
      </c>
      <c r="C382" s="39">
        <f t="shared" si="6"/>
        <v>-0.59999999999999432</v>
      </c>
      <c r="D382" s="85">
        <f>VLOOKUP(A382,PMI!$A:$B,2,FALSE)</f>
        <v>49.6</v>
      </c>
    </row>
    <row r="383" spans="1:4" x14ac:dyDescent="0.25">
      <c r="A383" s="21">
        <v>29129</v>
      </c>
      <c r="B383" s="22">
        <v>85.6</v>
      </c>
      <c r="C383" s="38">
        <f t="shared" si="6"/>
        <v>0.59999999999999432</v>
      </c>
      <c r="D383" s="17">
        <f>VLOOKUP(A383,PMI!$A:$B,2,FALSE)</f>
        <v>49</v>
      </c>
    </row>
    <row r="384" spans="1:4" x14ac:dyDescent="0.25">
      <c r="A384" s="18">
        <v>29160</v>
      </c>
      <c r="B384" s="19">
        <v>89.2</v>
      </c>
      <c r="C384" s="39">
        <f t="shared" si="6"/>
        <v>3.6000000000000085</v>
      </c>
      <c r="D384" s="85">
        <f>VLOOKUP(A384,PMI!$A:$B,2,FALSE)</f>
        <v>48</v>
      </c>
    </row>
    <row r="385" spans="1:4" x14ac:dyDescent="0.25">
      <c r="A385" s="21">
        <v>29190</v>
      </c>
      <c r="B385" s="22">
        <v>84.4</v>
      </c>
      <c r="C385" s="38">
        <f t="shared" si="6"/>
        <v>-4.7999999999999972</v>
      </c>
      <c r="D385" s="17">
        <f>VLOOKUP(A385,PMI!$A:$B,2,FALSE)</f>
        <v>44.8</v>
      </c>
    </row>
    <row r="386" spans="1:4" x14ac:dyDescent="0.25">
      <c r="A386" s="18">
        <v>29221</v>
      </c>
      <c r="B386" s="19">
        <v>83</v>
      </c>
      <c r="C386" s="39">
        <f t="shared" si="6"/>
        <v>-1.4000000000000057</v>
      </c>
      <c r="D386" s="85">
        <f>VLOOKUP(A386,PMI!$A:$B,2,FALSE)</f>
        <v>46.2</v>
      </c>
    </row>
    <row r="387" spans="1:4" x14ac:dyDescent="0.25">
      <c r="A387" s="21">
        <v>29252</v>
      </c>
      <c r="B387" s="22">
        <v>84.5</v>
      </c>
      <c r="C387" s="38">
        <f t="shared" si="6"/>
        <v>1.5</v>
      </c>
      <c r="D387" s="17">
        <f>VLOOKUP(A387,PMI!$A:$B,2,FALSE)</f>
        <v>50.2</v>
      </c>
    </row>
    <row r="388" spans="1:4" x14ac:dyDescent="0.25">
      <c r="A388" s="18">
        <v>29281</v>
      </c>
      <c r="B388" s="19">
        <v>84</v>
      </c>
      <c r="C388" s="39">
        <f t="shared" si="6"/>
        <v>-0.5</v>
      </c>
      <c r="D388" s="85">
        <f>VLOOKUP(A388,PMI!$A:$B,2,FALSE)</f>
        <v>43.6</v>
      </c>
    </row>
    <row r="389" spans="1:4" x14ac:dyDescent="0.25">
      <c r="A389" s="21">
        <v>29312</v>
      </c>
      <c r="B389" s="22">
        <v>77.5</v>
      </c>
      <c r="C389" s="38">
        <f t="shared" si="6"/>
        <v>-6.5</v>
      </c>
      <c r="D389" s="17">
        <f>VLOOKUP(A389,PMI!$A:$B,2,FALSE)</f>
        <v>37.4</v>
      </c>
    </row>
    <row r="390" spans="1:4" x14ac:dyDescent="0.25">
      <c r="A390" s="18">
        <v>29342</v>
      </c>
      <c r="B390" s="19">
        <v>70.8</v>
      </c>
      <c r="C390" s="39">
        <f t="shared" si="6"/>
        <v>-6.7000000000000028</v>
      </c>
      <c r="D390" s="85">
        <f>VLOOKUP(A390,PMI!$A:$B,2,FALSE)</f>
        <v>29.4</v>
      </c>
    </row>
    <row r="391" spans="1:4" x14ac:dyDescent="0.25">
      <c r="A391" s="21">
        <v>29373</v>
      </c>
      <c r="B391" s="22">
        <v>63.4</v>
      </c>
      <c r="C391" s="38">
        <f t="shared" si="6"/>
        <v>-7.3999999999999986</v>
      </c>
      <c r="D391" s="17">
        <f>VLOOKUP(A391,PMI!$A:$B,2,FALSE)</f>
        <v>30.3</v>
      </c>
    </row>
    <row r="392" spans="1:4" x14ac:dyDescent="0.25">
      <c r="A392" s="18">
        <v>29403</v>
      </c>
      <c r="B392" s="19">
        <v>59.3</v>
      </c>
      <c r="C392" s="39">
        <f t="shared" ref="C392:C455" si="7">B392-B391</f>
        <v>-4.1000000000000014</v>
      </c>
      <c r="D392" s="85">
        <f>VLOOKUP(A392,PMI!$A:$B,2,FALSE)</f>
        <v>35</v>
      </c>
    </row>
    <row r="393" spans="1:4" x14ac:dyDescent="0.25">
      <c r="A393" s="21">
        <v>29434</v>
      </c>
      <c r="B393" s="22">
        <v>67</v>
      </c>
      <c r="C393" s="38">
        <f t="shared" si="7"/>
        <v>7.7000000000000028</v>
      </c>
      <c r="D393" s="17">
        <f>VLOOKUP(A393,PMI!$A:$B,2,FALSE)</f>
        <v>45.5</v>
      </c>
    </row>
    <row r="394" spans="1:4" x14ac:dyDescent="0.25">
      <c r="A394" s="18">
        <v>29465</v>
      </c>
      <c r="B394" s="19">
        <v>68</v>
      </c>
      <c r="C394" s="39">
        <f t="shared" si="7"/>
        <v>1</v>
      </c>
      <c r="D394" s="85">
        <f>VLOOKUP(A394,PMI!$A:$B,2,FALSE)</f>
        <v>50.1</v>
      </c>
    </row>
    <row r="395" spans="1:4" x14ac:dyDescent="0.25">
      <c r="A395" s="21">
        <v>29495</v>
      </c>
      <c r="B395" s="22">
        <v>75.2</v>
      </c>
      <c r="C395" s="38">
        <f t="shared" si="7"/>
        <v>7.2000000000000028</v>
      </c>
      <c r="D395" s="17">
        <f>VLOOKUP(A395,PMI!$A:$B,2,FALSE)</f>
        <v>55.5</v>
      </c>
    </row>
    <row r="396" spans="1:4" x14ac:dyDescent="0.25">
      <c r="A396" s="18">
        <v>29526</v>
      </c>
      <c r="B396" s="19">
        <v>76.7</v>
      </c>
      <c r="C396" s="39">
        <f t="shared" si="7"/>
        <v>1.5</v>
      </c>
      <c r="D396" s="85">
        <f>VLOOKUP(A396,PMI!$A:$B,2,FALSE)</f>
        <v>58.2</v>
      </c>
    </row>
    <row r="397" spans="1:4" x14ac:dyDescent="0.25">
      <c r="A397" s="21">
        <v>29556</v>
      </c>
      <c r="B397" s="22">
        <v>74.599999999999994</v>
      </c>
      <c r="C397" s="38">
        <f t="shared" si="7"/>
        <v>-2.1000000000000085</v>
      </c>
      <c r="D397" s="17">
        <f>VLOOKUP(A397,PMI!$A:$B,2,FALSE)</f>
        <v>53</v>
      </c>
    </row>
    <row r="398" spans="1:4" x14ac:dyDescent="0.25">
      <c r="A398" s="18">
        <v>29587</v>
      </c>
      <c r="B398" s="19">
        <v>76.3</v>
      </c>
      <c r="C398" s="39">
        <f t="shared" si="7"/>
        <v>1.7000000000000028</v>
      </c>
      <c r="D398" s="85">
        <f>VLOOKUP(A398,PMI!$A:$B,2,FALSE)</f>
        <v>49.2</v>
      </c>
    </row>
    <row r="399" spans="1:4" x14ac:dyDescent="0.25">
      <c r="A399" s="21">
        <v>29618</v>
      </c>
      <c r="B399" s="22">
        <v>70.900000000000006</v>
      </c>
      <c r="C399" s="38">
        <f t="shared" si="7"/>
        <v>-5.3999999999999915</v>
      </c>
      <c r="D399" s="17">
        <f>VLOOKUP(A399,PMI!$A:$B,2,FALSE)</f>
        <v>48.8</v>
      </c>
    </row>
    <row r="400" spans="1:4" x14ac:dyDescent="0.25">
      <c r="A400" s="18">
        <v>29646</v>
      </c>
      <c r="B400" s="19">
        <v>72.599999999999994</v>
      </c>
      <c r="C400" s="39">
        <f t="shared" si="7"/>
        <v>1.6999999999999886</v>
      </c>
      <c r="D400" s="85">
        <f>VLOOKUP(A400,PMI!$A:$B,2,FALSE)</f>
        <v>49.6</v>
      </c>
    </row>
    <row r="401" spans="1:4" x14ac:dyDescent="0.25">
      <c r="A401" s="21">
        <v>29677</v>
      </c>
      <c r="B401" s="22">
        <v>70.2</v>
      </c>
      <c r="C401" s="38">
        <f t="shared" si="7"/>
        <v>-2.3999999999999915</v>
      </c>
      <c r="D401" s="17">
        <f>VLOOKUP(A401,PMI!$A:$B,2,FALSE)</f>
        <v>51.6</v>
      </c>
    </row>
    <row r="402" spans="1:4" x14ac:dyDescent="0.25">
      <c r="A402" s="18">
        <v>29707</v>
      </c>
      <c r="B402" s="19">
        <v>66.2</v>
      </c>
      <c r="C402" s="39">
        <f t="shared" si="7"/>
        <v>-4</v>
      </c>
      <c r="D402" s="85">
        <f>VLOOKUP(A402,PMI!$A:$B,2,FALSE)</f>
        <v>53.5</v>
      </c>
    </row>
    <row r="403" spans="1:4" x14ac:dyDescent="0.25">
      <c r="A403" s="21">
        <v>29738</v>
      </c>
      <c r="B403" s="22">
        <v>70.8</v>
      </c>
      <c r="C403" s="38">
        <f t="shared" si="7"/>
        <v>4.5999999999999943</v>
      </c>
      <c r="D403" s="17">
        <f>VLOOKUP(A403,PMI!$A:$B,2,FALSE)</f>
        <v>50.7</v>
      </c>
    </row>
    <row r="404" spans="1:4" x14ac:dyDescent="0.25">
      <c r="A404" s="18">
        <v>29768</v>
      </c>
      <c r="B404" s="19">
        <v>66.900000000000006</v>
      </c>
      <c r="C404" s="39">
        <f t="shared" si="7"/>
        <v>-3.8999999999999915</v>
      </c>
      <c r="D404" s="85">
        <f>VLOOKUP(A404,PMI!$A:$B,2,FALSE)</f>
        <v>46.7</v>
      </c>
    </row>
    <row r="405" spans="1:4" x14ac:dyDescent="0.25">
      <c r="A405" s="21">
        <v>29799</v>
      </c>
      <c r="B405" s="22">
        <v>65.599999999999994</v>
      </c>
      <c r="C405" s="38">
        <f t="shared" si="7"/>
        <v>-1.3000000000000114</v>
      </c>
      <c r="D405" s="17">
        <f>VLOOKUP(A405,PMI!$A:$B,2,FALSE)</f>
        <v>48.3</v>
      </c>
    </row>
    <row r="406" spans="1:4" x14ac:dyDescent="0.25">
      <c r="A406" s="18">
        <v>29830</v>
      </c>
      <c r="B406" s="19">
        <v>65.8</v>
      </c>
      <c r="C406" s="39">
        <f t="shared" si="7"/>
        <v>0.20000000000000284</v>
      </c>
      <c r="D406" s="85">
        <f>VLOOKUP(A406,PMI!$A:$B,2,FALSE)</f>
        <v>42.5</v>
      </c>
    </row>
    <row r="407" spans="1:4" x14ac:dyDescent="0.25">
      <c r="A407" s="21">
        <v>29860</v>
      </c>
      <c r="B407" s="22">
        <v>57.5</v>
      </c>
      <c r="C407" s="38">
        <f t="shared" si="7"/>
        <v>-8.2999999999999972</v>
      </c>
      <c r="D407" s="17">
        <f>VLOOKUP(A407,PMI!$A:$B,2,FALSE)</f>
        <v>40</v>
      </c>
    </row>
    <row r="408" spans="1:4" x14ac:dyDescent="0.25">
      <c r="A408" s="18">
        <v>29891</v>
      </c>
      <c r="B408" s="19">
        <v>58.4</v>
      </c>
      <c r="C408" s="39">
        <f t="shared" si="7"/>
        <v>0.89999999999999858</v>
      </c>
      <c r="D408" s="85">
        <f>VLOOKUP(A408,PMI!$A:$B,2,FALSE)</f>
        <v>36.1</v>
      </c>
    </row>
    <row r="409" spans="1:4" x14ac:dyDescent="0.25">
      <c r="A409" s="21">
        <v>29921</v>
      </c>
      <c r="B409" s="22">
        <v>54.7</v>
      </c>
      <c r="C409" s="38">
        <f t="shared" si="7"/>
        <v>-3.6999999999999957</v>
      </c>
      <c r="D409" s="17">
        <f>VLOOKUP(A409,PMI!$A:$B,2,FALSE)</f>
        <v>37.799999999999997</v>
      </c>
    </row>
    <row r="410" spans="1:4" x14ac:dyDescent="0.25">
      <c r="A410" s="18">
        <v>29952</v>
      </c>
      <c r="B410" s="19">
        <v>48.8</v>
      </c>
      <c r="C410" s="39">
        <f t="shared" si="7"/>
        <v>-5.9000000000000057</v>
      </c>
      <c r="D410" s="85">
        <f>VLOOKUP(A410,PMI!$A:$B,2,FALSE)</f>
        <v>38.200000000000003</v>
      </c>
    </row>
    <row r="411" spans="1:4" x14ac:dyDescent="0.25">
      <c r="A411" s="21">
        <v>29983</v>
      </c>
      <c r="B411" s="22">
        <v>45.3</v>
      </c>
      <c r="C411" s="38">
        <f t="shared" si="7"/>
        <v>-3.5</v>
      </c>
      <c r="D411" s="17">
        <f>VLOOKUP(A411,PMI!$A:$B,2,FALSE)</f>
        <v>38.299999999999997</v>
      </c>
    </row>
    <row r="412" spans="1:4" x14ac:dyDescent="0.25">
      <c r="A412" s="18">
        <v>30011</v>
      </c>
      <c r="B412" s="19">
        <v>35.4</v>
      </c>
      <c r="C412" s="39">
        <f t="shared" si="7"/>
        <v>-9.8999999999999986</v>
      </c>
      <c r="D412" s="85">
        <f>VLOOKUP(A412,PMI!$A:$B,2,FALSE)</f>
        <v>36.799999999999997</v>
      </c>
    </row>
    <row r="413" spans="1:4" x14ac:dyDescent="0.25">
      <c r="A413" s="21">
        <v>30042</v>
      </c>
      <c r="B413" s="22">
        <v>35.700000000000003</v>
      </c>
      <c r="C413" s="38">
        <f t="shared" si="7"/>
        <v>0.30000000000000426</v>
      </c>
      <c r="D413" s="17">
        <f>VLOOKUP(A413,PMI!$A:$B,2,FALSE)</f>
        <v>37.799999999999997</v>
      </c>
    </row>
    <row r="414" spans="1:4" x14ac:dyDescent="0.25">
      <c r="A414" s="18">
        <v>30072</v>
      </c>
      <c r="B414" s="19">
        <v>41.4</v>
      </c>
      <c r="C414" s="39">
        <f t="shared" si="7"/>
        <v>5.6999999999999957</v>
      </c>
      <c r="D414" s="85">
        <f>VLOOKUP(A414,PMI!$A:$B,2,FALSE)</f>
        <v>35.5</v>
      </c>
    </row>
    <row r="415" spans="1:4" x14ac:dyDescent="0.25">
      <c r="A415" s="21">
        <v>30103</v>
      </c>
      <c r="B415" s="22">
        <v>39.6</v>
      </c>
      <c r="C415" s="38">
        <f t="shared" si="7"/>
        <v>-1.7999999999999972</v>
      </c>
      <c r="D415" s="17">
        <f>VLOOKUP(A415,PMI!$A:$B,2,FALSE)</f>
        <v>38.299999999999997</v>
      </c>
    </row>
    <row r="416" spans="1:4" x14ac:dyDescent="0.25">
      <c r="A416" s="18">
        <v>30133</v>
      </c>
      <c r="B416" s="19">
        <v>40.799999999999997</v>
      </c>
      <c r="C416" s="39">
        <f t="shared" si="7"/>
        <v>1.1999999999999957</v>
      </c>
      <c r="D416" s="85">
        <f>VLOOKUP(A416,PMI!$A:$B,2,FALSE)</f>
        <v>38.4</v>
      </c>
    </row>
    <row r="417" spans="1:4" x14ac:dyDescent="0.25">
      <c r="A417" s="21">
        <v>30164</v>
      </c>
      <c r="B417" s="22">
        <v>39.200000000000003</v>
      </c>
      <c r="C417" s="38">
        <f t="shared" si="7"/>
        <v>-1.5999999999999943</v>
      </c>
      <c r="D417" s="17">
        <f>VLOOKUP(A417,PMI!$A:$B,2,FALSE)</f>
        <v>38.299999999999997</v>
      </c>
    </row>
    <row r="418" spans="1:4" x14ac:dyDescent="0.25">
      <c r="A418" s="18">
        <v>30195</v>
      </c>
      <c r="B418" s="19">
        <v>41.2</v>
      </c>
      <c r="C418" s="39">
        <f t="shared" si="7"/>
        <v>2</v>
      </c>
      <c r="D418" s="85">
        <f>VLOOKUP(A418,PMI!$A:$B,2,FALSE)</f>
        <v>38.799999999999997</v>
      </c>
    </row>
    <row r="419" spans="1:4" x14ac:dyDescent="0.25">
      <c r="A419" s="21">
        <v>30225</v>
      </c>
      <c r="B419" s="22">
        <v>41</v>
      </c>
      <c r="C419" s="38">
        <f t="shared" si="7"/>
        <v>-0.20000000000000284</v>
      </c>
      <c r="D419" s="17">
        <f>VLOOKUP(A419,PMI!$A:$B,2,FALSE)</f>
        <v>39.4</v>
      </c>
    </row>
    <row r="420" spans="1:4" x14ac:dyDescent="0.25">
      <c r="A420" s="18">
        <v>30256</v>
      </c>
      <c r="B420" s="19">
        <v>37.299999999999997</v>
      </c>
      <c r="C420" s="39">
        <f t="shared" si="7"/>
        <v>-3.7000000000000028</v>
      </c>
      <c r="D420" s="85">
        <f>VLOOKUP(A420,PMI!$A:$B,2,FALSE)</f>
        <v>39.200000000000003</v>
      </c>
    </row>
    <row r="421" spans="1:4" x14ac:dyDescent="0.25">
      <c r="A421" s="21">
        <v>30286</v>
      </c>
      <c r="B421" s="22">
        <v>39.1</v>
      </c>
      <c r="C421" s="38">
        <f t="shared" si="7"/>
        <v>1.8000000000000043</v>
      </c>
      <c r="D421" s="17">
        <f>VLOOKUP(A421,PMI!$A:$B,2,FALSE)</f>
        <v>42.8</v>
      </c>
    </row>
    <row r="422" spans="1:4" x14ac:dyDescent="0.25">
      <c r="A422" s="18">
        <v>30317</v>
      </c>
      <c r="B422" s="19">
        <v>43.7</v>
      </c>
      <c r="C422" s="39">
        <f t="shared" si="7"/>
        <v>4.6000000000000014</v>
      </c>
      <c r="D422" s="85">
        <f>VLOOKUP(A422,PMI!$A:$B,2,FALSE)</f>
        <v>46</v>
      </c>
    </row>
    <row r="423" spans="1:4" x14ac:dyDescent="0.25">
      <c r="A423" s="21">
        <v>30348</v>
      </c>
      <c r="B423" s="22">
        <v>48.7</v>
      </c>
      <c r="C423" s="38">
        <f t="shared" si="7"/>
        <v>5</v>
      </c>
      <c r="D423" s="17">
        <f>VLOOKUP(A423,PMI!$A:$B,2,FALSE)</f>
        <v>54.4</v>
      </c>
    </row>
    <row r="424" spans="1:4" x14ac:dyDescent="0.25">
      <c r="A424" s="18">
        <v>30376</v>
      </c>
      <c r="B424" s="19">
        <v>47.9</v>
      </c>
      <c r="C424" s="39">
        <f t="shared" si="7"/>
        <v>-0.80000000000000426</v>
      </c>
      <c r="D424" s="85">
        <f>VLOOKUP(A424,PMI!$A:$B,2,FALSE)</f>
        <v>53.9</v>
      </c>
    </row>
    <row r="425" spans="1:4" x14ac:dyDescent="0.25">
      <c r="A425" s="21">
        <v>30407</v>
      </c>
      <c r="B425" s="22">
        <v>55.6</v>
      </c>
      <c r="C425" s="38">
        <f t="shared" si="7"/>
        <v>7.7000000000000028</v>
      </c>
      <c r="D425" s="17">
        <f>VLOOKUP(A425,PMI!$A:$B,2,FALSE)</f>
        <v>54.2</v>
      </c>
    </row>
    <row r="426" spans="1:4" x14ac:dyDescent="0.25">
      <c r="A426" s="18">
        <v>30437</v>
      </c>
      <c r="B426" s="19">
        <v>60.3</v>
      </c>
      <c r="C426" s="39">
        <f t="shared" si="7"/>
        <v>4.6999999999999957</v>
      </c>
      <c r="D426" s="85">
        <f>VLOOKUP(A426,PMI!$A:$B,2,FALSE)</f>
        <v>56.1</v>
      </c>
    </row>
    <row r="427" spans="1:4" x14ac:dyDescent="0.25">
      <c r="A427" s="21">
        <v>30468</v>
      </c>
      <c r="B427" s="22">
        <v>61.5</v>
      </c>
      <c r="C427" s="38">
        <f t="shared" si="7"/>
        <v>1.2000000000000028</v>
      </c>
      <c r="D427" s="17">
        <f>VLOOKUP(A427,PMI!$A:$B,2,FALSE)</f>
        <v>57.5</v>
      </c>
    </row>
    <row r="428" spans="1:4" x14ac:dyDescent="0.25">
      <c r="A428" s="18">
        <v>30498</v>
      </c>
      <c r="B428" s="19">
        <v>63.2</v>
      </c>
      <c r="C428" s="39">
        <f t="shared" si="7"/>
        <v>1.7000000000000028</v>
      </c>
      <c r="D428" s="85">
        <f>VLOOKUP(A428,PMI!$A:$B,2,FALSE)</f>
        <v>63.6</v>
      </c>
    </row>
    <row r="429" spans="1:4" x14ac:dyDescent="0.25">
      <c r="A429" s="21">
        <v>30529</v>
      </c>
      <c r="B429" s="22">
        <v>69.400000000000006</v>
      </c>
      <c r="C429" s="38">
        <f t="shared" si="7"/>
        <v>6.2000000000000028</v>
      </c>
      <c r="D429" s="17">
        <f>VLOOKUP(A429,PMI!$A:$B,2,FALSE)</f>
        <v>63.1</v>
      </c>
    </row>
    <row r="430" spans="1:4" x14ac:dyDescent="0.25">
      <c r="A430" s="18">
        <v>30560</v>
      </c>
      <c r="B430" s="19">
        <v>68</v>
      </c>
      <c r="C430" s="39">
        <f t="shared" si="7"/>
        <v>-1.4000000000000057</v>
      </c>
      <c r="D430" s="85">
        <f>VLOOKUP(A430,PMI!$A:$B,2,FALSE)</f>
        <v>62.5</v>
      </c>
    </row>
    <row r="431" spans="1:4" x14ac:dyDescent="0.25">
      <c r="A431" s="21">
        <v>30590</v>
      </c>
      <c r="B431" s="22">
        <v>69.3</v>
      </c>
      <c r="C431" s="38">
        <f t="shared" si="7"/>
        <v>1.2999999999999972</v>
      </c>
      <c r="D431" s="17">
        <f>VLOOKUP(A431,PMI!$A:$B,2,FALSE)</f>
        <v>64.400000000000006</v>
      </c>
    </row>
    <row r="432" spans="1:4" x14ac:dyDescent="0.25">
      <c r="A432" s="18">
        <v>30621</v>
      </c>
      <c r="B432" s="19">
        <v>68.099999999999994</v>
      </c>
      <c r="C432" s="39">
        <f t="shared" si="7"/>
        <v>-1.2000000000000028</v>
      </c>
      <c r="D432" s="85">
        <f>VLOOKUP(A432,PMI!$A:$B,2,FALSE)</f>
        <v>66</v>
      </c>
    </row>
    <row r="433" spans="1:4" x14ac:dyDescent="0.25">
      <c r="A433" s="21">
        <v>30651</v>
      </c>
      <c r="B433" s="22">
        <v>71.400000000000006</v>
      </c>
      <c r="C433" s="38">
        <f t="shared" si="7"/>
        <v>3.3000000000000114</v>
      </c>
      <c r="D433" s="17">
        <f>VLOOKUP(A433,PMI!$A:$B,2,FALSE)</f>
        <v>69.900000000000006</v>
      </c>
    </row>
    <row r="434" spans="1:4" x14ac:dyDescent="0.25">
      <c r="A434" s="18">
        <v>30682</v>
      </c>
      <c r="B434" s="19">
        <v>64.400000000000006</v>
      </c>
      <c r="C434" s="39">
        <f t="shared" si="7"/>
        <v>-7</v>
      </c>
      <c r="D434" s="85">
        <f>VLOOKUP(A434,PMI!$A:$B,2,FALSE)</f>
        <v>60.5</v>
      </c>
    </row>
    <row r="435" spans="1:4" x14ac:dyDescent="0.25">
      <c r="A435" s="21">
        <v>30713</v>
      </c>
      <c r="B435" s="22">
        <v>71.099999999999994</v>
      </c>
      <c r="C435" s="38">
        <f t="shared" si="7"/>
        <v>6.6999999999999886</v>
      </c>
      <c r="D435" s="17">
        <f>VLOOKUP(A435,PMI!$A:$B,2,FALSE)</f>
        <v>61.3</v>
      </c>
    </row>
    <row r="436" spans="1:4" x14ac:dyDescent="0.25">
      <c r="A436" s="18">
        <v>30742</v>
      </c>
      <c r="B436" s="19">
        <v>73.599999999999994</v>
      </c>
      <c r="C436" s="39">
        <f t="shared" si="7"/>
        <v>2.5</v>
      </c>
      <c r="D436" s="85">
        <f>VLOOKUP(A436,PMI!$A:$B,2,FALSE)</f>
        <v>58.9</v>
      </c>
    </row>
    <row r="437" spans="1:4" x14ac:dyDescent="0.25">
      <c r="A437" s="21">
        <v>30773</v>
      </c>
      <c r="B437" s="22">
        <v>71.900000000000006</v>
      </c>
      <c r="C437" s="38">
        <f t="shared" si="7"/>
        <v>-1.6999999999999886</v>
      </c>
      <c r="D437" s="17">
        <f>VLOOKUP(A437,PMI!$A:$B,2,FALSE)</f>
        <v>61</v>
      </c>
    </row>
    <row r="438" spans="1:4" x14ac:dyDescent="0.25">
      <c r="A438" s="18">
        <v>30803</v>
      </c>
      <c r="B438" s="19">
        <v>62.5</v>
      </c>
      <c r="C438" s="39">
        <f t="shared" si="7"/>
        <v>-9.4000000000000057</v>
      </c>
      <c r="D438" s="85">
        <f>VLOOKUP(A438,PMI!$A:$B,2,FALSE)</f>
        <v>58.6</v>
      </c>
    </row>
    <row r="439" spans="1:4" x14ac:dyDescent="0.25">
      <c r="A439" s="21">
        <v>30834</v>
      </c>
      <c r="B439" s="22">
        <v>64</v>
      </c>
      <c r="C439" s="38">
        <f t="shared" si="7"/>
        <v>1.5</v>
      </c>
      <c r="D439" s="17">
        <f>VLOOKUP(A439,PMI!$A:$B,2,FALSE)</f>
        <v>58.1</v>
      </c>
    </row>
    <row r="440" spans="1:4" x14ac:dyDescent="0.25">
      <c r="A440" s="18">
        <v>30864</v>
      </c>
      <c r="B440" s="19">
        <v>61.3</v>
      </c>
      <c r="C440" s="39">
        <f t="shared" si="7"/>
        <v>-2.7000000000000028</v>
      </c>
      <c r="D440" s="85">
        <f>VLOOKUP(A440,PMI!$A:$B,2,FALSE)</f>
        <v>56.1</v>
      </c>
    </row>
    <row r="441" spans="1:4" x14ac:dyDescent="0.25">
      <c r="A441" s="21">
        <v>30895</v>
      </c>
      <c r="B441" s="22">
        <v>58.7</v>
      </c>
      <c r="C441" s="38">
        <f t="shared" si="7"/>
        <v>-2.5999999999999943</v>
      </c>
      <c r="D441" s="17">
        <f>VLOOKUP(A441,PMI!$A:$B,2,FALSE)</f>
        <v>53</v>
      </c>
    </row>
    <row r="442" spans="1:4" x14ac:dyDescent="0.25">
      <c r="A442" s="18">
        <v>30926</v>
      </c>
      <c r="B442" s="19">
        <v>53.4</v>
      </c>
      <c r="C442" s="39">
        <f t="shared" si="7"/>
        <v>-5.3000000000000043</v>
      </c>
      <c r="D442" s="85">
        <f>VLOOKUP(A442,PMI!$A:$B,2,FALSE)</f>
        <v>50</v>
      </c>
    </row>
    <row r="443" spans="1:4" x14ac:dyDescent="0.25">
      <c r="A443" s="21">
        <v>30956</v>
      </c>
      <c r="B443" s="22">
        <v>51.7</v>
      </c>
      <c r="C443" s="38">
        <f t="shared" si="7"/>
        <v>-1.6999999999999957</v>
      </c>
      <c r="D443" s="17">
        <f>VLOOKUP(A443,PMI!$A:$B,2,FALSE)</f>
        <v>50.8</v>
      </c>
    </row>
    <row r="444" spans="1:4" x14ac:dyDescent="0.25">
      <c r="A444" s="18">
        <v>30987</v>
      </c>
      <c r="B444" s="19">
        <v>55</v>
      </c>
      <c r="C444" s="39">
        <f t="shared" si="7"/>
        <v>3.2999999999999972</v>
      </c>
      <c r="D444" s="85">
        <f>VLOOKUP(A444,PMI!$A:$B,2,FALSE)</f>
        <v>50.3</v>
      </c>
    </row>
    <row r="445" spans="1:4" x14ac:dyDescent="0.25">
      <c r="A445" s="21">
        <v>31017</v>
      </c>
      <c r="B445" s="22">
        <v>50.7</v>
      </c>
      <c r="C445" s="38">
        <f t="shared" si="7"/>
        <v>-4.2999999999999972</v>
      </c>
      <c r="D445" s="17">
        <f>VLOOKUP(A445,PMI!$A:$B,2,FALSE)</f>
        <v>50.6</v>
      </c>
    </row>
    <row r="446" spans="1:4" x14ac:dyDescent="0.25">
      <c r="A446" s="18">
        <v>31048</v>
      </c>
      <c r="B446" s="19">
        <v>47.6</v>
      </c>
      <c r="C446" s="39">
        <f t="shared" si="7"/>
        <v>-3.1000000000000014</v>
      </c>
      <c r="D446" s="85">
        <f>VLOOKUP(A446,PMI!$A:$B,2,FALSE)</f>
        <v>50.3</v>
      </c>
    </row>
    <row r="447" spans="1:4" x14ac:dyDescent="0.25">
      <c r="A447" s="21">
        <v>31079</v>
      </c>
      <c r="B447" s="22">
        <v>44.8</v>
      </c>
      <c r="C447" s="38">
        <f t="shared" si="7"/>
        <v>-2.8000000000000043</v>
      </c>
      <c r="D447" s="17">
        <f>VLOOKUP(A447,PMI!$A:$B,2,FALSE)</f>
        <v>49.9</v>
      </c>
    </row>
    <row r="448" spans="1:4" x14ac:dyDescent="0.25">
      <c r="A448" s="18">
        <v>31107</v>
      </c>
      <c r="B448" s="19">
        <v>46.2</v>
      </c>
      <c r="C448" s="39">
        <f t="shared" si="7"/>
        <v>1.4000000000000057</v>
      </c>
      <c r="D448" s="85">
        <f>VLOOKUP(A448,PMI!$A:$B,2,FALSE)</f>
        <v>47.8</v>
      </c>
    </row>
    <row r="449" spans="1:4" x14ac:dyDescent="0.25">
      <c r="A449" s="21">
        <v>31138</v>
      </c>
      <c r="B449" s="22">
        <v>44.1</v>
      </c>
      <c r="C449" s="38">
        <f t="shared" si="7"/>
        <v>-2.1000000000000014</v>
      </c>
      <c r="D449" s="17">
        <f>VLOOKUP(A449,PMI!$A:$B,2,FALSE)</f>
        <v>48.2</v>
      </c>
    </row>
    <row r="450" spans="1:4" x14ac:dyDescent="0.25">
      <c r="A450" s="18">
        <v>31168</v>
      </c>
      <c r="B450" s="19">
        <v>48.7</v>
      </c>
      <c r="C450" s="39">
        <f t="shared" si="7"/>
        <v>4.6000000000000014</v>
      </c>
      <c r="D450" s="85">
        <f>VLOOKUP(A450,PMI!$A:$B,2,FALSE)</f>
        <v>47.1</v>
      </c>
    </row>
    <row r="451" spans="1:4" x14ac:dyDescent="0.25">
      <c r="A451" s="21">
        <v>31199</v>
      </c>
      <c r="B451" s="22">
        <v>42.4</v>
      </c>
      <c r="C451" s="38">
        <f t="shared" si="7"/>
        <v>-6.3000000000000043</v>
      </c>
      <c r="D451" s="17">
        <f>VLOOKUP(A451,PMI!$A:$B,2,FALSE)</f>
        <v>47.8</v>
      </c>
    </row>
    <row r="452" spans="1:4" x14ac:dyDescent="0.25">
      <c r="A452" s="18">
        <v>31229</v>
      </c>
      <c r="B452" s="19">
        <v>45.6</v>
      </c>
      <c r="C452" s="39">
        <f t="shared" si="7"/>
        <v>3.2000000000000028</v>
      </c>
      <c r="D452" s="85">
        <f>VLOOKUP(A452,PMI!$A:$B,2,FALSE)</f>
        <v>47.9</v>
      </c>
    </row>
    <row r="453" spans="1:4" x14ac:dyDescent="0.25">
      <c r="A453" s="21">
        <v>31260</v>
      </c>
      <c r="B453" s="22">
        <v>44</v>
      </c>
      <c r="C453" s="38">
        <f t="shared" si="7"/>
        <v>-1.6000000000000014</v>
      </c>
      <c r="D453" s="17">
        <f>VLOOKUP(A453,PMI!$A:$B,2,FALSE)</f>
        <v>47.7</v>
      </c>
    </row>
    <row r="454" spans="1:4" x14ac:dyDescent="0.25">
      <c r="A454" s="18">
        <v>31291</v>
      </c>
      <c r="B454" s="19">
        <v>44.3</v>
      </c>
      <c r="C454" s="39">
        <f t="shared" si="7"/>
        <v>0.29999999999999716</v>
      </c>
      <c r="D454" s="85">
        <f>VLOOKUP(A454,PMI!$A:$B,2,FALSE)</f>
        <v>49.9</v>
      </c>
    </row>
    <row r="455" spans="1:4" x14ac:dyDescent="0.25">
      <c r="A455" s="21">
        <v>31321</v>
      </c>
      <c r="B455" s="22">
        <v>46.4</v>
      </c>
      <c r="C455" s="38">
        <f t="shared" si="7"/>
        <v>2.1000000000000014</v>
      </c>
      <c r="D455" s="17">
        <f>VLOOKUP(A455,PMI!$A:$B,2,FALSE)</f>
        <v>50.9</v>
      </c>
    </row>
    <row r="456" spans="1:4" x14ac:dyDescent="0.25">
      <c r="A456" s="18">
        <v>31352</v>
      </c>
      <c r="B456" s="19">
        <v>45.7</v>
      </c>
      <c r="C456" s="39">
        <f t="shared" ref="C456:C519" si="8">B456-B455</f>
        <v>-0.69999999999999574</v>
      </c>
      <c r="D456" s="85">
        <f>VLOOKUP(A456,PMI!$A:$B,2,FALSE)</f>
        <v>52</v>
      </c>
    </row>
    <row r="457" spans="1:4" x14ac:dyDescent="0.25">
      <c r="A457" s="21">
        <v>31382</v>
      </c>
      <c r="B457" s="22">
        <v>48.7</v>
      </c>
      <c r="C457" s="38">
        <f t="shared" si="8"/>
        <v>3</v>
      </c>
      <c r="D457" s="17">
        <f>VLOOKUP(A457,PMI!$A:$B,2,FALSE)</f>
        <v>50.7</v>
      </c>
    </row>
    <row r="458" spans="1:4" x14ac:dyDescent="0.25">
      <c r="A458" s="18">
        <v>31413</v>
      </c>
      <c r="B458" s="19">
        <v>48.4</v>
      </c>
      <c r="C458" s="39">
        <f t="shared" si="8"/>
        <v>-0.30000000000000426</v>
      </c>
      <c r="D458" s="85">
        <f>VLOOKUP(A458,PMI!$A:$B,2,FALSE)</f>
        <v>51.2</v>
      </c>
    </row>
    <row r="459" spans="1:4" x14ac:dyDescent="0.25">
      <c r="A459" s="21">
        <v>31444</v>
      </c>
      <c r="B459" s="22">
        <v>49.7</v>
      </c>
      <c r="C459" s="38">
        <f t="shared" si="8"/>
        <v>1.3000000000000043</v>
      </c>
      <c r="D459" s="17">
        <f>VLOOKUP(A459,PMI!$A:$B,2,FALSE)</f>
        <v>51</v>
      </c>
    </row>
    <row r="460" spans="1:4" x14ac:dyDescent="0.25">
      <c r="A460" s="18">
        <v>31472</v>
      </c>
      <c r="B460" s="19">
        <v>49</v>
      </c>
      <c r="C460" s="39">
        <f t="shared" si="8"/>
        <v>-0.70000000000000284</v>
      </c>
      <c r="D460" s="85">
        <f>VLOOKUP(A460,PMI!$A:$B,2,FALSE)</f>
        <v>51</v>
      </c>
    </row>
    <row r="461" spans="1:4" x14ac:dyDescent="0.25">
      <c r="A461" s="21">
        <v>31503</v>
      </c>
      <c r="B461" s="22">
        <v>42.8</v>
      </c>
      <c r="C461" s="38">
        <f t="shared" si="8"/>
        <v>-6.2000000000000028</v>
      </c>
      <c r="D461" s="17">
        <f>VLOOKUP(A461,PMI!$A:$B,2,FALSE)</f>
        <v>49.7</v>
      </c>
    </row>
    <row r="462" spans="1:4" x14ac:dyDescent="0.25">
      <c r="A462" s="18">
        <v>31533</v>
      </c>
      <c r="B462" s="19">
        <v>49.5</v>
      </c>
      <c r="C462" s="39">
        <f t="shared" si="8"/>
        <v>6.7000000000000028</v>
      </c>
      <c r="D462" s="85">
        <f>VLOOKUP(A462,PMI!$A:$B,2,FALSE)</f>
        <v>53.4</v>
      </c>
    </row>
    <row r="463" spans="1:4" x14ac:dyDescent="0.25">
      <c r="A463" s="21">
        <v>31564</v>
      </c>
      <c r="B463" s="22">
        <v>51.3</v>
      </c>
      <c r="C463" s="38">
        <f t="shared" si="8"/>
        <v>1.7999999999999972</v>
      </c>
      <c r="D463" s="17">
        <f>VLOOKUP(A463,PMI!$A:$B,2,FALSE)</f>
        <v>50.5</v>
      </c>
    </row>
    <row r="464" spans="1:4" x14ac:dyDescent="0.25">
      <c r="A464" s="18">
        <v>31594</v>
      </c>
      <c r="B464" s="19">
        <v>49.3</v>
      </c>
      <c r="C464" s="39">
        <f t="shared" si="8"/>
        <v>-2</v>
      </c>
      <c r="D464" s="85">
        <f>VLOOKUP(A464,PMI!$A:$B,2,FALSE)</f>
        <v>48</v>
      </c>
    </row>
    <row r="465" spans="1:4" x14ac:dyDescent="0.25">
      <c r="A465" s="21">
        <v>31625</v>
      </c>
      <c r="B465" s="22">
        <v>51.5</v>
      </c>
      <c r="C465" s="38">
        <f t="shared" si="8"/>
        <v>2.2000000000000028</v>
      </c>
      <c r="D465" s="17">
        <f>VLOOKUP(A465,PMI!$A:$B,2,FALSE)</f>
        <v>52.6</v>
      </c>
    </row>
    <row r="466" spans="1:4" x14ac:dyDescent="0.25">
      <c r="A466" s="18">
        <v>31656</v>
      </c>
      <c r="B466" s="19">
        <v>57.1</v>
      </c>
      <c r="C466" s="39">
        <f t="shared" si="8"/>
        <v>5.6000000000000014</v>
      </c>
      <c r="D466" s="85">
        <f>VLOOKUP(A466,PMI!$A:$B,2,FALSE)</f>
        <v>52.4</v>
      </c>
    </row>
    <row r="467" spans="1:4" x14ac:dyDescent="0.25">
      <c r="A467" s="21">
        <v>31686</v>
      </c>
      <c r="B467" s="22">
        <v>56.9</v>
      </c>
      <c r="C467" s="38">
        <f t="shared" si="8"/>
        <v>-0.20000000000000284</v>
      </c>
      <c r="D467" s="17">
        <f>VLOOKUP(A467,PMI!$A:$B,2,FALSE)</f>
        <v>51.2</v>
      </c>
    </row>
    <row r="468" spans="1:4" x14ac:dyDescent="0.25">
      <c r="A468" s="18">
        <v>31717</v>
      </c>
      <c r="B468" s="19">
        <v>57.1</v>
      </c>
      <c r="C468" s="39">
        <f t="shared" si="8"/>
        <v>0.20000000000000284</v>
      </c>
      <c r="D468" s="85">
        <f>VLOOKUP(A468,PMI!$A:$B,2,FALSE)</f>
        <v>51.2</v>
      </c>
    </row>
    <row r="469" spans="1:4" x14ac:dyDescent="0.25">
      <c r="A469" s="21">
        <v>31747</v>
      </c>
      <c r="B469" s="22">
        <v>57</v>
      </c>
      <c r="C469" s="38">
        <f t="shared" si="8"/>
        <v>-0.10000000000000142</v>
      </c>
      <c r="D469" s="17">
        <f>VLOOKUP(A469,PMI!$A:$B,2,FALSE)</f>
        <v>50.5</v>
      </c>
    </row>
    <row r="470" spans="1:4" x14ac:dyDescent="0.25">
      <c r="A470" s="18">
        <v>31778</v>
      </c>
      <c r="B470" s="19">
        <v>61.1</v>
      </c>
      <c r="C470" s="39">
        <f t="shared" si="8"/>
        <v>4.1000000000000014</v>
      </c>
      <c r="D470" s="85">
        <f>VLOOKUP(A470,PMI!$A:$B,2,FALSE)</f>
        <v>54.9</v>
      </c>
    </row>
    <row r="471" spans="1:4" x14ac:dyDescent="0.25">
      <c r="A471" s="21">
        <v>31809</v>
      </c>
      <c r="B471" s="22">
        <v>62.5</v>
      </c>
      <c r="C471" s="38">
        <f t="shared" si="8"/>
        <v>1.3999999999999986</v>
      </c>
      <c r="D471" s="17">
        <f>VLOOKUP(A471,PMI!$A:$B,2,FALSE)</f>
        <v>52.6</v>
      </c>
    </row>
    <row r="472" spans="1:4" x14ac:dyDescent="0.25">
      <c r="A472" s="18">
        <v>31837</v>
      </c>
      <c r="B472" s="19">
        <v>62.7</v>
      </c>
      <c r="C472" s="39">
        <f t="shared" si="8"/>
        <v>0.20000000000000284</v>
      </c>
      <c r="D472" s="85">
        <f>VLOOKUP(A472,PMI!$A:$B,2,FALSE)</f>
        <v>55</v>
      </c>
    </row>
    <row r="473" spans="1:4" x14ac:dyDescent="0.25">
      <c r="A473" s="21">
        <v>31868</v>
      </c>
      <c r="B473" s="22">
        <v>65.599999999999994</v>
      </c>
      <c r="C473" s="38">
        <f t="shared" si="8"/>
        <v>2.8999999999999915</v>
      </c>
      <c r="D473" s="17">
        <f>VLOOKUP(A473,PMI!$A:$B,2,FALSE)</f>
        <v>55.5</v>
      </c>
    </row>
    <row r="474" spans="1:4" x14ac:dyDescent="0.25">
      <c r="A474" s="18">
        <v>31898</v>
      </c>
      <c r="B474" s="19">
        <v>67.599999999999994</v>
      </c>
      <c r="C474" s="39">
        <f t="shared" si="8"/>
        <v>2</v>
      </c>
      <c r="D474" s="85">
        <f>VLOOKUP(A474,PMI!$A:$B,2,FALSE)</f>
        <v>57.2</v>
      </c>
    </row>
    <row r="475" spans="1:4" x14ac:dyDescent="0.25">
      <c r="A475" s="21">
        <v>31929</v>
      </c>
      <c r="B475" s="22">
        <v>72.599999999999994</v>
      </c>
      <c r="C475" s="38">
        <f t="shared" si="8"/>
        <v>5</v>
      </c>
      <c r="D475" s="17">
        <f>VLOOKUP(A475,PMI!$A:$B,2,FALSE)</f>
        <v>57.4</v>
      </c>
    </row>
    <row r="476" spans="1:4" x14ac:dyDescent="0.25">
      <c r="A476" s="18">
        <v>31959</v>
      </c>
      <c r="B476" s="19">
        <v>74.3</v>
      </c>
      <c r="C476" s="39">
        <f t="shared" si="8"/>
        <v>1.7000000000000028</v>
      </c>
      <c r="D476" s="85">
        <f>VLOOKUP(A476,PMI!$A:$B,2,FALSE)</f>
        <v>57.5</v>
      </c>
    </row>
    <row r="477" spans="1:4" x14ac:dyDescent="0.25">
      <c r="A477" s="21">
        <v>31990</v>
      </c>
      <c r="B477" s="22">
        <v>77.400000000000006</v>
      </c>
      <c r="C477" s="38">
        <f t="shared" si="8"/>
        <v>3.1000000000000085</v>
      </c>
      <c r="D477" s="17">
        <f>VLOOKUP(A477,PMI!$A:$B,2,FALSE)</f>
        <v>59.3</v>
      </c>
    </row>
    <row r="478" spans="1:4" x14ac:dyDescent="0.25">
      <c r="A478" s="18">
        <v>32021</v>
      </c>
      <c r="B478" s="19">
        <v>77.3</v>
      </c>
      <c r="C478" s="39">
        <f t="shared" si="8"/>
        <v>-0.10000000000000853</v>
      </c>
      <c r="D478" s="85">
        <f>VLOOKUP(A478,PMI!$A:$B,2,FALSE)</f>
        <v>60</v>
      </c>
    </row>
    <row r="479" spans="1:4" x14ac:dyDescent="0.25">
      <c r="A479" s="21">
        <v>32051</v>
      </c>
      <c r="B479" s="22">
        <v>78.099999999999994</v>
      </c>
      <c r="C479" s="38">
        <f t="shared" si="8"/>
        <v>0.79999999999999716</v>
      </c>
      <c r="D479" s="17">
        <f>VLOOKUP(A479,PMI!$A:$B,2,FALSE)</f>
        <v>60.7</v>
      </c>
    </row>
    <row r="480" spans="1:4" x14ac:dyDescent="0.25">
      <c r="A480" s="18">
        <v>32082</v>
      </c>
      <c r="B480" s="19">
        <v>79.2</v>
      </c>
      <c r="C480" s="39">
        <f t="shared" si="8"/>
        <v>1.1000000000000085</v>
      </c>
      <c r="D480" s="85">
        <f>VLOOKUP(A480,PMI!$A:$B,2,FALSE)</f>
        <v>58.8</v>
      </c>
    </row>
    <row r="481" spans="1:4" x14ac:dyDescent="0.25">
      <c r="A481" s="21">
        <v>32112</v>
      </c>
      <c r="B481" s="22">
        <v>80.2</v>
      </c>
      <c r="C481" s="38">
        <f t="shared" si="8"/>
        <v>1</v>
      </c>
      <c r="D481" s="17">
        <f>VLOOKUP(A481,PMI!$A:$B,2,FALSE)</f>
        <v>61</v>
      </c>
    </row>
    <row r="482" spans="1:4" x14ac:dyDescent="0.25">
      <c r="A482" s="18">
        <v>32143</v>
      </c>
      <c r="B482" s="19">
        <v>78.7</v>
      </c>
      <c r="C482" s="39">
        <f t="shared" si="8"/>
        <v>-1.5</v>
      </c>
      <c r="D482" s="85">
        <f>VLOOKUP(A482,PMI!$A:$B,2,FALSE)</f>
        <v>57.5</v>
      </c>
    </row>
    <row r="483" spans="1:4" x14ac:dyDescent="0.25">
      <c r="A483" s="21">
        <v>32174</v>
      </c>
      <c r="B483" s="22">
        <v>81.2</v>
      </c>
      <c r="C483" s="38">
        <f t="shared" si="8"/>
        <v>2.5</v>
      </c>
      <c r="D483" s="17">
        <f>VLOOKUP(A483,PMI!$A:$B,2,FALSE)</f>
        <v>56.2</v>
      </c>
    </row>
    <row r="484" spans="1:4" x14ac:dyDescent="0.25">
      <c r="A484" s="18">
        <v>32203</v>
      </c>
      <c r="B484" s="19">
        <v>74.5</v>
      </c>
      <c r="C484" s="39">
        <f t="shared" si="8"/>
        <v>-6.7000000000000028</v>
      </c>
      <c r="D484" s="85">
        <f>VLOOKUP(A484,PMI!$A:$B,2,FALSE)</f>
        <v>54.6</v>
      </c>
    </row>
    <row r="485" spans="1:4" x14ac:dyDescent="0.25">
      <c r="A485" s="21">
        <v>32234</v>
      </c>
      <c r="B485" s="22">
        <v>81</v>
      </c>
      <c r="C485" s="38">
        <f t="shared" si="8"/>
        <v>6.5</v>
      </c>
      <c r="D485" s="17">
        <f>VLOOKUP(A485,PMI!$A:$B,2,FALSE)</f>
        <v>55.8</v>
      </c>
    </row>
    <row r="486" spans="1:4" x14ac:dyDescent="0.25">
      <c r="A486" s="18">
        <v>32264</v>
      </c>
      <c r="B486" s="19">
        <v>81.5</v>
      </c>
      <c r="C486" s="39">
        <f t="shared" si="8"/>
        <v>0.5</v>
      </c>
      <c r="D486" s="85">
        <f>VLOOKUP(A486,PMI!$A:$B,2,FALSE)</f>
        <v>55.5</v>
      </c>
    </row>
    <row r="487" spans="1:4" x14ac:dyDescent="0.25">
      <c r="A487" s="21">
        <v>32295</v>
      </c>
      <c r="B487" s="22">
        <v>80.7</v>
      </c>
      <c r="C487" s="38">
        <f t="shared" si="8"/>
        <v>-0.79999999999999716</v>
      </c>
      <c r="D487" s="17">
        <f>VLOOKUP(A487,PMI!$A:$B,2,FALSE)</f>
        <v>59.3</v>
      </c>
    </row>
    <row r="488" spans="1:4" x14ac:dyDescent="0.25">
      <c r="A488" s="18">
        <v>32325</v>
      </c>
      <c r="B488" s="19">
        <v>81</v>
      </c>
      <c r="C488" s="39">
        <f t="shared" si="8"/>
        <v>0.29999999999999716</v>
      </c>
      <c r="D488" s="85">
        <f>VLOOKUP(A488,PMI!$A:$B,2,FALSE)</f>
        <v>58.2</v>
      </c>
    </row>
    <row r="489" spans="1:4" x14ac:dyDescent="0.25">
      <c r="A489" s="21">
        <v>32356</v>
      </c>
      <c r="B489" s="22">
        <v>78.2</v>
      </c>
      <c r="C489" s="38">
        <f t="shared" si="8"/>
        <v>-2.7999999999999972</v>
      </c>
      <c r="D489" s="17">
        <f>VLOOKUP(A489,PMI!$A:$B,2,FALSE)</f>
        <v>56</v>
      </c>
    </row>
    <row r="490" spans="1:4" x14ac:dyDescent="0.25">
      <c r="A490" s="18">
        <v>32387</v>
      </c>
      <c r="B490" s="19">
        <v>72.8</v>
      </c>
      <c r="C490" s="39">
        <f t="shared" si="8"/>
        <v>-5.4000000000000057</v>
      </c>
      <c r="D490" s="85">
        <f>VLOOKUP(A490,PMI!$A:$B,2,FALSE)</f>
        <v>54.5</v>
      </c>
    </row>
    <row r="491" spans="1:4" x14ac:dyDescent="0.25">
      <c r="A491" s="21">
        <v>32417</v>
      </c>
      <c r="B491" s="22">
        <v>71.5</v>
      </c>
      <c r="C491" s="38">
        <f t="shared" si="8"/>
        <v>-1.2999999999999972</v>
      </c>
      <c r="D491" s="17">
        <f>VLOOKUP(A491,PMI!$A:$B,2,FALSE)</f>
        <v>55.4</v>
      </c>
    </row>
    <row r="492" spans="1:4" x14ac:dyDescent="0.25">
      <c r="A492" s="18">
        <v>32448</v>
      </c>
      <c r="B492" s="19">
        <v>70.900000000000006</v>
      </c>
      <c r="C492" s="39">
        <f t="shared" si="8"/>
        <v>-0.59999999999999432</v>
      </c>
      <c r="D492" s="85">
        <f>VLOOKUP(A492,PMI!$A:$B,2,FALSE)</f>
        <v>55.6</v>
      </c>
    </row>
    <row r="493" spans="1:4" x14ac:dyDescent="0.25">
      <c r="A493" s="21">
        <v>32478</v>
      </c>
      <c r="B493" s="22">
        <v>69.8</v>
      </c>
      <c r="C493" s="38">
        <f t="shared" si="8"/>
        <v>-1.1000000000000085</v>
      </c>
      <c r="D493" s="17">
        <f>VLOOKUP(A493,PMI!$A:$B,2,FALSE)</f>
        <v>56</v>
      </c>
    </row>
    <row r="494" spans="1:4" x14ac:dyDescent="0.25">
      <c r="A494" s="18">
        <v>32509</v>
      </c>
      <c r="B494" s="19">
        <v>70.5</v>
      </c>
      <c r="C494" s="39">
        <f t="shared" si="8"/>
        <v>0.70000000000000284</v>
      </c>
      <c r="D494" s="85">
        <f>VLOOKUP(A494,PMI!$A:$B,2,FALSE)</f>
        <v>54.7</v>
      </c>
    </row>
    <row r="495" spans="1:4" x14ac:dyDescent="0.25">
      <c r="A495" s="21">
        <v>32540</v>
      </c>
      <c r="B495" s="22">
        <v>67.900000000000006</v>
      </c>
      <c r="C495" s="38">
        <f t="shared" si="8"/>
        <v>-2.5999999999999943</v>
      </c>
      <c r="D495" s="17">
        <f>VLOOKUP(A495,PMI!$A:$B,2,FALSE)</f>
        <v>54.1</v>
      </c>
    </row>
    <row r="496" spans="1:4" x14ac:dyDescent="0.25">
      <c r="A496" s="18">
        <v>32568</v>
      </c>
      <c r="B496" s="19">
        <v>67.900000000000006</v>
      </c>
      <c r="C496" s="39">
        <f t="shared" si="8"/>
        <v>0</v>
      </c>
      <c r="D496" s="85">
        <f>VLOOKUP(A496,PMI!$A:$B,2,FALSE)</f>
        <v>51.5</v>
      </c>
    </row>
    <row r="497" spans="1:4" x14ac:dyDescent="0.25">
      <c r="A497" s="21">
        <v>32599</v>
      </c>
      <c r="B497" s="22">
        <v>65.400000000000006</v>
      </c>
      <c r="C497" s="38">
        <f t="shared" si="8"/>
        <v>-2.5</v>
      </c>
      <c r="D497" s="17">
        <f>VLOOKUP(A497,PMI!$A:$B,2,FALSE)</f>
        <v>52.2</v>
      </c>
    </row>
    <row r="498" spans="1:4" x14ac:dyDescent="0.25">
      <c r="A498" s="18">
        <v>32629</v>
      </c>
      <c r="B498" s="19">
        <v>59.3</v>
      </c>
      <c r="C498" s="39">
        <f t="shared" si="8"/>
        <v>-6.1000000000000085</v>
      </c>
      <c r="D498" s="85">
        <f>VLOOKUP(A498,PMI!$A:$B,2,FALSE)</f>
        <v>49.3</v>
      </c>
    </row>
    <row r="499" spans="1:4" x14ac:dyDescent="0.25">
      <c r="A499" s="21">
        <v>32660</v>
      </c>
      <c r="B499" s="22">
        <v>50</v>
      </c>
      <c r="C499" s="38">
        <f t="shared" si="8"/>
        <v>-9.2999999999999972</v>
      </c>
      <c r="D499" s="17">
        <f>VLOOKUP(A499,PMI!$A:$B,2,FALSE)</f>
        <v>47.3</v>
      </c>
    </row>
    <row r="500" spans="1:4" x14ac:dyDescent="0.25">
      <c r="A500" s="18">
        <v>32690</v>
      </c>
      <c r="B500" s="19">
        <v>48.1</v>
      </c>
      <c r="C500" s="39">
        <f t="shared" si="8"/>
        <v>-1.8999999999999986</v>
      </c>
      <c r="D500" s="85">
        <f>VLOOKUP(A500,PMI!$A:$B,2,FALSE)</f>
        <v>45.9</v>
      </c>
    </row>
    <row r="501" spans="1:4" x14ac:dyDescent="0.25">
      <c r="A501" s="21">
        <v>32721</v>
      </c>
      <c r="B501" s="22">
        <v>43.3</v>
      </c>
      <c r="C501" s="38">
        <f t="shared" si="8"/>
        <v>-4.8000000000000043</v>
      </c>
      <c r="D501" s="17">
        <f>VLOOKUP(A501,PMI!$A:$B,2,FALSE)</f>
        <v>45.1</v>
      </c>
    </row>
    <row r="502" spans="1:4" x14ac:dyDescent="0.25">
      <c r="A502" s="18">
        <v>32752</v>
      </c>
      <c r="B502" s="19">
        <v>42.4</v>
      </c>
      <c r="C502" s="39">
        <f t="shared" si="8"/>
        <v>-0.89999999999999858</v>
      </c>
      <c r="D502" s="85">
        <f>VLOOKUP(A502,PMI!$A:$B,2,FALSE)</f>
        <v>46</v>
      </c>
    </row>
    <row r="503" spans="1:4" x14ac:dyDescent="0.25">
      <c r="A503" s="21">
        <v>32782</v>
      </c>
      <c r="B503" s="22">
        <v>41</v>
      </c>
      <c r="C503" s="38">
        <f t="shared" si="8"/>
        <v>-1.3999999999999986</v>
      </c>
      <c r="D503" s="17">
        <f>VLOOKUP(A503,PMI!$A:$B,2,FALSE)</f>
        <v>46.8</v>
      </c>
    </row>
    <row r="504" spans="1:4" x14ac:dyDescent="0.25">
      <c r="A504" s="18">
        <v>32813</v>
      </c>
      <c r="B504" s="19">
        <v>40.9</v>
      </c>
      <c r="C504" s="39">
        <f t="shared" si="8"/>
        <v>-0.10000000000000142</v>
      </c>
      <c r="D504" s="85">
        <f>VLOOKUP(A504,PMI!$A:$B,2,FALSE)</f>
        <v>46.8</v>
      </c>
    </row>
    <row r="505" spans="1:4" x14ac:dyDescent="0.25">
      <c r="A505" s="21">
        <v>32843</v>
      </c>
      <c r="B505" s="22">
        <v>41</v>
      </c>
      <c r="C505" s="38">
        <f t="shared" si="8"/>
        <v>0.10000000000000142</v>
      </c>
      <c r="D505" s="17">
        <f>VLOOKUP(A505,PMI!$A:$B,2,FALSE)</f>
        <v>47.4</v>
      </c>
    </row>
    <row r="506" spans="1:4" x14ac:dyDescent="0.25">
      <c r="A506" s="18">
        <v>32874</v>
      </c>
      <c r="B506" s="19">
        <v>50.8</v>
      </c>
      <c r="C506" s="39">
        <f t="shared" si="8"/>
        <v>9.7999999999999972</v>
      </c>
      <c r="D506" s="85">
        <f>VLOOKUP(A506,PMI!$A:$B,2,FALSE)</f>
        <v>47.2</v>
      </c>
    </row>
    <row r="507" spans="1:4" x14ac:dyDescent="0.25">
      <c r="A507" s="21">
        <v>32905</v>
      </c>
      <c r="B507" s="22">
        <v>44.6</v>
      </c>
      <c r="C507" s="38">
        <f t="shared" si="8"/>
        <v>-6.1999999999999957</v>
      </c>
      <c r="D507" s="17">
        <f>VLOOKUP(A507,PMI!$A:$B,2,FALSE)</f>
        <v>49.1</v>
      </c>
    </row>
    <row r="508" spans="1:4" x14ac:dyDescent="0.25">
      <c r="A508" s="18">
        <v>32933</v>
      </c>
      <c r="B508" s="19">
        <v>50.1</v>
      </c>
      <c r="C508" s="39">
        <f t="shared" si="8"/>
        <v>5.5</v>
      </c>
      <c r="D508" s="85">
        <f>VLOOKUP(A508,PMI!$A:$B,2,FALSE)</f>
        <v>49.9</v>
      </c>
    </row>
    <row r="509" spans="1:4" x14ac:dyDescent="0.25">
      <c r="A509" s="21">
        <v>32964</v>
      </c>
      <c r="B509" s="22">
        <v>50.9</v>
      </c>
      <c r="C509" s="38">
        <f t="shared" si="8"/>
        <v>0.79999999999999716</v>
      </c>
      <c r="D509" s="17">
        <f>VLOOKUP(A509,PMI!$A:$B,2,FALSE)</f>
        <v>50</v>
      </c>
    </row>
    <row r="510" spans="1:4" x14ac:dyDescent="0.25">
      <c r="A510" s="18">
        <v>32994</v>
      </c>
      <c r="B510" s="19">
        <v>50.1</v>
      </c>
      <c r="C510" s="39">
        <f t="shared" si="8"/>
        <v>-0.79999999999999716</v>
      </c>
      <c r="D510" s="85">
        <f>VLOOKUP(A510,PMI!$A:$B,2,FALSE)</f>
        <v>49.5</v>
      </c>
    </row>
    <row r="511" spans="1:4" x14ac:dyDescent="0.25">
      <c r="A511" s="21">
        <v>33025</v>
      </c>
      <c r="B511" s="22">
        <v>53.2</v>
      </c>
      <c r="C511" s="38">
        <f t="shared" si="8"/>
        <v>3.1000000000000014</v>
      </c>
      <c r="D511" s="17">
        <f>VLOOKUP(A511,PMI!$A:$B,2,FALSE)</f>
        <v>49.2</v>
      </c>
    </row>
    <row r="512" spans="1:4" x14ac:dyDescent="0.25">
      <c r="A512" s="18">
        <v>33055</v>
      </c>
      <c r="B512" s="19">
        <v>51.4</v>
      </c>
      <c r="C512" s="39">
        <f t="shared" si="8"/>
        <v>-1.8000000000000043</v>
      </c>
      <c r="D512" s="85">
        <f>VLOOKUP(A512,PMI!$A:$B,2,FALSE)</f>
        <v>46.6</v>
      </c>
    </row>
    <row r="513" spans="1:4" x14ac:dyDescent="0.25">
      <c r="A513" s="21">
        <v>33086</v>
      </c>
      <c r="B513" s="22">
        <v>53.1</v>
      </c>
      <c r="C513" s="38">
        <f t="shared" si="8"/>
        <v>1.7000000000000028</v>
      </c>
      <c r="D513" s="17">
        <f>VLOOKUP(A513,PMI!$A:$B,2,FALSE)</f>
        <v>46.1</v>
      </c>
    </row>
    <row r="514" spans="1:4" x14ac:dyDescent="0.25">
      <c r="A514" s="18">
        <v>33117</v>
      </c>
      <c r="B514" s="19">
        <v>70.2</v>
      </c>
      <c r="C514" s="39">
        <f t="shared" si="8"/>
        <v>17.100000000000001</v>
      </c>
      <c r="D514" s="85">
        <f>VLOOKUP(A514,PMI!$A:$B,2,FALSE)</f>
        <v>44.5</v>
      </c>
    </row>
    <row r="515" spans="1:4" x14ac:dyDescent="0.25">
      <c r="A515" s="21">
        <v>33147</v>
      </c>
      <c r="B515" s="22">
        <v>73.400000000000006</v>
      </c>
      <c r="C515" s="38">
        <f t="shared" si="8"/>
        <v>3.2000000000000028</v>
      </c>
      <c r="D515" s="17">
        <f>VLOOKUP(A515,PMI!$A:$B,2,FALSE)</f>
        <v>43.2</v>
      </c>
    </row>
    <row r="516" spans="1:4" x14ac:dyDescent="0.25">
      <c r="A516" s="18">
        <v>33178</v>
      </c>
      <c r="B516" s="19">
        <v>64.2</v>
      </c>
      <c r="C516" s="39">
        <f t="shared" si="8"/>
        <v>-9.2000000000000028</v>
      </c>
      <c r="D516" s="85">
        <f>VLOOKUP(A516,PMI!$A:$B,2,FALSE)</f>
        <v>41.3</v>
      </c>
    </row>
    <row r="517" spans="1:4" x14ac:dyDescent="0.25">
      <c r="A517" s="21">
        <v>33208</v>
      </c>
      <c r="B517" s="22">
        <v>58.9</v>
      </c>
      <c r="C517" s="38">
        <f t="shared" si="8"/>
        <v>-5.3000000000000043</v>
      </c>
      <c r="D517" s="17">
        <f>VLOOKUP(A517,PMI!$A:$B,2,FALSE)</f>
        <v>40.799999999999997</v>
      </c>
    </row>
    <row r="518" spans="1:4" x14ac:dyDescent="0.25">
      <c r="A518" s="18">
        <v>33239</v>
      </c>
      <c r="B518" s="19">
        <v>51.6</v>
      </c>
      <c r="C518" s="39">
        <f t="shared" si="8"/>
        <v>-7.2999999999999972</v>
      </c>
      <c r="D518" s="85">
        <f>VLOOKUP(A518,PMI!$A:$B,2,FALSE)</f>
        <v>39.200000000000003</v>
      </c>
    </row>
    <row r="519" spans="1:4" x14ac:dyDescent="0.25">
      <c r="A519" s="21">
        <v>33270</v>
      </c>
      <c r="B519" s="22">
        <v>44.5</v>
      </c>
      <c r="C519" s="38">
        <f t="shared" si="8"/>
        <v>-7.1000000000000014</v>
      </c>
      <c r="D519" s="17">
        <f>VLOOKUP(A519,PMI!$A:$B,2,FALSE)</f>
        <v>39.4</v>
      </c>
    </row>
    <row r="520" spans="1:4" x14ac:dyDescent="0.25">
      <c r="A520" s="18">
        <v>33298</v>
      </c>
      <c r="B520" s="19">
        <v>41.2</v>
      </c>
      <c r="C520" s="39">
        <f t="shared" ref="C520:C583" si="9">B520-B519</f>
        <v>-3.2999999999999972</v>
      </c>
      <c r="D520" s="85">
        <f>VLOOKUP(A520,PMI!$A:$B,2,FALSE)</f>
        <v>40.700000000000003</v>
      </c>
    </row>
    <row r="521" spans="1:4" x14ac:dyDescent="0.25">
      <c r="A521" s="21">
        <v>33329</v>
      </c>
      <c r="B521" s="22">
        <v>38.799999999999997</v>
      </c>
      <c r="C521" s="38">
        <f t="shared" si="9"/>
        <v>-2.4000000000000057</v>
      </c>
      <c r="D521" s="17">
        <f>VLOOKUP(A521,PMI!$A:$B,2,FALSE)</f>
        <v>42.8</v>
      </c>
    </row>
    <row r="522" spans="1:4" x14ac:dyDescent="0.25">
      <c r="A522" s="18">
        <v>33359</v>
      </c>
      <c r="B522" s="19">
        <v>38.200000000000003</v>
      </c>
      <c r="C522" s="39">
        <f t="shared" si="9"/>
        <v>-0.59999999999999432</v>
      </c>
      <c r="D522" s="85">
        <f>VLOOKUP(A522,PMI!$A:$B,2,FALSE)</f>
        <v>44.5</v>
      </c>
    </row>
    <row r="523" spans="1:4" x14ac:dyDescent="0.25">
      <c r="A523" s="21">
        <v>33390</v>
      </c>
      <c r="B523" s="22">
        <v>39.6</v>
      </c>
      <c r="C523" s="38">
        <f t="shared" si="9"/>
        <v>1.3999999999999986</v>
      </c>
      <c r="D523" s="17">
        <f>VLOOKUP(A523,PMI!$A:$B,2,FALSE)</f>
        <v>50.3</v>
      </c>
    </row>
    <row r="524" spans="1:4" x14ac:dyDescent="0.25">
      <c r="A524" s="18">
        <v>33420</v>
      </c>
      <c r="B524" s="19">
        <v>38.4</v>
      </c>
      <c r="C524" s="39">
        <f t="shared" si="9"/>
        <v>-1.2000000000000028</v>
      </c>
      <c r="D524" s="85">
        <f>VLOOKUP(A524,PMI!$A:$B,2,FALSE)</f>
        <v>50.6</v>
      </c>
    </row>
    <row r="525" spans="1:4" x14ac:dyDescent="0.25">
      <c r="A525" s="21">
        <v>33451</v>
      </c>
      <c r="B525" s="22">
        <v>41.8</v>
      </c>
      <c r="C525" s="38">
        <f t="shared" si="9"/>
        <v>3.3999999999999986</v>
      </c>
      <c r="D525" s="17">
        <f>VLOOKUP(A525,PMI!$A:$B,2,FALSE)</f>
        <v>52.9</v>
      </c>
    </row>
    <row r="526" spans="1:4" x14ac:dyDescent="0.25">
      <c r="A526" s="18">
        <v>33482</v>
      </c>
      <c r="B526" s="19">
        <v>45.5</v>
      </c>
      <c r="C526" s="39">
        <f t="shared" si="9"/>
        <v>3.7000000000000028</v>
      </c>
      <c r="D526" s="85">
        <f>VLOOKUP(A526,PMI!$A:$B,2,FALSE)</f>
        <v>54.9</v>
      </c>
    </row>
    <row r="527" spans="1:4" x14ac:dyDescent="0.25">
      <c r="A527" s="21">
        <v>33512</v>
      </c>
      <c r="B527" s="22">
        <v>50</v>
      </c>
      <c r="C527" s="38">
        <f t="shared" si="9"/>
        <v>4.5</v>
      </c>
      <c r="D527" s="17">
        <f>VLOOKUP(A527,PMI!$A:$B,2,FALSE)</f>
        <v>53.1</v>
      </c>
    </row>
    <row r="528" spans="1:4" x14ac:dyDescent="0.25">
      <c r="A528" s="18">
        <v>33543</v>
      </c>
      <c r="B528" s="19">
        <v>47.6</v>
      </c>
      <c r="C528" s="39">
        <f t="shared" si="9"/>
        <v>-2.3999999999999986</v>
      </c>
      <c r="D528" s="85">
        <f>VLOOKUP(A528,PMI!$A:$B,2,FALSE)</f>
        <v>49.5</v>
      </c>
    </row>
    <row r="529" spans="1:4" x14ac:dyDescent="0.25">
      <c r="A529" s="21">
        <v>33573</v>
      </c>
      <c r="B529" s="22">
        <v>48.9</v>
      </c>
      <c r="C529" s="38">
        <f t="shared" si="9"/>
        <v>1.2999999999999972</v>
      </c>
      <c r="D529" s="17">
        <f>VLOOKUP(A529,PMI!$A:$B,2,FALSE)</f>
        <v>46.8</v>
      </c>
    </row>
    <row r="530" spans="1:4" x14ac:dyDescent="0.25">
      <c r="A530" s="18">
        <v>33604</v>
      </c>
      <c r="B530" s="19">
        <v>45.4</v>
      </c>
      <c r="C530" s="39">
        <f t="shared" si="9"/>
        <v>-3.5</v>
      </c>
      <c r="D530" s="85">
        <f>VLOOKUP(A530,PMI!$A:$B,2,FALSE)</f>
        <v>47.3</v>
      </c>
    </row>
    <row r="531" spans="1:4" x14ac:dyDescent="0.25">
      <c r="A531" s="21">
        <v>33635</v>
      </c>
      <c r="B531" s="22">
        <v>45.9</v>
      </c>
      <c r="C531" s="38">
        <f t="shared" si="9"/>
        <v>0.5</v>
      </c>
      <c r="D531" s="17">
        <f>VLOOKUP(A531,PMI!$A:$B,2,FALSE)</f>
        <v>52.7</v>
      </c>
    </row>
    <row r="532" spans="1:4" x14ac:dyDescent="0.25">
      <c r="A532" s="18">
        <v>33664</v>
      </c>
      <c r="B532" s="19">
        <v>48.1</v>
      </c>
      <c r="C532" s="39">
        <f t="shared" si="9"/>
        <v>2.2000000000000028</v>
      </c>
      <c r="D532" s="85">
        <f>VLOOKUP(A532,PMI!$A:$B,2,FALSE)</f>
        <v>54.6</v>
      </c>
    </row>
    <row r="533" spans="1:4" x14ac:dyDescent="0.25">
      <c r="A533" s="21">
        <v>33695</v>
      </c>
      <c r="B533" s="22">
        <v>51.1</v>
      </c>
      <c r="C533" s="38">
        <f t="shared" si="9"/>
        <v>3</v>
      </c>
      <c r="D533" s="17">
        <f>VLOOKUP(A533,PMI!$A:$B,2,FALSE)</f>
        <v>52.6</v>
      </c>
    </row>
    <row r="534" spans="1:4" x14ac:dyDescent="0.25">
      <c r="A534" s="18">
        <v>33725</v>
      </c>
      <c r="B534" s="19">
        <v>55</v>
      </c>
      <c r="C534" s="39">
        <f t="shared" si="9"/>
        <v>3.8999999999999986</v>
      </c>
      <c r="D534" s="85">
        <f>VLOOKUP(A534,PMI!$A:$B,2,FALSE)</f>
        <v>55.7</v>
      </c>
    </row>
    <row r="535" spans="1:4" x14ac:dyDescent="0.25">
      <c r="A535" s="21">
        <v>33756</v>
      </c>
      <c r="B535" s="22">
        <v>53.9</v>
      </c>
      <c r="C535" s="38">
        <f t="shared" si="9"/>
        <v>-1.1000000000000014</v>
      </c>
      <c r="D535" s="17">
        <f>VLOOKUP(A535,PMI!$A:$B,2,FALSE)</f>
        <v>53.6</v>
      </c>
    </row>
    <row r="536" spans="1:4" x14ac:dyDescent="0.25">
      <c r="A536" s="18">
        <v>33786</v>
      </c>
      <c r="B536" s="19">
        <v>56.2</v>
      </c>
      <c r="C536" s="39">
        <f t="shared" si="9"/>
        <v>2.3000000000000043</v>
      </c>
      <c r="D536" s="85">
        <f>VLOOKUP(A536,PMI!$A:$B,2,FALSE)</f>
        <v>53.9</v>
      </c>
    </row>
    <row r="537" spans="1:4" x14ac:dyDescent="0.25">
      <c r="A537" s="21">
        <v>33817</v>
      </c>
      <c r="B537" s="22">
        <v>53.7</v>
      </c>
      <c r="C537" s="38">
        <f t="shared" si="9"/>
        <v>-2.5</v>
      </c>
      <c r="D537" s="17">
        <f>VLOOKUP(A537,PMI!$A:$B,2,FALSE)</f>
        <v>53.4</v>
      </c>
    </row>
    <row r="538" spans="1:4" x14ac:dyDescent="0.25">
      <c r="A538" s="18">
        <v>33848</v>
      </c>
      <c r="B538" s="19">
        <v>51.6</v>
      </c>
      <c r="C538" s="39">
        <f t="shared" si="9"/>
        <v>-2.1000000000000014</v>
      </c>
      <c r="D538" s="85">
        <f>VLOOKUP(A538,PMI!$A:$B,2,FALSE)</f>
        <v>49.7</v>
      </c>
    </row>
    <row r="539" spans="1:4" x14ac:dyDescent="0.25">
      <c r="A539" s="21">
        <v>33878</v>
      </c>
      <c r="B539" s="22">
        <v>46.4</v>
      </c>
      <c r="C539" s="38">
        <f t="shared" si="9"/>
        <v>-5.2000000000000028</v>
      </c>
      <c r="D539" s="17">
        <f>VLOOKUP(A539,PMI!$A:$B,2,FALSE)</f>
        <v>50.3</v>
      </c>
    </row>
    <row r="540" spans="1:4" x14ac:dyDescent="0.25">
      <c r="A540" s="18">
        <v>33909</v>
      </c>
      <c r="B540" s="19">
        <v>42.1</v>
      </c>
      <c r="C540" s="39">
        <f t="shared" si="9"/>
        <v>-4.2999999999999972</v>
      </c>
      <c r="D540" s="85">
        <f>VLOOKUP(A540,PMI!$A:$B,2,FALSE)</f>
        <v>53.6</v>
      </c>
    </row>
    <row r="541" spans="1:4" x14ac:dyDescent="0.25">
      <c r="A541" s="21">
        <v>33939</v>
      </c>
      <c r="B541" s="22">
        <v>48</v>
      </c>
      <c r="C541" s="38">
        <f t="shared" si="9"/>
        <v>5.8999999999999986</v>
      </c>
      <c r="D541" s="17">
        <f>VLOOKUP(A541,PMI!$A:$B,2,FALSE)</f>
        <v>54.2</v>
      </c>
    </row>
    <row r="542" spans="1:4" x14ac:dyDescent="0.25">
      <c r="A542" s="18">
        <v>33970</v>
      </c>
      <c r="B542" s="19">
        <v>49.8</v>
      </c>
      <c r="C542" s="39">
        <f t="shared" si="9"/>
        <v>1.7999999999999972</v>
      </c>
      <c r="D542" s="85">
        <f>VLOOKUP(A542,PMI!$A:$B,2,FALSE)</f>
        <v>55.8</v>
      </c>
    </row>
    <row r="543" spans="1:4" x14ac:dyDescent="0.25">
      <c r="A543" s="21">
        <v>34001</v>
      </c>
      <c r="B543" s="22">
        <v>53.9</v>
      </c>
      <c r="C543" s="38">
        <f t="shared" si="9"/>
        <v>4.1000000000000014</v>
      </c>
      <c r="D543" s="17">
        <f>VLOOKUP(A543,PMI!$A:$B,2,FALSE)</f>
        <v>55.2</v>
      </c>
    </row>
    <row r="544" spans="1:4" x14ac:dyDescent="0.25">
      <c r="A544" s="18">
        <v>34029</v>
      </c>
      <c r="B544" s="19">
        <v>53.6</v>
      </c>
      <c r="C544" s="39">
        <f t="shared" si="9"/>
        <v>-0.29999999999999716</v>
      </c>
      <c r="D544" s="85">
        <f>VLOOKUP(A544,PMI!$A:$B,2,FALSE)</f>
        <v>53.5</v>
      </c>
    </row>
    <row r="545" spans="1:4" x14ac:dyDescent="0.25">
      <c r="A545" s="21">
        <v>34060</v>
      </c>
      <c r="B545" s="22">
        <v>54.6</v>
      </c>
      <c r="C545" s="38">
        <f t="shared" si="9"/>
        <v>1</v>
      </c>
      <c r="D545" s="17">
        <f>VLOOKUP(A545,PMI!$A:$B,2,FALSE)</f>
        <v>50.2</v>
      </c>
    </row>
    <row r="546" spans="1:4" x14ac:dyDescent="0.25">
      <c r="A546" s="18">
        <v>34090</v>
      </c>
      <c r="B546" s="19">
        <v>50.4</v>
      </c>
      <c r="C546" s="39">
        <f t="shared" si="9"/>
        <v>-4.2000000000000028</v>
      </c>
      <c r="D546" s="85">
        <f>VLOOKUP(A546,PMI!$A:$B,2,FALSE)</f>
        <v>51.2</v>
      </c>
    </row>
    <row r="547" spans="1:4" x14ac:dyDescent="0.25">
      <c r="A547" s="21">
        <v>34121</v>
      </c>
      <c r="B547" s="22">
        <v>50.6</v>
      </c>
      <c r="C547" s="38">
        <f t="shared" si="9"/>
        <v>0.20000000000000284</v>
      </c>
      <c r="D547" s="17">
        <f>VLOOKUP(A547,PMI!$A:$B,2,FALSE)</f>
        <v>49.6</v>
      </c>
    </row>
    <row r="548" spans="1:4" x14ac:dyDescent="0.25">
      <c r="A548" s="18">
        <v>34151</v>
      </c>
      <c r="B548" s="19">
        <v>51.4</v>
      </c>
      <c r="C548" s="39">
        <f t="shared" si="9"/>
        <v>0.79999999999999716</v>
      </c>
      <c r="D548" s="85">
        <f>VLOOKUP(A548,PMI!$A:$B,2,FALSE)</f>
        <v>50.2</v>
      </c>
    </row>
    <row r="549" spans="1:4" x14ac:dyDescent="0.25">
      <c r="A549" s="21">
        <v>34182</v>
      </c>
      <c r="B549" s="22">
        <v>52.3</v>
      </c>
      <c r="C549" s="38">
        <f t="shared" si="9"/>
        <v>0.89999999999999858</v>
      </c>
      <c r="D549" s="17">
        <f>VLOOKUP(A549,PMI!$A:$B,2,FALSE)</f>
        <v>50.7</v>
      </c>
    </row>
    <row r="550" spans="1:4" x14ac:dyDescent="0.25">
      <c r="A550" s="18">
        <v>34213</v>
      </c>
      <c r="B550" s="19">
        <v>49</v>
      </c>
      <c r="C550" s="39">
        <f t="shared" si="9"/>
        <v>-3.2999999999999972</v>
      </c>
      <c r="D550" s="85">
        <f>VLOOKUP(A550,PMI!$A:$B,2,FALSE)</f>
        <v>50.8</v>
      </c>
    </row>
    <row r="551" spans="1:4" x14ac:dyDescent="0.25">
      <c r="A551" s="21">
        <v>34243</v>
      </c>
      <c r="B551" s="22">
        <v>50.9</v>
      </c>
      <c r="C551" s="38">
        <f t="shared" si="9"/>
        <v>1.8999999999999986</v>
      </c>
      <c r="D551" s="17">
        <f>VLOOKUP(A551,PMI!$A:$B,2,FALSE)</f>
        <v>53.4</v>
      </c>
    </row>
    <row r="552" spans="1:4" x14ac:dyDescent="0.25">
      <c r="A552" s="18">
        <v>34274</v>
      </c>
      <c r="B552" s="19">
        <v>52.7</v>
      </c>
      <c r="C552" s="39">
        <f t="shared" si="9"/>
        <v>1.8000000000000043</v>
      </c>
      <c r="D552" s="85">
        <f>VLOOKUP(A552,PMI!$A:$B,2,FALSE)</f>
        <v>53.8</v>
      </c>
    </row>
    <row r="553" spans="1:4" x14ac:dyDescent="0.25">
      <c r="A553" s="21">
        <v>34304</v>
      </c>
      <c r="B553" s="22">
        <v>53.1</v>
      </c>
      <c r="C553" s="38">
        <f t="shared" si="9"/>
        <v>0.39999999999999858</v>
      </c>
      <c r="D553" s="17">
        <f>VLOOKUP(A553,PMI!$A:$B,2,FALSE)</f>
        <v>55.6</v>
      </c>
    </row>
    <row r="554" spans="1:4" x14ac:dyDescent="0.25">
      <c r="A554" s="18">
        <v>34335</v>
      </c>
      <c r="B554" s="19">
        <v>58.9</v>
      </c>
      <c r="C554" s="39">
        <f t="shared" si="9"/>
        <v>5.7999999999999972</v>
      </c>
      <c r="D554" s="85">
        <f>VLOOKUP(A554,PMI!$A:$B,2,FALSE)</f>
        <v>56</v>
      </c>
    </row>
    <row r="555" spans="1:4" x14ac:dyDescent="0.25">
      <c r="A555" s="21">
        <v>34366</v>
      </c>
      <c r="B555" s="22">
        <v>63</v>
      </c>
      <c r="C555" s="38">
        <f t="shared" si="9"/>
        <v>4.1000000000000014</v>
      </c>
      <c r="D555" s="17">
        <f>VLOOKUP(A555,PMI!$A:$B,2,FALSE)</f>
        <v>56.5</v>
      </c>
    </row>
    <row r="556" spans="1:4" x14ac:dyDescent="0.25">
      <c r="A556" s="18">
        <v>34394</v>
      </c>
      <c r="B556" s="19">
        <v>62.9</v>
      </c>
      <c r="C556" s="39">
        <f t="shared" si="9"/>
        <v>-0.10000000000000142</v>
      </c>
      <c r="D556" s="85">
        <f>VLOOKUP(A556,PMI!$A:$B,2,FALSE)</f>
        <v>56.9</v>
      </c>
    </row>
    <row r="557" spans="1:4" x14ac:dyDescent="0.25">
      <c r="A557" s="21">
        <v>34425</v>
      </c>
      <c r="B557" s="22">
        <v>63.5</v>
      </c>
      <c r="C557" s="38">
        <f t="shared" si="9"/>
        <v>0.60000000000000142</v>
      </c>
      <c r="D557" s="17">
        <f>VLOOKUP(A557,PMI!$A:$B,2,FALSE)</f>
        <v>57.4</v>
      </c>
    </row>
    <row r="558" spans="1:4" x14ac:dyDescent="0.25">
      <c r="A558" s="18">
        <v>34455</v>
      </c>
      <c r="B558" s="19">
        <v>67.8</v>
      </c>
      <c r="C558" s="39">
        <f t="shared" si="9"/>
        <v>4.2999999999999972</v>
      </c>
      <c r="D558" s="85">
        <f>VLOOKUP(A558,PMI!$A:$B,2,FALSE)</f>
        <v>58.2</v>
      </c>
    </row>
    <row r="559" spans="1:4" x14ac:dyDescent="0.25">
      <c r="A559" s="21">
        <v>34486</v>
      </c>
      <c r="B559" s="22">
        <v>69.7</v>
      </c>
      <c r="C559" s="38">
        <f t="shared" si="9"/>
        <v>1.9000000000000057</v>
      </c>
      <c r="D559" s="17">
        <f>VLOOKUP(A559,PMI!$A:$B,2,FALSE)</f>
        <v>58.8</v>
      </c>
    </row>
    <row r="560" spans="1:4" x14ac:dyDescent="0.25">
      <c r="A560" s="18">
        <v>34516</v>
      </c>
      <c r="B560" s="19">
        <v>71.599999999999994</v>
      </c>
      <c r="C560" s="39">
        <f t="shared" si="9"/>
        <v>1.8999999999999915</v>
      </c>
      <c r="D560" s="85">
        <f>VLOOKUP(A560,PMI!$A:$B,2,FALSE)</f>
        <v>58.5</v>
      </c>
    </row>
    <row r="561" spans="1:4" x14ac:dyDescent="0.25">
      <c r="A561" s="21">
        <v>34547</v>
      </c>
      <c r="B561" s="22">
        <v>75.2</v>
      </c>
      <c r="C561" s="38">
        <f t="shared" si="9"/>
        <v>3.6000000000000085</v>
      </c>
      <c r="D561" s="17">
        <f>VLOOKUP(A561,PMI!$A:$B,2,FALSE)</f>
        <v>58</v>
      </c>
    </row>
    <row r="562" spans="1:4" x14ac:dyDescent="0.25">
      <c r="A562" s="18">
        <v>34578</v>
      </c>
      <c r="B562" s="19">
        <v>80.3</v>
      </c>
      <c r="C562" s="39">
        <f t="shared" si="9"/>
        <v>5.0999999999999943</v>
      </c>
      <c r="D562" s="85">
        <f>VLOOKUP(A562,PMI!$A:$B,2,FALSE)</f>
        <v>59</v>
      </c>
    </row>
    <row r="563" spans="1:4" x14ac:dyDescent="0.25">
      <c r="A563" s="21">
        <v>34608</v>
      </c>
      <c r="B563" s="22">
        <v>84.1</v>
      </c>
      <c r="C563" s="38">
        <f t="shared" si="9"/>
        <v>3.7999999999999972</v>
      </c>
      <c r="D563" s="17">
        <f>VLOOKUP(A563,PMI!$A:$B,2,FALSE)</f>
        <v>59.4</v>
      </c>
    </row>
    <row r="564" spans="1:4" x14ac:dyDescent="0.25">
      <c r="A564" s="18">
        <v>34639</v>
      </c>
      <c r="B564" s="19">
        <v>84.5</v>
      </c>
      <c r="C564" s="39">
        <f t="shared" si="9"/>
        <v>0.40000000000000568</v>
      </c>
      <c r="D564" s="85">
        <f>VLOOKUP(A564,PMI!$A:$B,2,FALSE)</f>
        <v>59.2</v>
      </c>
    </row>
    <row r="565" spans="1:4" x14ac:dyDescent="0.25">
      <c r="A565" s="21">
        <v>34669</v>
      </c>
      <c r="B565" s="22">
        <v>87.1</v>
      </c>
      <c r="C565" s="38">
        <f t="shared" si="9"/>
        <v>2.5999999999999943</v>
      </c>
      <c r="D565" s="17">
        <f>VLOOKUP(A565,PMI!$A:$B,2,FALSE)</f>
        <v>56.1</v>
      </c>
    </row>
    <row r="566" spans="1:4" x14ac:dyDescent="0.25">
      <c r="A566" s="18">
        <v>34700</v>
      </c>
      <c r="B566" s="19">
        <v>86</v>
      </c>
      <c r="C566" s="39">
        <f t="shared" si="9"/>
        <v>-1.0999999999999943</v>
      </c>
      <c r="D566" s="85">
        <f>VLOOKUP(A566,PMI!$A:$B,2,FALSE)</f>
        <v>57.4</v>
      </c>
    </row>
    <row r="567" spans="1:4" x14ac:dyDescent="0.25">
      <c r="A567" s="21">
        <v>34731</v>
      </c>
      <c r="B567" s="22">
        <v>81.7</v>
      </c>
      <c r="C567" s="38">
        <f t="shared" si="9"/>
        <v>-4.2999999999999972</v>
      </c>
      <c r="D567" s="17">
        <f>VLOOKUP(A567,PMI!$A:$B,2,FALSE)</f>
        <v>55.1</v>
      </c>
    </row>
    <row r="568" spans="1:4" x14ac:dyDescent="0.25">
      <c r="A568" s="18">
        <v>34759</v>
      </c>
      <c r="B568" s="19">
        <v>78.900000000000006</v>
      </c>
      <c r="C568" s="39">
        <f t="shared" si="9"/>
        <v>-2.7999999999999972</v>
      </c>
      <c r="D568" s="85">
        <f>VLOOKUP(A568,PMI!$A:$B,2,FALSE)</f>
        <v>52.1</v>
      </c>
    </row>
    <row r="569" spans="1:4" x14ac:dyDescent="0.25">
      <c r="A569" s="21">
        <v>34790</v>
      </c>
      <c r="B569" s="22">
        <v>74.5</v>
      </c>
      <c r="C569" s="38">
        <f t="shared" si="9"/>
        <v>-4.4000000000000057</v>
      </c>
      <c r="D569" s="17">
        <f>VLOOKUP(A569,PMI!$A:$B,2,FALSE)</f>
        <v>51.5</v>
      </c>
    </row>
    <row r="570" spans="1:4" x14ac:dyDescent="0.25">
      <c r="A570" s="18">
        <v>34820</v>
      </c>
      <c r="B570" s="19">
        <v>70.5</v>
      </c>
      <c r="C570" s="39">
        <f t="shared" si="9"/>
        <v>-4</v>
      </c>
      <c r="D570" s="85">
        <f>VLOOKUP(A570,PMI!$A:$B,2,FALSE)</f>
        <v>46.7</v>
      </c>
    </row>
    <row r="571" spans="1:4" x14ac:dyDescent="0.25">
      <c r="A571" s="21">
        <v>34851</v>
      </c>
      <c r="B571" s="22">
        <v>64.7</v>
      </c>
      <c r="C571" s="38">
        <f t="shared" si="9"/>
        <v>-5.7999999999999972</v>
      </c>
      <c r="D571" s="17">
        <f>VLOOKUP(A571,PMI!$A:$B,2,FALSE)</f>
        <v>45.9</v>
      </c>
    </row>
    <row r="572" spans="1:4" x14ac:dyDescent="0.25">
      <c r="A572" s="18">
        <v>34881</v>
      </c>
      <c r="B572" s="19">
        <v>58.6</v>
      </c>
      <c r="C572" s="39">
        <f t="shared" si="9"/>
        <v>-6.1000000000000014</v>
      </c>
      <c r="D572" s="85">
        <f>VLOOKUP(A572,PMI!$A:$B,2,FALSE)</f>
        <v>50.7</v>
      </c>
    </row>
    <row r="573" spans="1:4" x14ac:dyDescent="0.25">
      <c r="A573" s="21">
        <v>34912</v>
      </c>
      <c r="B573" s="22">
        <v>48.5</v>
      </c>
      <c r="C573" s="38">
        <f t="shared" si="9"/>
        <v>-10.100000000000001</v>
      </c>
      <c r="D573" s="17">
        <f>VLOOKUP(A573,PMI!$A:$B,2,FALSE)</f>
        <v>47.1</v>
      </c>
    </row>
    <row r="574" spans="1:4" x14ac:dyDescent="0.25">
      <c r="A574" s="18">
        <v>34943</v>
      </c>
      <c r="B574" s="19">
        <v>48.8</v>
      </c>
      <c r="C574" s="39">
        <f t="shared" si="9"/>
        <v>0.29999999999999716</v>
      </c>
      <c r="D574" s="85">
        <f>VLOOKUP(A574,PMI!$A:$B,2,FALSE)</f>
        <v>48.1</v>
      </c>
    </row>
    <row r="575" spans="1:4" x14ac:dyDescent="0.25">
      <c r="A575" s="21">
        <v>34973</v>
      </c>
      <c r="B575" s="22">
        <v>46.5</v>
      </c>
      <c r="C575" s="38">
        <f t="shared" si="9"/>
        <v>-2.2999999999999972</v>
      </c>
      <c r="D575" s="17">
        <f>VLOOKUP(A575,PMI!$A:$B,2,FALSE)</f>
        <v>46.7</v>
      </c>
    </row>
    <row r="576" spans="1:4" x14ac:dyDescent="0.25">
      <c r="A576" s="18">
        <v>35004</v>
      </c>
      <c r="B576" s="19">
        <v>44.5</v>
      </c>
      <c r="C576" s="39">
        <f t="shared" si="9"/>
        <v>-2</v>
      </c>
      <c r="D576" s="85">
        <f>VLOOKUP(A576,PMI!$A:$B,2,FALSE)</f>
        <v>45.9</v>
      </c>
    </row>
    <row r="577" spans="1:4" x14ac:dyDescent="0.25">
      <c r="A577" s="21">
        <v>35034</v>
      </c>
      <c r="B577" s="22">
        <v>40.299999999999997</v>
      </c>
      <c r="C577" s="38">
        <f t="shared" si="9"/>
        <v>-4.2000000000000028</v>
      </c>
      <c r="D577" s="17">
        <f>VLOOKUP(A577,PMI!$A:$B,2,FALSE)</f>
        <v>46.2</v>
      </c>
    </row>
    <row r="578" spans="1:4" x14ac:dyDescent="0.25">
      <c r="A578" s="18">
        <v>35065</v>
      </c>
      <c r="B578" s="19">
        <v>40.299999999999997</v>
      </c>
      <c r="C578" s="39">
        <f t="shared" si="9"/>
        <v>0</v>
      </c>
      <c r="D578" s="85">
        <f>VLOOKUP(A578,PMI!$A:$B,2,FALSE)</f>
        <v>45.5</v>
      </c>
    </row>
    <row r="579" spans="1:4" x14ac:dyDescent="0.25">
      <c r="A579" s="21">
        <v>35096</v>
      </c>
      <c r="B579" s="22">
        <v>38.799999999999997</v>
      </c>
      <c r="C579" s="38">
        <f t="shared" si="9"/>
        <v>-1.5</v>
      </c>
      <c r="D579" s="17">
        <f>VLOOKUP(A579,PMI!$A:$B,2,FALSE)</f>
        <v>45.9</v>
      </c>
    </row>
    <row r="580" spans="1:4" x14ac:dyDescent="0.25">
      <c r="A580" s="18">
        <v>35125</v>
      </c>
      <c r="B580" s="19">
        <v>39.9</v>
      </c>
      <c r="C580" s="39">
        <f t="shared" si="9"/>
        <v>1.1000000000000014</v>
      </c>
      <c r="D580" s="85">
        <f>VLOOKUP(A580,PMI!$A:$B,2,FALSE)</f>
        <v>46.9</v>
      </c>
    </row>
    <row r="581" spans="1:4" x14ac:dyDescent="0.25">
      <c r="A581" s="21">
        <v>35156</v>
      </c>
      <c r="B581" s="22">
        <v>41.5</v>
      </c>
      <c r="C581" s="38">
        <f t="shared" si="9"/>
        <v>1.6000000000000014</v>
      </c>
      <c r="D581" s="17">
        <f>VLOOKUP(A581,PMI!$A:$B,2,FALSE)</f>
        <v>49.3</v>
      </c>
    </row>
    <row r="582" spans="1:4" x14ac:dyDescent="0.25">
      <c r="A582" s="18">
        <v>35186</v>
      </c>
      <c r="B582" s="19">
        <v>50.2</v>
      </c>
      <c r="C582" s="39">
        <f t="shared" si="9"/>
        <v>8.7000000000000028</v>
      </c>
      <c r="D582" s="85">
        <f>VLOOKUP(A582,PMI!$A:$B,2,FALSE)</f>
        <v>49.1</v>
      </c>
    </row>
    <row r="583" spans="1:4" x14ac:dyDescent="0.25">
      <c r="A583" s="21">
        <v>35217</v>
      </c>
      <c r="B583" s="22">
        <v>47.9</v>
      </c>
      <c r="C583" s="38">
        <f t="shared" si="9"/>
        <v>-2.3000000000000043</v>
      </c>
      <c r="D583" s="17">
        <f>VLOOKUP(A583,PMI!$A:$B,2,FALSE)</f>
        <v>53.6</v>
      </c>
    </row>
    <row r="584" spans="1:4" x14ac:dyDescent="0.25">
      <c r="A584" s="18">
        <v>35247</v>
      </c>
      <c r="B584" s="19">
        <v>44.1</v>
      </c>
      <c r="C584" s="39">
        <f t="shared" ref="C584:C647" si="10">B584-B583</f>
        <v>-3.7999999999999972</v>
      </c>
      <c r="D584" s="85">
        <f>VLOOKUP(A584,PMI!$A:$B,2,FALSE)</f>
        <v>49.7</v>
      </c>
    </row>
    <row r="585" spans="1:4" x14ac:dyDescent="0.25">
      <c r="A585" s="21">
        <v>35278</v>
      </c>
      <c r="B585" s="22">
        <v>46.6</v>
      </c>
      <c r="C585" s="38">
        <f t="shared" si="10"/>
        <v>2.5</v>
      </c>
      <c r="D585" s="17">
        <f>VLOOKUP(A585,PMI!$A:$B,2,FALSE)</f>
        <v>51.6</v>
      </c>
    </row>
    <row r="586" spans="1:4" x14ac:dyDescent="0.25">
      <c r="A586" s="18">
        <v>35309</v>
      </c>
      <c r="B586" s="19">
        <v>50.1</v>
      </c>
      <c r="C586" s="39">
        <f t="shared" si="10"/>
        <v>3.5</v>
      </c>
      <c r="D586" s="85">
        <f>VLOOKUP(A586,PMI!$A:$B,2,FALSE)</f>
        <v>51.1</v>
      </c>
    </row>
    <row r="587" spans="1:4" x14ac:dyDescent="0.25">
      <c r="A587" s="21">
        <v>35339</v>
      </c>
      <c r="B587" s="22">
        <v>45.7</v>
      </c>
      <c r="C587" s="38">
        <f t="shared" si="10"/>
        <v>-4.3999999999999986</v>
      </c>
      <c r="D587" s="17">
        <f>VLOOKUP(A587,PMI!$A:$B,2,FALSE)</f>
        <v>50.5</v>
      </c>
    </row>
    <row r="588" spans="1:4" x14ac:dyDescent="0.25">
      <c r="A588" s="18">
        <v>35370</v>
      </c>
      <c r="B588" s="19">
        <v>46.3</v>
      </c>
      <c r="C588" s="39">
        <f t="shared" si="10"/>
        <v>0.59999999999999432</v>
      </c>
      <c r="D588" s="85">
        <f>VLOOKUP(A588,PMI!$A:$B,2,FALSE)</f>
        <v>53</v>
      </c>
    </row>
    <row r="589" spans="1:4" x14ac:dyDescent="0.25">
      <c r="A589" s="21">
        <v>35400</v>
      </c>
      <c r="B589" s="22">
        <v>52</v>
      </c>
      <c r="C589" s="38">
        <f t="shared" si="10"/>
        <v>5.7000000000000028</v>
      </c>
      <c r="D589" s="17">
        <f>VLOOKUP(A589,PMI!$A:$B,2,FALSE)</f>
        <v>55.2</v>
      </c>
    </row>
    <row r="590" spans="1:4" x14ac:dyDescent="0.25">
      <c r="A590" s="18">
        <v>35431</v>
      </c>
      <c r="B590" s="19">
        <v>53.3</v>
      </c>
      <c r="C590" s="39">
        <f t="shared" si="10"/>
        <v>1.2999999999999972</v>
      </c>
      <c r="D590" s="85">
        <f>VLOOKUP(A590,PMI!$A:$B,2,FALSE)</f>
        <v>53.8</v>
      </c>
    </row>
    <row r="591" spans="1:4" x14ac:dyDescent="0.25">
      <c r="A591" s="21">
        <v>35462</v>
      </c>
      <c r="B591" s="22">
        <v>56.4</v>
      </c>
      <c r="C591" s="38">
        <f t="shared" si="10"/>
        <v>3.1000000000000014</v>
      </c>
      <c r="D591" s="17">
        <f>VLOOKUP(A591,PMI!$A:$B,2,FALSE)</f>
        <v>53.1</v>
      </c>
    </row>
    <row r="592" spans="1:4" x14ac:dyDescent="0.25">
      <c r="A592" s="18">
        <v>35490</v>
      </c>
      <c r="B592" s="19">
        <v>51.1</v>
      </c>
      <c r="C592" s="39">
        <f t="shared" si="10"/>
        <v>-5.2999999999999972</v>
      </c>
      <c r="D592" s="85">
        <f>VLOOKUP(A592,PMI!$A:$B,2,FALSE)</f>
        <v>53.8</v>
      </c>
    </row>
    <row r="593" spans="1:4" x14ac:dyDescent="0.25">
      <c r="A593" s="21">
        <v>35521</v>
      </c>
      <c r="B593" s="22">
        <v>50.3</v>
      </c>
      <c r="C593" s="38">
        <f t="shared" si="10"/>
        <v>-0.80000000000000426</v>
      </c>
      <c r="D593" s="17">
        <f>VLOOKUP(A593,PMI!$A:$B,2,FALSE)</f>
        <v>53.7</v>
      </c>
    </row>
    <row r="594" spans="1:4" x14ac:dyDescent="0.25">
      <c r="A594" s="18">
        <v>35551</v>
      </c>
      <c r="B594" s="19">
        <v>48.5</v>
      </c>
      <c r="C594" s="39">
        <f t="shared" si="10"/>
        <v>-1.7999999999999972</v>
      </c>
      <c r="D594" s="85">
        <f>VLOOKUP(A594,PMI!$A:$B,2,FALSE)</f>
        <v>56.1</v>
      </c>
    </row>
    <row r="595" spans="1:4" x14ac:dyDescent="0.25">
      <c r="A595" s="21">
        <v>35582</v>
      </c>
      <c r="B595" s="22">
        <v>48.9</v>
      </c>
      <c r="C595" s="38">
        <f t="shared" si="10"/>
        <v>0.39999999999999858</v>
      </c>
      <c r="D595" s="17">
        <f>VLOOKUP(A595,PMI!$A:$B,2,FALSE)</f>
        <v>54.9</v>
      </c>
    </row>
    <row r="596" spans="1:4" x14ac:dyDescent="0.25">
      <c r="A596" s="18">
        <v>35612</v>
      </c>
      <c r="B596" s="19">
        <v>52</v>
      </c>
      <c r="C596" s="39">
        <f t="shared" si="10"/>
        <v>3.1000000000000014</v>
      </c>
      <c r="D596" s="85">
        <f>VLOOKUP(A596,PMI!$A:$B,2,FALSE)</f>
        <v>57.7</v>
      </c>
    </row>
    <row r="597" spans="1:4" x14ac:dyDescent="0.25">
      <c r="A597" s="21">
        <v>35643</v>
      </c>
      <c r="B597" s="22">
        <v>52.1</v>
      </c>
      <c r="C597" s="38">
        <f t="shared" si="10"/>
        <v>0.10000000000000142</v>
      </c>
      <c r="D597" s="17">
        <f>VLOOKUP(A597,PMI!$A:$B,2,FALSE)</f>
        <v>56.3</v>
      </c>
    </row>
    <row r="598" spans="1:4" x14ac:dyDescent="0.25">
      <c r="A598" s="18">
        <v>35674</v>
      </c>
      <c r="B598" s="19">
        <v>53</v>
      </c>
      <c r="C598" s="39">
        <f t="shared" si="10"/>
        <v>0.89999999999999858</v>
      </c>
      <c r="D598" s="85">
        <f>VLOOKUP(A598,PMI!$A:$B,2,FALSE)</f>
        <v>53.9</v>
      </c>
    </row>
    <row r="599" spans="1:4" x14ac:dyDescent="0.25">
      <c r="A599" s="21">
        <v>35704</v>
      </c>
      <c r="B599" s="22">
        <v>53.6</v>
      </c>
      <c r="C599" s="38">
        <f t="shared" si="10"/>
        <v>0.60000000000000142</v>
      </c>
      <c r="D599" s="17">
        <f>VLOOKUP(A599,PMI!$A:$B,2,FALSE)</f>
        <v>56.4</v>
      </c>
    </row>
    <row r="600" spans="1:4" x14ac:dyDescent="0.25">
      <c r="A600" s="18">
        <v>35735</v>
      </c>
      <c r="B600" s="19">
        <v>52.1</v>
      </c>
      <c r="C600" s="39">
        <f t="shared" si="10"/>
        <v>-1.5</v>
      </c>
      <c r="D600" s="85">
        <f>VLOOKUP(A600,PMI!$A:$B,2,FALSE)</f>
        <v>55.7</v>
      </c>
    </row>
    <row r="601" spans="1:4" x14ac:dyDescent="0.25">
      <c r="A601" s="21">
        <v>35765</v>
      </c>
      <c r="B601" s="22">
        <v>52.2</v>
      </c>
      <c r="C601" s="38">
        <f t="shared" si="10"/>
        <v>0.10000000000000142</v>
      </c>
      <c r="D601" s="17">
        <f>VLOOKUP(A601,PMI!$A:$B,2,FALSE)</f>
        <v>54.5</v>
      </c>
    </row>
    <row r="602" spans="1:4" x14ac:dyDescent="0.25">
      <c r="A602" s="18">
        <v>35796</v>
      </c>
      <c r="B602" s="19">
        <v>47</v>
      </c>
      <c r="C602" s="39">
        <f t="shared" si="10"/>
        <v>-5.2000000000000028</v>
      </c>
      <c r="D602" s="85">
        <f>VLOOKUP(A602,PMI!$A:$B,2,FALSE)</f>
        <v>53.8</v>
      </c>
    </row>
    <row r="603" spans="1:4" x14ac:dyDescent="0.25">
      <c r="A603" s="21">
        <v>35827</v>
      </c>
      <c r="B603" s="22">
        <v>45.5</v>
      </c>
      <c r="C603" s="38">
        <f t="shared" si="10"/>
        <v>-1.5</v>
      </c>
      <c r="D603" s="17">
        <f>VLOOKUP(A603,PMI!$A:$B,2,FALSE)</f>
        <v>52.9</v>
      </c>
    </row>
    <row r="604" spans="1:4" x14ac:dyDescent="0.25">
      <c r="A604" s="18">
        <v>35855</v>
      </c>
      <c r="B604" s="19">
        <v>44.2</v>
      </c>
      <c r="C604" s="39">
        <f t="shared" si="10"/>
        <v>-1.2999999999999972</v>
      </c>
      <c r="D604" s="85">
        <f>VLOOKUP(A604,PMI!$A:$B,2,FALSE)</f>
        <v>52.9</v>
      </c>
    </row>
    <row r="605" spans="1:4" x14ac:dyDescent="0.25">
      <c r="A605" s="21">
        <v>35886</v>
      </c>
      <c r="B605" s="22">
        <v>40.5</v>
      </c>
      <c r="C605" s="38">
        <f t="shared" si="10"/>
        <v>-3.7000000000000028</v>
      </c>
      <c r="D605" s="17">
        <f>VLOOKUP(A605,PMI!$A:$B,2,FALSE)</f>
        <v>52.2</v>
      </c>
    </row>
    <row r="606" spans="1:4" x14ac:dyDescent="0.25">
      <c r="A606" s="18">
        <v>35916</v>
      </c>
      <c r="B606" s="19">
        <v>41.1</v>
      </c>
      <c r="C606" s="39">
        <f t="shared" si="10"/>
        <v>0.60000000000000142</v>
      </c>
      <c r="D606" s="85">
        <f>VLOOKUP(A606,PMI!$A:$B,2,FALSE)</f>
        <v>50.9</v>
      </c>
    </row>
    <row r="607" spans="1:4" x14ac:dyDescent="0.25">
      <c r="A607" s="21">
        <v>35947</v>
      </c>
      <c r="B607" s="22">
        <v>39.299999999999997</v>
      </c>
      <c r="C607" s="38">
        <f t="shared" si="10"/>
        <v>-1.8000000000000043</v>
      </c>
      <c r="D607" s="17">
        <f>VLOOKUP(A607,PMI!$A:$B,2,FALSE)</f>
        <v>48.9</v>
      </c>
    </row>
    <row r="608" spans="1:4" x14ac:dyDescent="0.25">
      <c r="A608" s="18">
        <v>35977</v>
      </c>
      <c r="B608" s="19">
        <v>38.4</v>
      </c>
      <c r="C608" s="39">
        <f t="shared" si="10"/>
        <v>-0.89999999999999858</v>
      </c>
      <c r="D608" s="85">
        <f>VLOOKUP(A608,PMI!$A:$B,2,FALSE)</f>
        <v>49.2</v>
      </c>
    </row>
    <row r="609" spans="1:4" x14ac:dyDescent="0.25">
      <c r="A609" s="21">
        <v>36008</v>
      </c>
      <c r="B609" s="22">
        <v>37.799999999999997</v>
      </c>
      <c r="C609" s="38">
        <f t="shared" si="10"/>
        <v>-0.60000000000000142</v>
      </c>
      <c r="D609" s="17">
        <f>VLOOKUP(A609,PMI!$A:$B,2,FALSE)</f>
        <v>49.3</v>
      </c>
    </row>
    <row r="610" spans="1:4" x14ac:dyDescent="0.25">
      <c r="A610" s="18">
        <v>36039</v>
      </c>
      <c r="B610" s="19">
        <v>34</v>
      </c>
      <c r="C610" s="39">
        <f t="shared" si="10"/>
        <v>-3.7999999999999972</v>
      </c>
      <c r="D610" s="85">
        <f>VLOOKUP(A610,PMI!$A:$B,2,FALSE)</f>
        <v>48.7</v>
      </c>
    </row>
    <row r="611" spans="1:4" x14ac:dyDescent="0.25">
      <c r="A611" s="21">
        <v>36069</v>
      </c>
      <c r="B611" s="22">
        <v>34.700000000000003</v>
      </c>
      <c r="C611" s="38">
        <f t="shared" si="10"/>
        <v>0.70000000000000284</v>
      </c>
      <c r="D611" s="17">
        <f>VLOOKUP(A611,PMI!$A:$B,2,FALSE)</f>
        <v>48.7</v>
      </c>
    </row>
    <row r="612" spans="1:4" x14ac:dyDescent="0.25">
      <c r="A612" s="18">
        <v>36100</v>
      </c>
      <c r="B612" s="19">
        <v>34.5</v>
      </c>
      <c r="C612" s="39">
        <f t="shared" si="10"/>
        <v>-0.20000000000000284</v>
      </c>
      <c r="D612" s="85">
        <f>VLOOKUP(A612,PMI!$A:$B,2,FALSE)</f>
        <v>48.2</v>
      </c>
    </row>
    <row r="613" spans="1:4" x14ac:dyDescent="0.25">
      <c r="A613" s="21">
        <v>36130</v>
      </c>
      <c r="B613" s="22">
        <v>31.9</v>
      </c>
      <c r="C613" s="38">
        <f t="shared" si="10"/>
        <v>-2.6000000000000014</v>
      </c>
      <c r="D613" s="17">
        <f>VLOOKUP(A613,PMI!$A:$B,2,FALSE)</f>
        <v>46.8</v>
      </c>
    </row>
    <row r="614" spans="1:4" x14ac:dyDescent="0.25">
      <c r="A614" s="18">
        <v>36161</v>
      </c>
      <c r="B614" s="19">
        <v>33.700000000000003</v>
      </c>
      <c r="C614" s="39">
        <f t="shared" si="10"/>
        <v>1.8000000000000043</v>
      </c>
      <c r="D614" s="85">
        <f>VLOOKUP(A614,PMI!$A:$B,2,FALSE)</f>
        <v>50.6</v>
      </c>
    </row>
    <row r="615" spans="1:4" x14ac:dyDescent="0.25">
      <c r="A615" s="21">
        <v>36192</v>
      </c>
      <c r="B615" s="22">
        <v>35.200000000000003</v>
      </c>
      <c r="C615" s="38">
        <f t="shared" si="10"/>
        <v>1.5</v>
      </c>
      <c r="D615" s="17">
        <f>VLOOKUP(A615,PMI!$A:$B,2,FALSE)</f>
        <v>51.7</v>
      </c>
    </row>
    <row r="616" spans="1:4" x14ac:dyDescent="0.25">
      <c r="A616" s="18">
        <v>36220</v>
      </c>
      <c r="B616" s="19">
        <v>42.5</v>
      </c>
      <c r="C616" s="39">
        <f t="shared" si="10"/>
        <v>7.2999999999999972</v>
      </c>
      <c r="D616" s="85">
        <f>VLOOKUP(A616,PMI!$A:$B,2,FALSE)</f>
        <v>52.4</v>
      </c>
    </row>
    <row r="617" spans="1:4" x14ac:dyDescent="0.25">
      <c r="A617" s="21">
        <v>36251</v>
      </c>
      <c r="B617" s="22">
        <v>47.4</v>
      </c>
      <c r="C617" s="38">
        <f t="shared" si="10"/>
        <v>4.8999999999999986</v>
      </c>
      <c r="D617" s="17">
        <f>VLOOKUP(A617,PMI!$A:$B,2,FALSE)</f>
        <v>52.3</v>
      </c>
    </row>
    <row r="618" spans="1:4" x14ac:dyDescent="0.25">
      <c r="A618" s="18">
        <v>36281</v>
      </c>
      <c r="B618" s="19">
        <v>51.2</v>
      </c>
      <c r="C618" s="39">
        <f t="shared" si="10"/>
        <v>3.8000000000000043</v>
      </c>
      <c r="D618" s="85">
        <f>VLOOKUP(A618,PMI!$A:$B,2,FALSE)</f>
        <v>54.3</v>
      </c>
    </row>
    <row r="619" spans="1:4" x14ac:dyDescent="0.25">
      <c r="A619" s="21">
        <v>36312</v>
      </c>
      <c r="B619" s="22">
        <v>54.2</v>
      </c>
      <c r="C619" s="38">
        <f t="shared" si="10"/>
        <v>3</v>
      </c>
      <c r="D619" s="17">
        <f>VLOOKUP(A619,PMI!$A:$B,2,FALSE)</f>
        <v>55.8</v>
      </c>
    </row>
    <row r="620" spans="1:4" x14ac:dyDescent="0.25">
      <c r="A620" s="18">
        <v>36342</v>
      </c>
      <c r="B620" s="19">
        <v>55.5</v>
      </c>
      <c r="C620" s="39">
        <f t="shared" si="10"/>
        <v>1.2999999999999972</v>
      </c>
      <c r="D620" s="85">
        <f>VLOOKUP(A620,PMI!$A:$B,2,FALSE)</f>
        <v>53.6</v>
      </c>
    </row>
    <row r="621" spans="1:4" x14ac:dyDescent="0.25">
      <c r="A621" s="21">
        <v>36373</v>
      </c>
      <c r="B621" s="22">
        <v>60.6</v>
      </c>
      <c r="C621" s="38">
        <f t="shared" si="10"/>
        <v>5.1000000000000014</v>
      </c>
      <c r="D621" s="17">
        <f>VLOOKUP(A621,PMI!$A:$B,2,FALSE)</f>
        <v>54.8</v>
      </c>
    </row>
    <row r="622" spans="1:4" x14ac:dyDescent="0.25">
      <c r="A622" s="18">
        <v>36404</v>
      </c>
      <c r="B622" s="19">
        <v>65.8</v>
      </c>
      <c r="C622" s="39">
        <f t="shared" si="10"/>
        <v>5.1999999999999957</v>
      </c>
      <c r="D622" s="85">
        <f>VLOOKUP(A622,PMI!$A:$B,2,FALSE)</f>
        <v>57</v>
      </c>
    </row>
    <row r="623" spans="1:4" x14ac:dyDescent="0.25">
      <c r="A623" s="21">
        <v>36434</v>
      </c>
      <c r="B623" s="22">
        <v>68.8</v>
      </c>
      <c r="C623" s="38">
        <f t="shared" si="10"/>
        <v>3</v>
      </c>
      <c r="D623" s="17">
        <f>VLOOKUP(A623,PMI!$A:$B,2,FALSE)</f>
        <v>57.2</v>
      </c>
    </row>
    <row r="624" spans="1:4" x14ac:dyDescent="0.25">
      <c r="A624" s="18">
        <v>36465</v>
      </c>
      <c r="B624" s="19">
        <v>68.099999999999994</v>
      </c>
      <c r="C624" s="39">
        <f t="shared" si="10"/>
        <v>-0.70000000000000284</v>
      </c>
      <c r="D624" s="85">
        <f>VLOOKUP(A624,PMI!$A:$B,2,FALSE)</f>
        <v>58.1</v>
      </c>
    </row>
    <row r="625" spans="1:4" x14ac:dyDescent="0.25">
      <c r="A625" s="21">
        <v>36495</v>
      </c>
      <c r="B625" s="22">
        <v>67.400000000000006</v>
      </c>
      <c r="C625" s="38">
        <f t="shared" si="10"/>
        <v>-0.69999999999998863</v>
      </c>
      <c r="D625" s="17">
        <f>VLOOKUP(A625,PMI!$A:$B,2,FALSE)</f>
        <v>57.8</v>
      </c>
    </row>
    <row r="626" spans="1:4" x14ac:dyDescent="0.25">
      <c r="A626" s="18">
        <v>36526</v>
      </c>
      <c r="B626" s="19">
        <v>72.400000000000006</v>
      </c>
      <c r="C626" s="39">
        <f t="shared" si="10"/>
        <v>5</v>
      </c>
      <c r="D626" s="85">
        <f>VLOOKUP(A626,PMI!$A:$B,2,FALSE)</f>
        <v>56.7</v>
      </c>
    </row>
    <row r="627" spans="1:4" x14ac:dyDescent="0.25">
      <c r="A627" s="21">
        <v>36557</v>
      </c>
      <c r="B627" s="22">
        <v>71.599999999999994</v>
      </c>
      <c r="C627" s="38">
        <f t="shared" si="10"/>
        <v>-0.80000000000001137</v>
      </c>
      <c r="D627" s="17">
        <f>VLOOKUP(A627,PMI!$A:$B,2,FALSE)</f>
        <v>55.8</v>
      </c>
    </row>
    <row r="628" spans="1:4" x14ac:dyDescent="0.25">
      <c r="A628" s="18">
        <v>36586</v>
      </c>
      <c r="B628" s="19">
        <v>78.7</v>
      </c>
      <c r="C628" s="39">
        <f t="shared" si="10"/>
        <v>7.1000000000000085</v>
      </c>
      <c r="D628" s="85">
        <f>VLOOKUP(A628,PMI!$A:$B,2,FALSE)</f>
        <v>54.9</v>
      </c>
    </row>
    <row r="629" spans="1:4" x14ac:dyDescent="0.25">
      <c r="A629" s="21">
        <v>36617</v>
      </c>
      <c r="B629" s="22">
        <v>71.2</v>
      </c>
      <c r="C629" s="38">
        <f t="shared" si="10"/>
        <v>-7.5</v>
      </c>
      <c r="D629" s="17">
        <f>VLOOKUP(A629,PMI!$A:$B,2,FALSE)</f>
        <v>54.7</v>
      </c>
    </row>
    <row r="630" spans="1:4" x14ac:dyDescent="0.25">
      <c r="A630" s="18">
        <v>36647</v>
      </c>
      <c r="B630" s="19">
        <v>65.7</v>
      </c>
      <c r="C630" s="39">
        <f t="shared" si="10"/>
        <v>-5.5</v>
      </c>
      <c r="D630" s="85">
        <f>VLOOKUP(A630,PMI!$A:$B,2,FALSE)</f>
        <v>53.2</v>
      </c>
    </row>
    <row r="631" spans="1:4" x14ac:dyDescent="0.25">
      <c r="A631" s="21">
        <v>36678</v>
      </c>
      <c r="B631" s="22">
        <v>62.9</v>
      </c>
      <c r="C631" s="38">
        <f t="shared" si="10"/>
        <v>-2.8000000000000043</v>
      </c>
      <c r="D631" s="17">
        <f>VLOOKUP(A631,PMI!$A:$B,2,FALSE)</f>
        <v>51.4</v>
      </c>
    </row>
    <row r="632" spans="1:4" x14ac:dyDescent="0.25">
      <c r="A632" s="18">
        <v>36708</v>
      </c>
      <c r="B632" s="19">
        <v>63.4</v>
      </c>
      <c r="C632" s="39">
        <f t="shared" si="10"/>
        <v>0.5</v>
      </c>
      <c r="D632" s="85">
        <f>VLOOKUP(A632,PMI!$A:$B,2,FALSE)</f>
        <v>52.5</v>
      </c>
    </row>
    <row r="633" spans="1:4" x14ac:dyDescent="0.25">
      <c r="A633" s="21">
        <v>36739</v>
      </c>
      <c r="B633" s="22">
        <v>58.1</v>
      </c>
      <c r="C633" s="38">
        <f t="shared" si="10"/>
        <v>-5.2999999999999972</v>
      </c>
      <c r="D633" s="17">
        <f>VLOOKUP(A633,PMI!$A:$B,2,FALSE)</f>
        <v>49.9</v>
      </c>
    </row>
    <row r="634" spans="1:4" x14ac:dyDescent="0.25">
      <c r="A634" s="18">
        <v>36770</v>
      </c>
      <c r="B634" s="19">
        <v>58.4</v>
      </c>
      <c r="C634" s="39">
        <f t="shared" si="10"/>
        <v>0.29999999999999716</v>
      </c>
      <c r="D634" s="85">
        <f>VLOOKUP(A634,PMI!$A:$B,2,FALSE)</f>
        <v>49.7</v>
      </c>
    </row>
    <row r="635" spans="1:4" x14ac:dyDescent="0.25">
      <c r="A635" s="21">
        <v>36800</v>
      </c>
      <c r="B635" s="22">
        <v>57.7</v>
      </c>
      <c r="C635" s="38">
        <f t="shared" si="10"/>
        <v>-0.69999999999999574</v>
      </c>
      <c r="D635" s="17">
        <f>VLOOKUP(A635,PMI!$A:$B,2,FALSE)</f>
        <v>48.7</v>
      </c>
    </row>
    <row r="636" spans="1:4" x14ac:dyDescent="0.25">
      <c r="A636" s="18">
        <v>36831</v>
      </c>
      <c r="B636" s="19">
        <v>58.1</v>
      </c>
      <c r="C636" s="39">
        <f t="shared" si="10"/>
        <v>0.39999999999999858</v>
      </c>
      <c r="D636" s="85">
        <f>VLOOKUP(A636,PMI!$A:$B,2,FALSE)</f>
        <v>48.5</v>
      </c>
    </row>
    <row r="637" spans="1:4" x14ac:dyDescent="0.25">
      <c r="A637" s="21">
        <v>36861</v>
      </c>
      <c r="B637" s="22">
        <v>59.8</v>
      </c>
      <c r="C637" s="38">
        <f t="shared" si="10"/>
        <v>1.6999999999999957</v>
      </c>
      <c r="D637" s="17">
        <f>VLOOKUP(A637,PMI!$A:$B,2,FALSE)</f>
        <v>43.9</v>
      </c>
    </row>
    <row r="638" spans="1:4" x14ac:dyDescent="0.25">
      <c r="A638" s="18">
        <v>36892</v>
      </c>
      <c r="B638" s="19">
        <v>64.599999999999994</v>
      </c>
      <c r="C638" s="39">
        <f t="shared" si="10"/>
        <v>4.7999999999999972</v>
      </c>
      <c r="D638" s="85">
        <f>VLOOKUP(A638,PMI!$A:$B,2,FALSE)</f>
        <v>42.3</v>
      </c>
    </row>
    <row r="639" spans="1:4" x14ac:dyDescent="0.25">
      <c r="A639" s="21">
        <v>36923</v>
      </c>
      <c r="B639" s="22">
        <v>55.6</v>
      </c>
      <c r="C639" s="38">
        <f t="shared" si="10"/>
        <v>-8.9999999999999929</v>
      </c>
      <c r="D639" s="17">
        <f>VLOOKUP(A639,PMI!$A:$B,2,FALSE)</f>
        <v>42.1</v>
      </c>
    </row>
    <row r="640" spans="1:4" x14ac:dyDescent="0.25">
      <c r="A640" s="18">
        <v>36951</v>
      </c>
      <c r="B640" s="19">
        <v>49.9</v>
      </c>
      <c r="C640" s="39">
        <f t="shared" si="10"/>
        <v>-5.7000000000000028</v>
      </c>
      <c r="D640" s="85">
        <f>VLOOKUP(A640,PMI!$A:$B,2,FALSE)</f>
        <v>43.1</v>
      </c>
    </row>
    <row r="641" spans="1:4" x14ac:dyDescent="0.25">
      <c r="A641" s="21">
        <v>36982</v>
      </c>
      <c r="B641" s="22">
        <v>48</v>
      </c>
      <c r="C641" s="38">
        <f t="shared" si="10"/>
        <v>-1.8999999999999986</v>
      </c>
      <c r="D641" s="17">
        <f>VLOOKUP(A641,PMI!$A:$B,2,FALSE)</f>
        <v>42.7</v>
      </c>
    </row>
    <row r="642" spans="1:4" x14ac:dyDescent="0.25">
      <c r="A642" s="18">
        <v>37012</v>
      </c>
      <c r="B642" s="19">
        <v>45.1</v>
      </c>
      <c r="C642" s="39">
        <f t="shared" si="10"/>
        <v>-2.8999999999999986</v>
      </c>
      <c r="D642" s="85">
        <f>VLOOKUP(A642,PMI!$A:$B,2,FALSE)</f>
        <v>41.3</v>
      </c>
    </row>
    <row r="643" spans="1:4" x14ac:dyDescent="0.25">
      <c r="A643" s="21">
        <v>37043</v>
      </c>
      <c r="B643" s="22">
        <v>42.8</v>
      </c>
      <c r="C643" s="38">
        <f t="shared" si="10"/>
        <v>-2.3000000000000043</v>
      </c>
      <c r="D643" s="17">
        <f>VLOOKUP(A643,PMI!$A:$B,2,FALSE)</f>
        <v>43.2</v>
      </c>
    </row>
    <row r="644" spans="1:4" x14ac:dyDescent="0.25">
      <c r="A644" s="18">
        <v>37073</v>
      </c>
      <c r="B644" s="19">
        <v>39.9</v>
      </c>
      <c r="C644" s="39">
        <f t="shared" si="10"/>
        <v>-2.8999999999999986</v>
      </c>
      <c r="D644" s="85">
        <f>VLOOKUP(A644,PMI!$A:$B,2,FALSE)</f>
        <v>43.5</v>
      </c>
    </row>
    <row r="645" spans="1:4" x14ac:dyDescent="0.25">
      <c r="A645" s="21">
        <v>37104</v>
      </c>
      <c r="B645" s="22">
        <v>35</v>
      </c>
      <c r="C645" s="38">
        <f t="shared" si="10"/>
        <v>-4.8999999999999986</v>
      </c>
      <c r="D645" s="17">
        <f>VLOOKUP(A645,PMI!$A:$B,2,FALSE)</f>
        <v>46.3</v>
      </c>
    </row>
    <row r="646" spans="1:4" x14ac:dyDescent="0.25">
      <c r="A646" s="18">
        <v>37135</v>
      </c>
      <c r="B646" s="19">
        <v>36.6</v>
      </c>
      <c r="C646" s="39">
        <f t="shared" si="10"/>
        <v>1.6000000000000014</v>
      </c>
      <c r="D646" s="85">
        <f>VLOOKUP(A646,PMI!$A:$B,2,FALSE)</f>
        <v>46.2</v>
      </c>
    </row>
    <row r="647" spans="1:4" x14ac:dyDescent="0.25">
      <c r="A647" s="21">
        <v>37165</v>
      </c>
      <c r="B647" s="22">
        <v>33.299999999999997</v>
      </c>
      <c r="C647" s="38">
        <f t="shared" si="10"/>
        <v>-3.3000000000000043</v>
      </c>
      <c r="D647" s="17">
        <f>VLOOKUP(A647,PMI!$A:$B,2,FALSE)</f>
        <v>40.799999999999997</v>
      </c>
    </row>
    <row r="648" spans="1:4" x14ac:dyDescent="0.25">
      <c r="A648" s="18">
        <v>37196</v>
      </c>
      <c r="B648" s="19">
        <v>32</v>
      </c>
      <c r="C648" s="39">
        <f t="shared" ref="C648:C711" si="11">B648-B647</f>
        <v>-1.2999999999999972</v>
      </c>
      <c r="D648" s="85">
        <f>VLOOKUP(A648,PMI!$A:$B,2,FALSE)</f>
        <v>44.1</v>
      </c>
    </row>
    <row r="649" spans="1:4" x14ac:dyDescent="0.25">
      <c r="A649" s="21">
        <v>37226</v>
      </c>
      <c r="B649" s="22">
        <v>33.200000000000003</v>
      </c>
      <c r="C649" s="38">
        <f t="shared" si="11"/>
        <v>1.2000000000000028</v>
      </c>
      <c r="D649" s="17">
        <f>VLOOKUP(A649,PMI!$A:$B,2,FALSE)</f>
        <v>45.3</v>
      </c>
    </row>
    <row r="650" spans="1:4" x14ac:dyDescent="0.25">
      <c r="A650" s="18">
        <v>37257</v>
      </c>
      <c r="B650" s="19">
        <v>43.9</v>
      </c>
      <c r="C650" s="39">
        <f t="shared" si="11"/>
        <v>10.699999999999996</v>
      </c>
      <c r="D650" s="85">
        <f>VLOOKUP(A650,PMI!$A:$B,2,FALSE)</f>
        <v>47.5</v>
      </c>
    </row>
    <row r="651" spans="1:4" x14ac:dyDescent="0.25">
      <c r="A651" s="21">
        <v>37288</v>
      </c>
      <c r="B651" s="22">
        <v>41.5</v>
      </c>
      <c r="C651" s="38">
        <f t="shared" si="11"/>
        <v>-2.3999999999999986</v>
      </c>
      <c r="D651" s="17">
        <f>VLOOKUP(A651,PMI!$A:$B,2,FALSE)</f>
        <v>50.7</v>
      </c>
    </row>
    <row r="652" spans="1:4" x14ac:dyDescent="0.25">
      <c r="A652" s="18">
        <v>37316</v>
      </c>
      <c r="B652" s="19">
        <v>51.9</v>
      </c>
      <c r="C652" s="39">
        <f t="shared" si="11"/>
        <v>10.399999999999999</v>
      </c>
      <c r="D652" s="85">
        <f>VLOOKUP(A652,PMI!$A:$B,2,FALSE)</f>
        <v>52.4</v>
      </c>
    </row>
    <row r="653" spans="1:4" x14ac:dyDescent="0.25">
      <c r="A653" s="21">
        <v>37347</v>
      </c>
      <c r="B653" s="22">
        <v>60.3</v>
      </c>
      <c r="C653" s="38">
        <f t="shared" si="11"/>
        <v>8.3999999999999986</v>
      </c>
      <c r="D653" s="17">
        <f>VLOOKUP(A653,PMI!$A:$B,2,FALSE)</f>
        <v>52.4</v>
      </c>
    </row>
    <row r="654" spans="1:4" x14ac:dyDescent="0.25">
      <c r="A654" s="18">
        <v>37377</v>
      </c>
      <c r="B654" s="19">
        <v>63</v>
      </c>
      <c r="C654" s="39">
        <f t="shared" si="11"/>
        <v>2.7000000000000028</v>
      </c>
      <c r="D654" s="85">
        <f>VLOOKUP(A654,PMI!$A:$B,2,FALSE)</f>
        <v>53.1</v>
      </c>
    </row>
    <row r="655" spans="1:4" x14ac:dyDescent="0.25">
      <c r="A655" s="21">
        <v>37408</v>
      </c>
      <c r="B655" s="22">
        <v>65.5</v>
      </c>
      <c r="C655" s="38">
        <f t="shared" si="11"/>
        <v>2.5</v>
      </c>
      <c r="D655" s="17">
        <f>VLOOKUP(A655,PMI!$A:$B,2,FALSE)</f>
        <v>53.6</v>
      </c>
    </row>
    <row r="656" spans="1:4" x14ac:dyDescent="0.25">
      <c r="A656" s="18">
        <v>37438</v>
      </c>
      <c r="B656" s="19">
        <v>68.3</v>
      </c>
      <c r="C656" s="39">
        <f t="shared" si="11"/>
        <v>2.7999999999999972</v>
      </c>
      <c r="D656" s="85">
        <f>VLOOKUP(A656,PMI!$A:$B,2,FALSE)</f>
        <v>50.2</v>
      </c>
    </row>
    <row r="657" spans="1:4" x14ac:dyDescent="0.25">
      <c r="A657" s="21">
        <v>37469</v>
      </c>
      <c r="B657" s="22">
        <v>61.5</v>
      </c>
      <c r="C657" s="38">
        <f t="shared" si="11"/>
        <v>-6.7999999999999972</v>
      </c>
      <c r="D657" s="17">
        <f>VLOOKUP(A657,PMI!$A:$B,2,FALSE)</f>
        <v>50.3</v>
      </c>
    </row>
    <row r="658" spans="1:4" x14ac:dyDescent="0.25">
      <c r="A658" s="18">
        <v>37500</v>
      </c>
      <c r="B658" s="19">
        <v>62.5</v>
      </c>
      <c r="C658" s="39">
        <f t="shared" si="11"/>
        <v>1</v>
      </c>
      <c r="D658" s="85">
        <f>VLOOKUP(A658,PMI!$A:$B,2,FALSE)</f>
        <v>50.5</v>
      </c>
    </row>
    <row r="659" spans="1:4" x14ac:dyDescent="0.25">
      <c r="A659" s="21">
        <v>37530</v>
      </c>
      <c r="B659" s="22">
        <v>58.3</v>
      </c>
      <c r="C659" s="38">
        <f t="shared" si="11"/>
        <v>-4.2000000000000028</v>
      </c>
      <c r="D659" s="17">
        <f>VLOOKUP(A659,PMI!$A:$B,2,FALSE)</f>
        <v>49</v>
      </c>
    </row>
    <row r="660" spans="1:4" x14ac:dyDescent="0.25">
      <c r="A660" s="18">
        <v>37561</v>
      </c>
      <c r="B660" s="19">
        <v>55.7</v>
      </c>
      <c r="C660" s="39">
        <f t="shared" si="11"/>
        <v>-2.5999999999999943</v>
      </c>
      <c r="D660" s="85">
        <f>VLOOKUP(A660,PMI!$A:$B,2,FALSE)</f>
        <v>48.5</v>
      </c>
    </row>
    <row r="661" spans="1:4" x14ac:dyDescent="0.25">
      <c r="A661" s="21">
        <v>37591</v>
      </c>
      <c r="B661" s="22">
        <v>56.9</v>
      </c>
      <c r="C661" s="38">
        <f t="shared" si="11"/>
        <v>1.1999999999999957</v>
      </c>
      <c r="D661" s="17">
        <f>VLOOKUP(A661,PMI!$A:$B,2,FALSE)</f>
        <v>51.6</v>
      </c>
    </row>
    <row r="662" spans="1:4" x14ac:dyDescent="0.25">
      <c r="A662" s="18">
        <v>37622</v>
      </c>
      <c r="B662" s="19">
        <v>57.5</v>
      </c>
      <c r="C662" s="39">
        <f t="shared" si="11"/>
        <v>0.60000000000000142</v>
      </c>
      <c r="D662" s="85">
        <f>VLOOKUP(A662,PMI!$A:$B,2,FALSE)</f>
        <v>51.3</v>
      </c>
    </row>
    <row r="663" spans="1:4" x14ac:dyDescent="0.25">
      <c r="A663" s="21">
        <v>37653</v>
      </c>
      <c r="B663" s="22">
        <v>65.5</v>
      </c>
      <c r="C663" s="38">
        <f t="shared" si="11"/>
        <v>8</v>
      </c>
      <c r="D663" s="17">
        <f>VLOOKUP(A663,PMI!$A:$B,2,FALSE)</f>
        <v>48.8</v>
      </c>
    </row>
    <row r="664" spans="1:4" x14ac:dyDescent="0.25">
      <c r="A664" s="18">
        <v>37681</v>
      </c>
      <c r="B664" s="19">
        <v>70</v>
      </c>
      <c r="C664" s="39">
        <f t="shared" si="11"/>
        <v>4.5</v>
      </c>
      <c r="D664" s="85">
        <f>VLOOKUP(A664,PMI!$A:$B,2,FALSE)</f>
        <v>46.3</v>
      </c>
    </row>
    <row r="665" spans="1:4" x14ac:dyDescent="0.25">
      <c r="A665" s="21">
        <v>37712</v>
      </c>
      <c r="B665" s="22">
        <v>63.5</v>
      </c>
      <c r="C665" s="38">
        <f t="shared" si="11"/>
        <v>-6.5</v>
      </c>
      <c r="D665" s="17">
        <f>VLOOKUP(A665,PMI!$A:$B,2,FALSE)</f>
        <v>46.1</v>
      </c>
    </row>
    <row r="666" spans="1:4" x14ac:dyDescent="0.25">
      <c r="A666" s="18">
        <v>37742</v>
      </c>
      <c r="B666" s="19">
        <v>51.5</v>
      </c>
      <c r="C666" s="39">
        <f t="shared" si="11"/>
        <v>-12</v>
      </c>
      <c r="D666" s="85">
        <f>VLOOKUP(A666,PMI!$A:$B,2,FALSE)</f>
        <v>49</v>
      </c>
    </row>
    <row r="667" spans="1:4" x14ac:dyDescent="0.25">
      <c r="A667" s="21">
        <v>37773</v>
      </c>
      <c r="B667" s="22">
        <v>56.5</v>
      </c>
      <c r="C667" s="38">
        <f t="shared" si="11"/>
        <v>5</v>
      </c>
      <c r="D667" s="17">
        <f>VLOOKUP(A667,PMI!$A:$B,2,FALSE)</f>
        <v>49</v>
      </c>
    </row>
    <row r="668" spans="1:4" x14ac:dyDescent="0.25">
      <c r="A668" s="18">
        <v>37803</v>
      </c>
      <c r="B668" s="19">
        <v>53</v>
      </c>
      <c r="C668" s="39">
        <f t="shared" si="11"/>
        <v>-3.5</v>
      </c>
      <c r="D668" s="85">
        <f>VLOOKUP(A668,PMI!$A:$B,2,FALSE)</f>
        <v>51</v>
      </c>
    </row>
    <row r="669" spans="1:4" x14ac:dyDescent="0.25">
      <c r="A669" s="21">
        <v>37834</v>
      </c>
      <c r="B669" s="22">
        <v>53</v>
      </c>
      <c r="C669" s="38">
        <f t="shared" si="11"/>
        <v>0</v>
      </c>
      <c r="D669" s="17">
        <f>VLOOKUP(A669,PMI!$A:$B,2,FALSE)</f>
        <v>53.2</v>
      </c>
    </row>
    <row r="670" spans="1:4" x14ac:dyDescent="0.25">
      <c r="A670" s="18">
        <v>37865</v>
      </c>
      <c r="B670" s="19">
        <v>56</v>
      </c>
      <c r="C670" s="39">
        <f t="shared" si="11"/>
        <v>3</v>
      </c>
      <c r="D670" s="85">
        <f>VLOOKUP(A670,PMI!$A:$B,2,FALSE)</f>
        <v>52.4</v>
      </c>
    </row>
    <row r="671" spans="1:4" x14ac:dyDescent="0.25">
      <c r="A671" s="21">
        <v>37895</v>
      </c>
      <c r="B671" s="22">
        <v>58.5</v>
      </c>
      <c r="C671" s="38">
        <f t="shared" si="11"/>
        <v>2.5</v>
      </c>
      <c r="D671" s="17">
        <f>VLOOKUP(A671,PMI!$A:$B,2,FALSE)</f>
        <v>55.2</v>
      </c>
    </row>
    <row r="672" spans="1:4" x14ac:dyDescent="0.25">
      <c r="A672" s="18">
        <v>37926</v>
      </c>
      <c r="B672" s="19">
        <v>64</v>
      </c>
      <c r="C672" s="39">
        <f t="shared" si="11"/>
        <v>5.5</v>
      </c>
      <c r="D672" s="85">
        <f>VLOOKUP(A672,PMI!$A:$B,2,FALSE)</f>
        <v>58.4</v>
      </c>
    </row>
    <row r="673" spans="1:4" x14ac:dyDescent="0.25">
      <c r="A673" s="21">
        <v>37956</v>
      </c>
      <c r="B673" s="22">
        <v>66</v>
      </c>
      <c r="C673" s="38">
        <f t="shared" si="11"/>
        <v>2</v>
      </c>
      <c r="D673" s="17">
        <f>VLOOKUP(A673,PMI!$A:$B,2,FALSE)</f>
        <v>60.1</v>
      </c>
    </row>
    <row r="674" spans="1:4" x14ac:dyDescent="0.25">
      <c r="A674" s="18">
        <v>37987</v>
      </c>
      <c r="B674" s="19">
        <v>75.5</v>
      </c>
      <c r="C674" s="39">
        <f t="shared" si="11"/>
        <v>9.5</v>
      </c>
      <c r="D674" s="85">
        <f>VLOOKUP(A674,PMI!$A:$B,2,FALSE)</f>
        <v>60.8</v>
      </c>
    </row>
    <row r="675" spans="1:4" x14ac:dyDescent="0.25">
      <c r="A675" s="21">
        <v>38018</v>
      </c>
      <c r="B675" s="22">
        <v>81.5</v>
      </c>
      <c r="C675" s="38">
        <f t="shared" si="11"/>
        <v>6</v>
      </c>
      <c r="D675" s="17">
        <f>VLOOKUP(A675,PMI!$A:$B,2,FALSE)</f>
        <v>59.9</v>
      </c>
    </row>
    <row r="676" spans="1:4" x14ac:dyDescent="0.25">
      <c r="A676" s="18">
        <v>38047</v>
      </c>
      <c r="B676" s="19">
        <v>86</v>
      </c>
      <c r="C676" s="39">
        <f t="shared" si="11"/>
        <v>4.5</v>
      </c>
      <c r="D676" s="85">
        <f>VLOOKUP(A676,PMI!$A:$B,2,FALSE)</f>
        <v>60.6</v>
      </c>
    </row>
    <row r="677" spans="1:4" x14ac:dyDescent="0.25">
      <c r="A677" s="21">
        <v>38078</v>
      </c>
      <c r="B677" s="22">
        <v>88</v>
      </c>
      <c r="C677" s="38">
        <f t="shared" si="11"/>
        <v>2</v>
      </c>
      <c r="D677" s="17">
        <f>VLOOKUP(A677,PMI!$A:$B,2,FALSE)</f>
        <v>60.6</v>
      </c>
    </row>
    <row r="678" spans="1:4" x14ac:dyDescent="0.25">
      <c r="A678" s="18">
        <v>38108</v>
      </c>
      <c r="B678" s="19">
        <v>86</v>
      </c>
      <c r="C678" s="39">
        <f t="shared" si="11"/>
        <v>-2</v>
      </c>
      <c r="D678" s="85">
        <f>VLOOKUP(A678,PMI!$A:$B,2,FALSE)</f>
        <v>61.4</v>
      </c>
    </row>
    <row r="679" spans="1:4" x14ac:dyDescent="0.25">
      <c r="A679" s="21">
        <v>38139</v>
      </c>
      <c r="B679" s="22">
        <v>81</v>
      </c>
      <c r="C679" s="38">
        <f t="shared" si="11"/>
        <v>-5</v>
      </c>
      <c r="D679" s="17">
        <f>VLOOKUP(A679,PMI!$A:$B,2,FALSE)</f>
        <v>60.5</v>
      </c>
    </row>
    <row r="680" spans="1:4" x14ac:dyDescent="0.25">
      <c r="A680" s="18">
        <v>38169</v>
      </c>
      <c r="B680" s="19">
        <v>77</v>
      </c>
      <c r="C680" s="39">
        <f t="shared" si="11"/>
        <v>-4</v>
      </c>
      <c r="D680" s="85">
        <f>VLOOKUP(A680,PMI!$A:$B,2,FALSE)</f>
        <v>59.9</v>
      </c>
    </row>
    <row r="681" spans="1:4" x14ac:dyDescent="0.25">
      <c r="A681" s="21">
        <v>38200</v>
      </c>
      <c r="B681" s="22">
        <v>81.5</v>
      </c>
      <c r="C681" s="38">
        <f t="shared" si="11"/>
        <v>4.5</v>
      </c>
      <c r="D681" s="17">
        <f>VLOOKUP(A681,PMI!$A:$B,2,FALSE)</f>
        <v>58.5</v>
      </c>
    </row>
    <row r="682" spans="1:4" x14ac:dyDescent="0.25">
      <c r="A682" s="18">
        <v>38231</v>
      </c>
      <c r="B682" s="19">
        <v>76</v>
      </c>
      <c r="C682" s="39">
        <f t="shared" si="11"/>
        <v>-5.5</v>
      </c>
      <c r="D682" s="85">
        <f>VLOOKUP(A682,PMI!$A:$B,2,FALSE)</f>
        <v>57.4</v>
      </c>
    </row>
    <row r="683" spans="1:4" x14ac:dyDescent="0.25">
      <c r="A683" s="21">
        <v>38261</v>
      </c>
      <c r="B683" s="22">
        <v>78.5</v>
      </c>
      <c r="C683" s="38">
        <f t="shared" si="11"/>
        <v>2.5</v>
      </c>
      <c r="D683" s="17">
        <f>VLOOKUP(A683,PMI!$A:$B,2,FALSE)</f>
        <v>56.3</v>
      </c>
    </row>
    <row r="684" spans="1:4" x14ac:dyDescent="0.25">
      <c r="A684" s="18">
        <v>38292</v>
      </c>
      <c r="B684" s="19">
        <v>74</v>
      </c>
      <c r="C684" s="39">
        <f t="shared" si="11"/>
        <v>-4.5</v>
      </c>
      <c r="D684" s="85">
        <f>VLOOKUP(A684,PMI!$A:$B,2,FALSE)</f>
        <v>56.2</v>
      </c>
    </row>
    <row r="685" spans="1:4" x14ac:dyDescent="0.25">
      <c r="A685" s="21">
        <v>38322</v>
      </c>
      <c r="B685" s="22">
        <v>72</v>
      </c>
      <c r="C685" s="38">
        <f t="shared" si="11"/>
        <v>-2</v>
      </c>
      <c r="D685" s="17">
        <f>VLOOKUP(A685,PMI!$A:$B,2,FALSE)</f>
        <v>57.2</v>
      </c>
    </row>
    <row r="686" spans="1:4" x14ac:dyDescent="0.25">
      <c r="A686" s="18">
        <v>38353</v>
      </c>
      <c r="B686" s="19">
        <v>69</v>
      </c>
      <c r="C686" s="39">
        <f t="shared" si="11"/>
        <v>-3</v>
      </c>
      <c r="D686" s="85">
        <f>VLOOKUP(A686,PMI!$A:$B,2,FALSE)</f>
        <v>56.8</v>
      </c>
    </row>
    <row r="687" spans="1:4" x14ac:dyDescent="0.25">
      <c r="A687" s="21">
        <v>38384</v>
      </c>
      <c r="B687" s="22">
        <v>65.5</v>
      </c>
      <c r="C687" s="38">
        <f t="shared" si="11"/>
        <v>-3.5</v>
      </c>
      <c r="D687" s="17">
        <f>VLOOKUP(A687,PMI!$A:$B,2,FALSE)</f>
        <v>55.5</v>
      </c>
    </row>
    <row r="688" spans="1:4" x14ac:dyDescent="0.25">
      <c r="A688" s="18">
        <v>38412</v>
      </c>
      <c r="B688" s="19">
        <v>73</v>
      </c>
      <c r="C688" s="39">
        <f t="shared" si="11"/>
        <v>7.5</v>
      </c>
      <c r="D688" s="85">
        <f>VLOOKUP(A688,PMI!$A:$B,2,FALSE)</f>
        <v>55.2</v>
      </c>
    </row>
    <row r="689" spans="1:4" x14ac:dyDescent="0.25">
      <c r="A689" s="21">
        <v>38443</v>
      </c>
      <c r="B689" s="22">
        <v>71</v>
      </c>
      <c r="C689" s="38">
        <f t="shared" si="11"/>
        <v>-2</v>
      </c>
      <c r="D689" s="17">
        <f>VLOOKUP(A689,PMI!$A:$B,2,FALSE)</f>
        <v>52.2</v>
      </c>
    </row>
    <row r="690" spans="1:4" x14ac:dyDescent="0.25">
      <c r="A690" s="18">
        <v>38473</v>
      </c>
      <c r="B690" s="19">
        <v>58</v>
      </c>
      <c r="C690" s="39">
        <f t="shared" si="11"/>
        <v>-13</v>
      </c>
      <c r="D690" s="85">
        <f>VLOOKUP(A690,PMI!$A:$B,2,FALSE)</f>
        <v>50.8</v>
      </c>
    </row>
    <row r="691" spans="1:4" x14ac:dyDescent="0.25">
      <c r="A691" s="21">
        <v>38504</v>
      </c>
      <c r="B691" s="22">
        <v>50.5</v>
      </c>
      <c r="C691" s="38">
        <f t="shared" si="11"/>
        <v>-7.5</v>
      </c>
      <c r="D691" s="17">
        <f>VLOOKUP(A691,PMI!$A:$B,2,FALSE)</f>
        <v>52.4</v>
      </c>
    </row>
    <row r="692" spans="1:4" x14ac:dyDescent="0.25">
      <c r="A692" s="18">
        <v>38534</v>
      </c>
      <c r="B692" s="19">
        <v>48.5</v>
      </c>
      <c r="C692" s="39">
        <f t="shared" si="11"/>
        <v>-2</v>
      </c>
      <c r="D692" s="85">
        <f>VLOOKUP(A692,PMI!$A:$B,2,FALSE)</f>
        <v>52.8</v>
      </c>
    </row>
    <row r="693" spans="1:4" x14ac:dyDescent="0.25">
      <c r="A693" s="21">
        <v>38565</v>
      </c>
      <c r="B693" s="22">
        <v>62.5</v>
      </c>
      <c r="C693" s="38">
        <f t="shared" si="11"/>
        <v>14</v>
      </c>
      <c r="D693" s="17">
        <f>VLOOKUP(A693,PMI!$A:$B,2,FALSE)</f>
        <v>52.4</v>
      </c>
    </row>
    <row r="694" spans="1:4" x14ac:dyDescent="0.25">
      <c r="A694" s="18">
        <v>38596</v>
      </c>
      <c r="B694" s="19">
        <v>78</v>
      </c>
      <c r="C694" s="39">
        <f t="shared" si="11"/>
        <v>15.5</v>
      </c>
      <c r="D694" s="85">
        <f>VLOOKUP(A694,PMI!$A:$B,2,FALSE)</f>
        <v>56.8</v>
      </c>
    </row>
    <row r="695" spans="1:4" x14ac:dyDescent="0.25">
      <c r="A695" s="21">
        <v>38626</v>
      </c>
      <c r="B695" s="22">
        <v>84</v>
      </c>
      <c r="C695" s="38">
        <f t="shared" si="11"/>
        <v>6</v>
      </c>
      <c r="D695" s="17">
        <f>VLOOKUP(A695,PMI!$A:$B,2,FALSE)</f>
        <v>57.2</v>
      </c>
    </row>
    <row r="696" spans="1:4" x14ac:dyDescent="0.25">
      <c r="A696" s="18">
        <v>38657</v>
      </c>
      <c r="B696" s="19">
        <v>74</v>
      </c>
      <c r="C696" s="39">
        <f t="shared" si="11"/>
        <v>-10</v>
      </c>
      <c r="D696" s="85">
        <f>VLOOKUP(A696,PMI!$A:$B,2,FALSE)</f>
        <v>56.7</v>
      </c>
    </row>
    <row r="697" spans="1:4" x14ac:dyDescent="0.25">
      <c r="A697" s="21">
        <v>38687</v>
      </c>
      <c r="B697" s="22">
        <v>63</v>
      </c>
      <c r="C697" s="38">
        <f t="shared" si="11"/>
        <v>-11</v>
      </c>
      <c r="D697" s="17">
        <f>VLOOKUP(A697,PMI!$A:$B,2,FALSE)</f>
        <v>55.1</v>
      </c>
    </row>
    <row r="698" spans="1:4" x14ac:dyDescent="0.25">
      <c r="A698" s="18">
        <v>38718</v>
      </c>
      <c r="B698" s="19">
        <v>65</v>
      </c>
      <c r="C698" s="39">
        <f t="shared" si="11"/>
        <v>2</v>
      </c>
      <c r="D698" s="85">
        <f>VLOOKUP(A698,PMI!$A:$B,2,FALSE)</f>
        <v>55</v>
      </c>
    </row>
    <row r="699" spans="1:4" x14ac:dyDescent="0.25">
      <c r="A699" s="21">
        <v>38749</v>
      </c>
      <c r="B699" s="22">
        <v>62.5</v>
      </c>
      <c r="C699" s="38">
        <f t="shared" si="11"/>
        <v>-2.5</v>
      </c>
      <c r="D699" s="17">
        <f>VLOOKUP(A699,PMI!$A:$B,2,FALSE)</f>
        <v>55.8</v>
      </c>
    </row>
    <row r="700" spans="1:4" x14ac:dyDescent="0.25">
      <c r="A700" s="18">
        <v>38777</v>
      </c>
      <c r="B700" s="19">
        <v>66.5</v>
      </c>
      <c r="C700" s="39">
        <f t="shared" si="11"/>
        <v>4</v>
      </c>
      <c r="D700" s="85">
        <f>VLOOKUP(A700,PMI!$A:$B,2,FALSE)</f>
        <v>54.3</v>
      </c>
    </row>
    <row r="701" spans="1:4" x14ac:dyDescent="0.25">
      <c r="A701" s="21">
        <v>38808</v>
      </c>
      <c r="B701" s="22">
        <v>71.5</v>
      </c>
      <c r="C701" s="38">
        <f t="shared" si="11"/>
        <v>5</v>
      </c>
      <c r="D701" s="17">
        <f>VLOOKUP(A701,PMI!$A:$B,2,FALSE)</f>
        <v>55.2</v>
      </c>
    </row>
    <row r="702" spans="1:4" x14ac:dyDescent="0.25">
      <c r="A702" s="18">
        <v>38838</v>
      </c>
      <c r="B702" s="19">
        <v>77</v>
      </c>
      <c r="C702" s="39">
        <f t="shared" si="11"/>
        <v>5.5</v>
      </c>
      <c r="D702" s="85">
        <f>VLOOKUP(A702,PMI!$A:$B,2,FALSE)</f>
        <v>53.7</v>
      </c>
    </row>
    <row r="703" spans="1:4" x14ac:dyDescent="0.25">
      <c r="A703" s="21">
        <v>38869</v>
      </c>
      <c r="B703" s="22">
        <v>76.5</v>
      </c>
      <c r="C703" s="38">
        <f t="shared" si="11"/>
        <v>-0.5</v>
      </c>
      <c r="D703" s="17">
        <f>VLOOKUP(A703,PMI!$A:$B,2,FALSE)</f>
        <v>52</v>
      </c>
    </row>
    <row r="704" spans="1:4" x14ac:dyDescent="0.25">
      <c r="A704" s="18">
        <v>38899</v>
      </c>
      <c r="B704" s="19">
        <v>78.5</v>
      </c>
      <c r="C704" s="39">
        <f t="shared" si="11"/>
        <v>2</v>
      </c>
      <c r="D704" s="85">
        <f>VLOOKUP(A704,PMI!$A:$B,2,FALSE)</f>
        <v>53</v>
      </c>
    </row>
    <row r="705" spans="1:4" x14ac:dyDescent="0.25">
      <c r="A705" s="21">
        <v>38930</v>
      </c>
      <c r="B705" s="22">
        <v>73</v>
      </c>
      <c r="C705" s="38">
        <f t="shared" si="11"/>
        <v>-5.5</v>
      </c>
      <c r="D705" s="17">
        <f>VLOOKUP(A705,PMI!$A:$B,2,FALSE)</f>
        <v>53.7</v>
      </c>
    </row>
    <row r="706" spans="1:4" x14ac:dyDescent="0.25">
      <c r="A706" s="18">
        <v>38961</v>
      </c>
      <c r="B706" s="19">
        <v>61</v>
      </c>
      <c r="C706" s="39">
        <f t="shared" si="11"/>
        <v>-12</v>
      </c>
      <c r="D706" s="85">
        <f>VLOOKUP(A706,PMI!$A:$B,2,FALSE)</f>
        <v>52.2</v>
      </c>
    </row>
    <row r="707" spans="1:4" x14ac:dyDescent="0.25">
      <c r="A707" s="21">
        <v>38991</v>
      </c>
      <c r="B707" s="22">
        <v>47</v>
      </c>
      <c r="C707" s="38">
        <f t="shared" si="11"/>
        <v>-14</v>
      </c>
      <c r="D707" s="17">
        <f>VLOOKUP(A707,PMI!$A:$B,2,FALSE)</f>
        <v>51.4</v>
      </c>
    </row>
    <row r="708" spans="1:4" x14ac:dyDescent="0.25">
      <c r="A708" s="18">
        <v>39022</v>
      </c>
      <c r="B708" s="19">
        <v>53.5</v>
      </c>
      <c r="C708" s="39">
        <f t="shared" si="11"/>
        <v>6.5</v>
      </c>
      <c r="D708" s="85">
        <f>VLOOKUP(A708,PMI!$A:$B,2,FALSE)</f>
        <v>50.3</v>
      </c>
    </row>
    <row r="709" spans="1:4" x14ac:dyDescent="0.25">
      <c r="A709" s="21">
        <v>39052</v>
      </c>
      <c r="B709" s="22">
        <v>47.5</v>
      </c>
      <c r="C709" s="38">
        <f t="shared" si="11"/>
        <v>-6</v>
      </c>
      <c r="D709" s="17">
        <f>VLOOKUP(A709,PMI!$A:$B,2,FALSE)</f>
        <v>51.4</v>
      </c>
    </row>
    <row r="710" spans="1:4" x14ac:dyDescent="0.25">
      <c r="A710" s="18">
        <v>39083</v>
      </c>
      <c r="B710" s="19">
        <v>53</v>
      </c>
      <c r="C710" s="39">
        <f t="shared" si="11"/>
        <v>5.5</v>
      </c>
      <c r="D710" s="85">
        <f>VLOOKUP(A710,PMI!$A:$B,2,FALSE)</f>
        <v>49.5</v>
      </c>
    </row>
    <row r="711" spans="1:4" x14ac:dyDescent="0.25">
      <c r="A711" s="21">
        <v>39114</v>
      </c>
      <c r="B711" s="22">
        <v>59</v>
      </c>
      <c r="C711" s="38">
        <f t="shared" si="11"/>
        <v>6</v>
      </c>
      <c r="D711" s="17">
        <f>VLOOKUP(A711,PMI!$A:$B,2,FALSE)</f>
        <v>51.9</v>
      </c>
    </row>
    <row r="712" spans="1:4" x14ac:dyDescent="0.25">
      <c r="A712" s="18">
        <v>39142</v>
      </c>
      <c r="B712" s="19">
        <v>65.5</v>
      </c>
      <c r="C712" s="39">
        <f t="shared" ref="C712:C775" si="12">B712-B711</f>
        <v>6.5</v>
      </c>
      <c r="D712" s="85">
        <f>VLOOKUP(A712,PMI!$A:$B,2,FALSE)</f>
        <v>50.7</v>
      </c>
    </row>
    <row r="713" spans="1:4" x14ac:dyDescent="0.25">
      <c r="A713" s="21">
        <v>39173</v>
      </c>
      <c r="B713" s="22">
        <v>73</v>
      </c>
      <c r="C713" s="38">
        <f t="shared" si="12"/>
        <v>7.5</v>
      </c>
      <c r="D713" s="17">
        <f>VLOOKUP(A713,PMI!$A:$B,2,FALSE)</f>
        <v>52.6</v>
      </c>
    </row>
    <row r="714" spans="1:4" x14ac:dyDescent="0.25">
      <c r="A714" s="18">
        <v>39203</v>
      </c>
      <c r="B714" s="19">
        <v>71</v>
      </c>
      <c r="C714" s="39">
        <f t="shared" si="12"/>
        <v>-2</v>
      </c>
      <c r="D714" s="85">
        <f>VLOOKUP(A714,PMI!$A:$B,2,FALSE)</f>
        <v>52.5</v>
      </c>
    </row>
    <row r="715" spans="1:4" x14ac:dyDescent="0.25">
      <c r="A715" s="21">
        <v>39234</v>
      </c>
      <c r="B715" s="22">
        <v>68</v>
      </c>
      <c r="C715" s="38">
        <f t="shared" si="12"/>
        <v>-3</v>
      </c>
      <c r="D715" s="17">
        <f>VLOOKUP(A715,PMI!$A:$B,2,FALSE)</f>
        <v>52.6</v>
      </c>
    </row>
    <row r="716" spans="1:4" x14ac:dyDescent="0.25">
      <c r="A716" s="18">
        <v>39264</v>
      </c>
      <c r="B716" s="19">
        <v>65</v>
      </c>
      <c r="C716" s="39">
        <f t="shared" si="12"/>
        <v>-3</v>
      </c>
      <c r="D716" s="85">
        <f>VLOOKUP(A716,PMI!$A:$B,2,FALSE)</f>
        <v>52.4</v>
      </c>
    </row>
    <row r="717" spans="1:4" x14ac:dyDescent="0.25">
      <c r="A717" s="21">
        <v>39295</v>
      </c>
      <c r="B717" s="22">
        <v>63</v>
      </c>
      <c r="C717" s="38">
        <f t="shared" si="12"/>
        <v>-2</v>
      </c>
      <c r="D717" s="17">
        <f>VLOOKUP(A717,PMI!$A:$B,2,FALSE)</f>
        <v>50.9</v>
      </c>
    </row>
    <row r="718" spans="1:4" x14ac:dyDescent="0.25">
      <c r="A718" s="18">
        <v>39326</v>
      </c>
      <c r="B718" s="19">
        <v>59</v>
      </c>
      <c r="C718" s="39">
        <f t="shared" si="12"/>
        <v>-4</v>
      </c>
      <c r="D718" s="85">
        <f>VLOOKUP(A718,PMI!$A:$B,2,FALSE)</f>
        <v>51</v>
      </c>
    </row>
    <row r="719" spans="1:4" x14ac:dyDescent="0.25">
      <c r="A719" s="21">
        <v>39356</v>
      </c>
      <c r="B719" s="22">
        <v>63</v>
      </c>
      <c r="C719" s="38">
        <f t="shared" si="12"/>
        <v>4</v>
      </c>
      <c r="D719" s="17">
        <f>VLOOKUP(A719,PMI!$A:$B,2,FALSE)</f>
        <v>51.1</v>
      </c>
    </row>
    <row r="720" spans="1:4" x14ac:dyDescent="0.25">
      <c r="A720" s="18">
        <v>39387</v>
      </c>
      <c r="B720" s="19">
        <v>67.5</v>
      </c>
      <c r="C720" s="39">
        <f t="shared" si="12"/>
        <v>4.5</v>
      </c>
      <c r="D720" s="85">
        <f>VLOOKUP(A720,PMI!$A:$B,2,FALSE)</f>
        <v>50.5</v>
      </c>
    </row>
    <row r="721" spans="1:4" x14ac:dyDescent="0.25">
      <c r="A721" s="21">
        <v>39417</v>
      </c>
      <c r="B721" s="22">
        <v>68</v>
      </c>
      <c r="C721" s="38">
        <f t="shared" si="12"/>
        <v>0.5</v>
      </c>
      <c r="D721" s="17">
        <f>VLOOKUP(A721,PMI!$A:$B,2,FALSE)</f>
        <v>49</v>
      </c>
    </row>
    <row r="722" spans="1:4" x14ac:dyDescent="0.25">
      <c r="A722" s="18">
        <v>39448</v>
      </c>
      <c r="B722" s="19">
        <v>76</v>
      </c>
      <c r="C722" s="39">
        <f t="shared" si="12"/>
        <v>8</v>
      </c>
      <c r="D722" s="85">
        <f>VLOOKUP(A722,PMI!$A:$B,2,FALSE)</f>
        <v>50.3</v>
      </c>
    </row>
    <row r="723" spans="1:4" x14ac:dyDescent="0.25">
      <c r="A723" s="21">
        <v>39479</v>
      </c>
      <c r="B723" s="22">
        <v>75.5</v>
      </c>
      <c r="C723" s="38">
        <f t="shared" si="12"/>
        <v>-0.5</v>
      </c>
      <c r="D723" s="17">
        <f>VLOOKUP(A723,PMI!$A:$B,2,FALSE)</f>
        <v>47.6</v>
      </c>
    </row>
    <row r="724" spans="1:4" x14ac:dyDescent="0.25">
      <c r="A724" s="18">
        <v>39508</v>
      </c>
      <c r="B724" s="19">
        <v>83.5</v>
      </c>
      <c r="C724" s="39">
        <f t="shared" si="12"/>
        <v>8</v>
      </c>
      <c r="D724" s="85">
        <f>VLOOKUP(A724,PMI!$A:$B,2,FALSE)</f>
        <v>48.3</v>
      </c>
    </row>
    <row r="725" spans="1:4" x14ac:dyDescent="0.25">
      <c r="A725" s="21">
        <v>39539</v>
      </c>
      <c r="B725" s="22">
        <v>84.5</v>
      </c>
      <c r="C725" s="38">
        <f t="shared" si="12"/>
        <v>1</v>
      </c>
      <c r="D725" s="17">
        <f>VLOOKUP(A725,PMI!$A:$B,2,FALSE)</f>
        <v>48.8</v>
      </c>
    </row>
    <row r="726" spans="1:4" x14ac:dyDescent="0.25">
      <c r="A726" s="18">
        <v>39569</v>
      </c>
      <c r="B726" s="19">
        <v>87</v>
      </c>
      <c r="C726" s="39">
        <f t="shared" si="12"/>
        <v>2.5</v>
      </c>
      <c r="D726" s="85">
        <f>VLOOKUP(A726,PMI!$A:$B,2,FALSE)</f>
        <v>48.8</v>
      </c>
    </row>
    <row r="727" spans="1:4" x14ac:dyDescent="0.25">
      <c r="A727" s="21">
        <v>39600</v>
      </c>
      <c r="B727" s="22">
        <v>91.5</v>
      </c>
      <c r="C727" s="38">
        <f t="shared" si="12"/>
        <v>4.5</v>
      </c>
      <c r="D727" s="17">
        <f>VLOOKUP(A727,PMI!$A:$B,2,FALSE)</f>
        <v>49.8</v>
      </c>
    </row>
    <row r="728" spans="1:4" x14ac:dyDescent="0.25">
      <c r="A728" s="18">
        <v>39630</v>
      </c>
      <c r="B728" s="19">
        <v>88.5</v>
      </c>
      <c r="C728" s="39">
        <f t="shared" si="12"/>
        <v>-3</v>
      </c>
      <c r="D728" s="85">
        <f>VLOOKUP(A728,PMI!$A:$B,2,FALSE)</f>
        <v>50</v>
      </c>
    </row>
    <row r="729" spans="1:4" x14ac:dyDescent="0.25">
      <c r="A729" s="21">
        <v>39661</v>
      </c>
      <c r="B729" s="22">
        <v>77</v>
      </c>
      <c r="C729" s="38">
        <f t="shared" si="12"/>
        <v>-11.5</v>
      </c>
      <c r="D729" s="17">
        <f>VLOOKUP(A729,PMI!$A:$B,2,FALSE)</f>
        <v>49.2</v>
      </c>
    </row>
    <row r="730" spans="1:4" x14ac:dyDescent="0.25">
      <c r="A730" s="18">
        <v>39692</v>
      </c>
      <c r="B730" s="19">
        <v>53.5</v>
      </c>
      <c r="C730" s="39">
        <f t="shared" si="12"/>
        <v>-23.5</v>
      </c>
      <c r="D730" s="85">
        <f>VLOOKUP(A730,PMI!$A:$B,2,FALSE)</f>
        <v>44.8</v>
      </c>
    </row>
    <row r="731" spans="1:4" x14ac:dyDescent="0.25">
      <c r="A731" s="21">
        <v>39722</v>
      </c>
      <c r="B731" s="22">
        <v>37</v>
      </c>
      <c r="C731" s="38">
        <f t="shared" si="12"/>
        <v>-16.5</v>
      </c>
      <c r="D731" s="17">
        <f>VLOOKUP(A731,PMI!$A:$B,2,FALSE)</f>
        <v>38.9</v>
      </c>
    </row>
    <row r="732" spans="1:4" x14ac:dyDescent="0.25">
      <c r="A732" s="18">
        <v>39753</v>
      </c>
      <c r="B732" s="19">
        <v>25.5</v>
      </c>
      <c r="C732" s="39">
        <f t="shared" si="12"/>
        <v>-11.5</v>
      </c>
      <c r="D732" s="85">
        <f>VLOOKUP(A732,PMI!$A:$B,2,FALSE)</f>
        <v>36.5</v>
      </c>
    </row>
    <row r="733" spans="1:4" x14ac:dyDescent="0.25">
      <c r="A733" s="21">
        <v>39783</v>
      </c>
      <c r="B733" s="22">
        <v>18</v>
      </c>
      <c r="C733" s="38">
        <f t="shared" si="12"/>
        <v>-7.5</v>
      </c>
      <c r="D733" s="17">
        <f>VLOOKUP(A733,PMI!$A:$B,2,FALSE)</f>
        <v>33.1</v>
      </c>
    </row>
    <row r="734" spans="1:4" x14ac:dyDescent="0.25">
      <c r="A734" s="18">
        <v>39814</v>
      </c>
      <c r="B734" s="19">
        <v>29</v>
      </c>
      <c r="C734" s="39">
        <f t="shared" si="12"/>
        <v>11</v>
      </c>
      <c r="D734" s="85">
        <f>VLOOKUP(A734,PMI!$A:$B,2,FALSE)</f>
        <v>34.9</v>
      </c>
    </row>
    <row r="735" spans="1:4" x14ac:dyDescent="0.25">
      <c r="A735" s="21">
        <v>39845</v>
      </c>
      <c r="B735" s="22">
        <v>29</v>
      </c>
      <c r="C735" s="38">
        <f t="shared" si="12"/>
        <v>0</v>
      </c>
      <c r="D735" s="17">
        <f>VLOOKUP(A735,PMI!$A:$B,2,FALSE)</f>
        <v>35.5</v>
      </c>
    </row>
    <row r="736" spans="1:4" x14ac:dyDescent="0.25">
      <c r="A736" s="18">
        <v>39873</v>
      </c>
      <c r="B736" s="19">
        <v>31</v>
      </c>
      <c r="C736" s="39">
        <f t="shared" si="12"/>
        <v>2</v>
      </c>
      <c r="D736" s="85">
        <f>VLOOKUP(A736,PMI!$A:$B,2,FALSE)</f>
        <v>36</v>
      </c>
    </row>
    <row r="737" spans="1:4" x14ac:dyDescent="0.25">
      <c r="A737" s="21">
        <v>39904</v>
      </c>
      <c r="B737" s="22">
        <v>32</v>
      </c>
      <c r="C737" s="38">
        <f t="shared" si="12"/>
        <v>1</v>
      </c>
      <c r="D737" s="17">
        <f>VLOOKUP(A737,PMI!$A:$B,2,FALSE)</f>
        <v>39.5</v>
      </c>
    </row>
    <row r="738" spans="1:4" x14ac:dyDescent="0.25">
      <c r="A738" s="18">
        <v>39934</v>
      </c>
      <c r="B738" s="19">
        <v>43.5</v>
      </c>
      <c r="C738" s="39">
        <f t="shared" si="12"/>
        <v>11.5</v>
      </c>
      <c r="D738" s="85">
        <f>VLOOKUP(A738,PMI!$A:$B,2,FALSE)</f>
        <v>41.7</v>
      </c>
    </row>
    <row r="739" spans="1:4" x14ac:dyDescent="0.25">
      <c r="A739" s="21">
        <v>39965</v>
      </c>
      <c r="B739" s="22">
        <v>50</v>
      </c>
      <c r="C739" s="38">
        <f t="shared" si="12"/>
        <v>6.5</v>
      </c>
      <c r="D739" s="17">
        <f>VLOOKUP(A739,PMI!$A:$B,2,FALSE)</f>
        <v>45.8</v>
      </c>
    </row>
    <row r="740" spans="1:4" x14ac:dyDescent="0.25">
      <c r="A740" s="18">
        <v>39995</v>
      </c>
      <c r="B740" s="19">
        <v>55</v>
      </c>
      <c r="C740" s="39">
        <f t="shared" si="12"/>
        <v>5</v>
      </c>
      <c r="D740" s="85">
        <f>VLOOKUP(A740,PMI!$A:$B,2,FALSE)</f>
        <v>49.9</v>
      </c>
    </row>
    <row r="741" spans="1:4" x14ac:dyDescent="0.25">
      <c r="A741" s="21">
        <v>40026</v>
      </c>
      <c r="B741" s="22">
        <v>65</v>
      </c>
      <c r="C741" s="38">
        <f t="shared" si="12"/>
        <v>10</v>
      </c>
      <c r="D741" s="17">
        <f>VLOOKUP(A741,PMI!$A:$B,2,FALSE)</f>
        <v>53.5</v>
      </c>
    </row>
    <row r="742" spans="1:4" x14ac:dyDescent="0.25">
      <c r="A742" s="18">
        <v>40057</v>
      </c>
      <c r="B742" s="19">
        <v>63.5</v>
      </c>
      <c r="C742" s="39">
        <f t="shared" si="12"/>
        <v>-1.5</v>
      </c>
      <c r="D742" s="85">
        <f>VLOOKUP(A742,PMI!$A:$B,2,FALSE)</f>
        <v>54.4</v>
      </c>
    </row>
    <row r="743" spans="1:4" x14ac:dyDescent="0.25">
      <c r="A743" s="21">
        <v>40087</v>
      </c>
      <c r="B743" s="22">
        <v>65</v>
      </c>
      <c r="C743" s="38">
        <f t="shared" si="12"/>
        <v>1.5</v>
      </c>
      <c r="D743" s="17">
        <f>VLOOKUP(A743,PMI!$A:$B,2,FALSE)</f>
        <v>56</v>
      </c>
    </row>
    <row r="744" spans="1:4" x14ac:dyDescent="0.25">
      <c r="A744" s="18">
        <v>40118</v>
      </c>
      <c r="B744" s="19">
        <v>55</v>
      </c>
      <c r="C744" s="39">
        <f t="shared" si="12"/>
        <v>-10</v>
      </c>
      <c r="D744" s="85">
        <f>VLOOKUP(A744,PMI!$A:$B,2,FALSE)</f>
        <v>54.4</v>
      </c>
    </row>
    <row r="745" spans="1:4" x14ac:dyDescent="0.25">
      <c r="A745" s="21">
        <v>40148</v>
      </c>
      <c r="B745" s="22">
        <v>61.5</v>
      </c>
      <c r="C745" s="38">
        <f t="shared" si="12"/>
        <v>6.5</v>
      </c>
      <c r="D745" s="17">
        <f>VLOOKUP(A745,PMI!$A:$B,2,FALSE)</f>
        <v>55.3</v>
      </c>
    </row>
    <row r="746" spans="1:4" x14ac:dyDescent="0.25">
      <c r="A746" s="18">
        <v>40179</v>
      </c>
      <c r="B746" s="19">
        <v>70</v>
      </c>
      <c r="C746" s="39">
        <f t="shared" si="12"/>
        <v>8.5</v>
      </c>
      <c r="D746" s="85">
        <f>VLOOKUP(A746,PMI!$A:$B,2,FALSE)</f>
        <v>57.2</v>
      </c>
    </row>
    <row r="747" spans="1:4" x14ac:dyDescent="0.25">
      <c r="A747" s="21">
        <v>40210</v>
      </c>
      <c r="B747" s="22">
        <v>67</v>
      </c>
      <c r="C747" s="38">
        <f t="shared" si="12"/>
        <v>-3</v>
      </c>
      <c r="D747" s="17">
        <f>VLOOKUP(A747,PMI!$A:$B,2,FALSE)</f>
        <v>55.8</v>
      </c>
    </row>
    <row r="748" spans="1:4" x14ac:dyDescent="0.25">
      <c r="A748" s="18">
        <v>40238</v>
      </c>
      <c r="B748" s="19">
        <v>75</v>
      </c>
      <c r="C748" s="39">
        <f t="shared" si="12"/>
        <v>8</v>
      </c>
      <c r="D748" s="85">
        <f>VLOOKUP(A748,PMI!$A:$B,2,FALSE)</f>
        <v>58.8</v>
      </c>
    </row>
    <row r="749" spans="1:4" x14ac:dyDescent="0.25">
      <c r="A749" s="21">
        <v>40269</v>
      </c>
      <c r="B749" s="22">
        <v>78</v>
      </c>
      <c r="C749" s="38">
        <f t="shared" si="12"/>
        <v>3</v>
      </c>
      <c r="D749" s="17">
        <f>VLOOKUP(A749,PMI!$A:$B,2,FALSE)</f>
        <v>58.1</v>
      </c>
    </row>
    <row r="750" spans="1:4" x14ac:dyDescent="0.25">
      <c r="A750" s="18">
        <v>40299</v>
      </c>
      <c r="B750" s="19">
        <v>77.5</v>
      </c>
      <c r="C750" s="39">
        <f t="shared" si="12"/>
        <v>-0.5</v>
      </c>
      <c r="D750" s="85">
        <f>VLOOKUP(A750,PMI!$A:$B,2,FALSE)</f>
        <v>58.3</v>
      </c>
    </row>
    <row r="751" spans="1:4" x14ac:dyDescent="0.25">
      <c r="A751" s="21">
        <v>40330</v>
      </c>
      <c r="B751" s="22">
        <v>57</v>
      </c>
      <c r="C751" s="38">
        <f t="shared" si="12"/>
        <v>-20.5</v>
      </c>
      <c r="D751" s="17">
        <f>VLOOKUP(A751,PMI!$A:$B,2,FALSE)</f>
        <v>56.4</v>
      </c>
    </row>
    <row r="752" spans="1:4" x14ac:dyDescent="0.25">
      <c r="A752" s="18">
        <v>40360</v>
      </c>
      <c r="B752" s="19">
        <v>57.5</v>
      </c>
      <c r="C752" s="39">
        <f t="shared" si="12"/>
        <v>0.5</v>
      </c>
      <c r="D752" s="85">
        <f>VLOOKUP(A752,PMI!$A:$B,2,FALSE)</f>
        <v>56.4</v>
      </c>
    </row>
    <row r="753" spans="1:4" x14ac:dyDescent="0.25">
      <c r="A753" s="21">
        <v>40391</v>
      </c>
      <c r="B753" s="22">
        <v>61.5</v>
      </c>
      <c r="C753" s="38">
        <f t="shared" si="12"/>
        <v>4</v>
      </c>
      <c r="D753" s="17">
        <f>VLOOKUP(A753,PMI!$A:$B,2,FALSE)</f>
        <v>58</v>
      </c>
    </row>
    <row r="754" spans="1:4" x14ac:dyDescent="0.25">
      <c r="A754" s="18">
        <v>40422</v>
      </c>
      <c r="B754" s="19">
        <v>70.5</v>
      </c>
      <c r="C754" s="39">
        <f t="shared" si="12"/>
        <v>9</v>
      </c>
      <c r="D754" s="85">
        <f>VLOOKUP(A754,PMI!$A:$B,2,FALSE)</f>
        <v>56.3</v>
      </c>
    </row>
    <row r="755" spans="1:4" x14ac:dyDescent="0.25">
      <c r="A755" s="21">
        <v>40452</v>
      </c>
      <c r="B755" s="22">
        <v>71</v>
      </c>
      <c r="C755" s="38">
        <f t="shared" si="12"/>
        <v>0.5</v>
      </c>
      <c r="D755" s="17">
        <f>VLOOKUP(A755,PMI!$A:$B,2,FALSE)</f>
        <v>57.7</v>
      </c>
    </row>
    <row r="756" spans="1:4" x14ac:dyDescent="0.25">
      <c r="A756" s="18">
        <v>40483</v>
      </c>
      <c r="B756" s="19">
        <v>69.5</v>
      </c>
      <c r="C756" s="39">
        <f t="shared" si="12"/>
        <v>-1.5</v>
      </c>
      <c r="D756" s="85">
        <f>VLOOKUP(A756,PMI!$A:$B,2,FALSE)</f>
        <v>57.6</v>
      </c>
    </row>
    <row r="757" spans="1:4" x14ac:dyDescent="0.25">
      <c r="A757" s="21">
        <v>40513</v>
      </c>
      <c r="B757" s="22">
        <v>72.5</v>
      </c>
      <c r="C757" s="38">
        <f t="shared" si="12"/>
        <v>3</v>
      </c>
      <c r="D757" s="17">
        <f>VLOOKUP(A757,PMI!$A:$B,2,FALSE)</f>
        <v>57.5</v>
      </c>
    </row>
    <row r="758" spans="1:4" x14ac:dyDescent="0.25">
      <c r="A758" s="18">
        <v>40544</v>
      </c>
      <c r="B758" s="19">
        <v>81.5</v>
      </c>
      <c r="C758" s="39">
        <f t="shared" si="12"/>
        <v>9</v>
      </c>
      <c r="D758" s="85">
        <f>VLOOKUP(A758,PMI!$A:$B,2,FALSE)</f>
        <v>59</v>
      </c>
    </row>
    <row r="759" spans="1:4" x14ac:dyDescent="0.25">
      <c r="A759" s="21">
        <v>40575</v>
      </c>
      <c r="B759" s="22">
        <v>82</v>
      </c>
      <c r="C759" s="38">
        <f t="shared" si="12"/>
        <v>0.5</v>
      </c>
      <c r="D759" s="17">
        <f>VLOOKUP(A759,PMI!$A:$B,2,FALSE)</f>
        <v>59.3</v>
      </c>
    </row>
    <row r="760" spans="1:4" x14ac:dyDescent="0.25">
      <c r="A760" s="18">
        <v>40603</v>
      </c>
      <c r="B760" s="19">
        <v>85</v>
      </c>
      <c r="C760" s="39">
        <f t="shared" si="12"/>
        <v>3</v>
      </c>
      <c r="D760" s="85">
        <f>VLOOKUP(A760,PMI!$A:$B,2,FALSE)</f>
        <v>59.1</v>
      </c>
    </row>
    <row r="761" spans="1:4" x14ac:dyDescent="0.25">
      <c r="A761" s="21">
        <v>40634</v>
      </c>
      <c r="B761" s="22">
        <v>85.5</v>
      </c>
      <c r="C761" s="38">
        <f t="shared" si="12"/>
        <v>0.5</v>
      </c>
      <c r="D761" s="17">
        <f>VLOOKUP(A761,PMI!$A:$B,2,FALSE)</f>
        <v>58.9</v>
      </c>
    </row>
    <row r="762" spans="1:4" x14ac:dyDescent="0.25">
      <c r="A762" s="18">
        <v>40664</v>
      </c>
      <c r="B762" s="19">
        <v>76.5</v>
      </c>
      <c r="C762" s="39">
        <f t="shared" si="12"/>
        <v>-9</v>
      </c>
      <c r="D762" s="85">
        <f>VLOOKUP(A762,PMI!$A:$B,2,FALSE)</f>
        <v>53.7</v>
      </c>
    </row>
    <row r="763" spans="1:4" x14ac:dyDescent="0.25">
      <c r="A763" s="21">
        <v>40695</v>
      </c>
      <c r="B763" s="22">
        <v>68</v>
      </c>
      <c r="C763" s="38">
        <f t="shared" si="12"/>
        <v>-8.5</v>
      </c>
      <c r="D763" s="17">
        <f>VLOOKUP(A763,PMI!$A:$B,2,FALSE)</f>
        <v>56.6</v>
      </c>
    </row>
    <row r="764" spans="1:4" x14ac:dyDescent="0.25">
      <c r="A764" s="18">
        <v>40725</v>
      </c>
      <c r="B764" s="19">
        <v>59</v>
      </c>
      <c r="C764" s="39">
        <f t="shared" si="12"/>
        <v>-9</v>
      </c>
      <c r="D764" s="85">
        <f>VLOOKUP(A764,PMI!$A:$B,2,FALSE)</f>
        <v>52.9</v>
      </c>
    </row>
    <row r="765" spans="1:4" x14ac:dyDescent="0.25">
      <c r="A765" s="21">
        <v>40756</v>
      </c>
      <c r="B765" s="22">
        <v>55.5</v>
      </c>
      <c r="C765" s="38">
        <f t="shared" si="12"/>
        <v>-3.5</v>
      </c>
      <c r="D765" s="17">
        <f>VLOOKUP(A765,PMI!$A:$B,2,FALSE)</f>
        <v>53</v>
      </c>
    </row>
    <row r="766" spans="1:4" x14ac:dyDescent="0.25">
      <c r="A766" s="18">
        <v>40787</v>
      </c>
      <c r="B766" s="19">
        <v>56</v>
      </c>
      <c r="C766" s="39">
        <f t="shared" si="12"/>
        <v>0.5</v>
      </c>
      <c r="D766" s="85">
        <f>VLOOKUP(A766,PMI!$A:$B,2,FALSE)</f>
        <v>52.8</v>
      </c>
    </row>
    <row r="767" spans="1:4" x14ac:dyDescent="0.25">
      <c r="A767" s="21">
        <v>40817</v>
      </c>
      <c r="B767" s="22">
        <v>41</v>
      </c>
      <c r="C767" s="38">
        <f t="shared" si="12"/>
        <v>-15</v>
      </c>
      <c r="D767" s="17">
        <f>VLOOKUP(A767,PMI!$A:$B,2,FALSE)</f>
        <v>51.8</v>
      </c>
    </row>
    <row r="768" spans="1:4" x14ac:dyDescent="0.25">
      <c r="A768" s="18">
        <v>40848</v>
      </c>
      <c r="B768" s="19">
        <v>45</v>
      </c>
      <c r="C768" s="39">
        <f t="shared" si="12"/>
        <v>4</v>
      </c>
      <c r="D768" s="85">
        <f>VLOOKUP(A768,PMI!$A:$B,2,FALSE)</f>
        <v>52.1</v>
      </c>
    </row>
    <row r="769" spans="1:4" x14ac:dyDescent="0.25">
      <c r="A769" s="21">
        <v>40878</v>
      </c>
      <c r="B769" s="22">
        <v>47.5</v>
      </c>
      <c r="C769" s="38">
        <f t="shared" si="12"/>
        <v>2.5</v>
      </c>
      <c r="D769" s="17">
        <f>VLOOKUP(A769,PMI!$A:$B,2,FALSE)</f>
        <v>53.1</v>
      </c>
    </row>
    <row r="770" spans="1:4" x14ac:dyDescent="0.25">
      <c r="A770" s="18">
        <v>40909</v>
      </c>
      <c r="B770" s="19">
        <v>55.5</v>
      </c>
      <c r="C770" s="39">
        <f t="shared" si="12"/>
        <v>8</v>
      </c>
      <c r="D770" s="85">
        <f>VLOOKUP(A770,PMI!$A:$B,2,FALSE)</f>
        <v>52.8</v>
      </c>
    </row>
    <row r="771" spans="1:4" x14ac:dyDescent="0.25">
      <c r="A771" s="21">
        <v>40940</v>
      </c>
      <c r="B771" s="22">
        <v>61.5</v>
      </c>
      <c r="C771" s="38">
        <f t="shared" si="12"/>
        <v>6</v>
      </c>
      <c r="D771" s="17">
        <f>VLOOKUP(A771,PMI!$A:$B,2,FALSE)</f>
        <v>52.4</v>
      </c>
    </row>
    <row r="772" spans="1:4" x14ac:dyDescent="0.25">
      <c r="A772" s="18">
        <v>40969</v>
      </c>
      <c r="B772" s="19">
        <v>61</v>
      </c>
      <c r="C772" s="39">
        <f t="shared" si="12"/>
        <v>-0.5</v>
      </c>
      <c r="D772" s="85">
        <f>VLOOKUP(A772,PMI!$A:$B,2,FALSE)</f>
        <v>53</v>
      </c>
    </row>
    <row r="773" spans="1:4" x14ac:dyDescent="0.25">
      <c r="A773" s="21">
        <v>41000</v>
      </c>
      <c r="B773" s="22">
        <v>61</v>
      </c>
      <c r="C773" s="38">
        <f t="shared" si="12"/>
        <v>0</v>
      </c>
      <c r="D773" s="17">
        <f>VLOOKUP(A773,PMI!$A:$B,2,FALSE)</f>
        <v>53.7</v>
      </c>
    </row>
    <row r="774" spans="1:4" x14ac:dyDescent="0.25">
      <c r="A774" s="18">
        <v>41030</v>
      </c>
      <c r="B774" s="19">
        <v>47.5</v>
      </c>
      <c r="C774" s="39">
        <f t="shared" si="12"/>
        <v>-13.5</v>
      </c>
      <c r="D774" s="85">
        <f>VLOOKUP(A774,PMI!$A:$B,2,FALSE)</f>
        <v>53.2</v>
      </c>
    </row>
    <row r="775" spans="1:4" x14ac:dyDescent="0.25">
      <c r="A775" s="21">
        <v>41061</v>
      </c>
      <c r="B775" s="22">
        <v>37</v>
      </c>
      <c r="C775" s="38">
        <f t="shared" si="12"/>
        <v>-10.5</v>
      </c>
      <c r="D775" s="17">
        <f>VLOOKUP(A775,PMI!$A:$B,2,FALSE)</f>
        <v>51</v>
      </c>
    </row>
    <row r="776" spans="1:4" x14ac:dyDescent="0.25">
      <c r="A776" s="18">
        <v>41091</v>
      </c>
      <c r="B776" s="19">
        <v>39.5</v>
      </c>
      <c r="C776" s="39">
        <f t="shared" ref="C776:C839" si="13">B776-B775</f>
        <v>2.5</v>
      </c>
      <c r="D776" s="85">
        <f>VLOOKUP(A776,PMI!$A:$B,2,FALSE)</f>
        <v>50.6</v>
      </c>
    </row>
    <row r="777" spans="1:4" x14ac:dyDescent="0.25">
      <c r="A777" s="21">
        <v>41122</v>
      </c>
      <c r="B777" s="22">
        <v>54</v>
      </c>
      <c r="C777" s="38">
        <f t="shared" si="13"/>
        <v>14.5</v>
      </c>
      <c r="D777" s="17">
        <f>VLOOKUP(A777,PMI!$A:$B,2,FALSE)</f>
        <v>51.1</v>
      </c>
    </row>
    <row r="778" spans="1:4" x14ac:dyDescent="0.25">
      <c r="A778" s="18">
        <v>41153</v>
      </c>
      <c r="B778" s="19">
        <v>58</v>
      </c>
      <c r="C778" s="39">
        <f t="shared" si="13"/>
        <v>4</v>
      </c>
      <c r="D778" s="85">
        <f>VLOOKUP(A778,PMI!$A:$B,2,FALSE)</f>
        <v>52.2</v>
      </c>
    </row>
    <row r="779" spans="1:4" x14ac:dyDescent="0.25">
      <c r="A779" s="21">
        <v>41183</v>
      </c>
      <c r="B779" s="22">
        <v>55</v>
      </c>
      <c r="C779" s="38">
        <f t="shared" si="13"/>
        <v>-3</v>
      </c>
      <c r="D779" s="17">
        <f>VLOOKUP(A779,PMI!$A:$B,2,FALSE)</f>
        <v>51.2</v>
      </c>
    </row>
    <row r="780" spans="1:4" x14ac:dyDescent="0.25">
      <c r="A780" s="18">
        <v>41214</v>
      </c>
      <c r="B780" s="19">
        <v>52.5</v>
      </c>
      <c r="C780" s="39">
        <f t="shared" si="13"/>
        <v>-2.5</v>
      </c>
      <c r="D780" s="85">
        <f>VLOOKUP(A780,PMI!$A:$B,2,FALSE)</f>
        <v>49.5</v>
      </c>
    </row>
    <row r="781" spans="1:4" x14ac:dyDescent="0.25">
      <c r="A781" s="21">
        <v>41244</v>
      </c>
      <c r="B781" s="22">
        <v>55.5</v>
      </c>
      <c r="C781" s="38">
        <f t="shared" si="13"/>
        <v>3</v>
      </c>
      <c r="D781" s="17">
        <f>VLOOKUP(A781,PMI!$A:$B,2,FALSE)</f>
        <v>50.4</v>
      </c>
    </row>
    <row r="782" spans="1:4" x14ac:dyDescent="0.25">
      <c r="A782" s="18">
        <v>41275</v>
      </c>
      <c r="B782" s="19">
        <v>56.5</v>
      </c>
      <c r="C782" s="39">
        <f t="shared" si="13"/>
        <v>1</v>
      </c>
      <c r="D782" s="85">
        <f>VLOOKUP(A782,PMI!$A:$B,2,FALSE)</f>
        <v>52.3</v>
      </c>
    </row>
    <row r="783" spans="1:4" x14ac:dyDescent="0.25">
      <c r="A783" s="21">
        <v>41306</v>
      </c>
      <c r="B783" s="22">
        <v>61.5</v>
      </c>
      <c r="C783" s="38">
        <f t="shared" si="13"/>
        <v>5</v>
      </c>
      <c r="D783" s="17">
        <f>VLOOKUP(A783,PMI!$A:$B,2,FALSE)</f>
        <v>53.1</v>
      </c>
    </row>
    <row r="784" spans="1:4" x14ac:dyDescent="0.25">
      <c r="A784" s="18">
        <v>41334</v>
      </c>
      <c r="B784" s="19">
        <v>54.5</v>
      </c>
      <c r="C784" s="39">
        <f t="shared" si="13"/>
        <v>-7</v>
      </c>
      <c r="D784" s="85">
        <f>VLOOKUP(A784,PMI!$A:$B,2,FALSE)</f>
        <v>51.5</v>
      </c>
    </row>
    <row r="785" spans="1:4" x14ac:dyDescent="0.25">
      <c r="A785" s="21">
        <v>41365</v>
      </c>
      <c r="B785" s="22">
        <v>50</v>
      </c>
      <c r="C785" s="38">
        <f t="shared" si="13"/>
        <v>-4.5</v>
      </c>
      <c r="D785" s="17">
        <f>VLOOKUP(A785,PMI!$A:$B,2,FALSE)</f>
        <v>50</v>
      </c>
    </row>
    <row r="786" spans="1:4" x14ac:dyDescent="0.25">
      <c r="A786" s="18">
        <v>41395</v>
      </c>
      <c r="B786" s="19">
        <v>49.5</v>
      </c>
      <c r="C786" s="39">
        <f t="shared" si="13"/>
        <v>-0.5</v>
      </c>
      <c r="D786" s="85">
        <f>VLOOKUP(A786,PMI!$A:$B,2,FALSE)</f>
        <v>50</v>
      </c>
    </row>
    <row r="787" spans="1:4" x14ac:dyDescent="0.25">
      <c r="A787" s="21">
        <v>41426</v>
      </c>
      <c r="B787" s="22">
        <v>52.5</v>
      </c>
      <c r="C787" s="38">
        <f t="shared" si="13"/>
        <v>3</v>
      </c>
      <c r="D787" s="17">
        <f>VLOOKUP(A787,PMI!$A:$B,2,FALSE)</f>
        <v>52.5</v>
      </c>
    </row>
    <row r="788" spans="1:4" x14ac:dyDescent="0.25">
      <c r="A788" s="18">
        <v>41456</v>
      </c>
      <c r="B788" s="19">
        <v>49</v>
      </c>
      <c r="C788" s="39">
        <f t="shared" si="13"/>
        <v>-3.5</v>
      </c>
      <c r="D788" s="85">
        <f>VLOOKUP(A788,PMI!$A:$B,2,FALSE)</f>
        <v>54.9</v>
      </c>
    </row>
    <row r="789" spans="1:4" x14ac:dyDescent="0.25">
      <c r="A789" s="21">
        <v>41487</v>
      </c>
      <c r="B789" s="22">
        <v>54</v>
      </c>
      <c r="C789" s="38">
        <f t="shared" si="13"/>
        <v>5</v>
      </c>
      <c r="D789" s="17">
        <f>VLOOKUP(A789,PMI!$A:$B,2,FALSE)</f>
        <v>56.3</v>
      </c>
    </row>
    <row r="790" spans="1:4" x14ac:dyDescent="0.25">
      <c r="A790" s="18">
        <v>41518</v>
      </c>
      <c r="B790" s="19">
        <v>56.5</v>
      </c>
      <c r="C790" s="39">
        <f t="shared" si="13"/>
        <v>2.5</v>
      </c>
      <c r="D790" s="85">
        <f>VLOOKUP(A790,PMI!$A:$B,2,FALSE)</f>
        <v>56</v>
      </c>
    </row>
    <row r="791" spans="1:4" x14ac:dyDescent="0.25">
      <c r="A791" s="21">
        <v>41548</v>
      </c>
      <c r="B791" s="22">
        <v>55.5</v>
      </c>
      <c r="C791" s="38">
        <f t="shared" si="13"/>
        <v>-1</v>
      </c>
      <c r="D791" s="17">
        <f>VLOOKUP(A791,PMI!$A:$B,2,FALSE)</f>
        <v>56.6</v>
      </c>
    </row>
    <row r="792" spans="1:4" x14ac:dyDescent="0.25">
      <c r="A792" s="18">
        <v>41579</v>
      </c>
      <c r="B792" s="19">
        <v>52.5</v>
      </c>
      <c r="C792" s="39">
        <f t="shared" si="13"/>
        <v>-3</v>
      </c>
      <c r="D792" s="85">
        <f>VLOOKUP(A792,PMI!$A:$B,2,FALSE)</f>
        <v>57</v>
      </c>
    </row>
    <row r="793" spans="1:4" x14ac:dyDescent="0.25">
      <c r="A793" s="21">
        <v>41609</v>
      </c>
      <c r="B793" s="22">
        <v>53.5</v>
      </c>
      <c r="C793" s="38">
        <f t="shared" si="13"/>
        <v>1</v>
      </c>
      <c r="D793" s="17">
        <f>VLOOKUP(A793,PMI!$A:$B,2,FALSE)</f>
        <v>56.5</v>
      </c>
    </row>
    <row r="794" spans="1:4" x14ac:dyDescent="0.25">
      <c r="A794" s="18">
        <v>41640</v>
      </c>
      <c r="B794" s="19">
        <v>60.5</v>
      </c>
      <c r="C794" s="39">
        <f t="shared" si="13"/>
        <v>7</v>
      </c>
      <c r="D794" s="85">
        <f>VLOOKUP(A794,PMI!$A:$B,2,FALSE)</f>
        <v>51.3</v>
      </c>
    </row>
    <row r="795" spans="1:4" x14ac:dyDescent="0.25">
      <c r="A795" s="21">
        <v>41671</v>
      </c>
      <c r="B795" s="22">
        <v>60</v>
      </c>
      <c r="C795" s="38">
        <f t="shared" si="13"/>
        <v>-0.5</v>
      </c>
      <c r="D795" s="17">
        <f>VLOOKUP(A795,PMI!$A:$B,2,FALSE)</f>
        <v>54.3</v>
      </c>
    </row>
    <row r="796" spans="1:4" x14ac:dyDescent="0.25">
      <c r="A796" s="18">
        <v>41699</v>
      </c>
      <c r="B796" s="19">
        <v>59</v>
      </c>
      <c r="C796" s="39">
        <f t="shared" si="13"/>
        <v>-1</v>
      </c>
      <c r="D796" s="85">
        <f>VLOOKUP(A796,PMI!$A:$B,2,FALSE)</f>
        <v>54.4</v>
      </c>
    </row>
    <row r="797" spans="1:4" x14ac:dyDescent="0.25">
      <c r="A797" s="21">
        <v>41730</v>
      </c>
      <c r="B797" s="22">
        <v>56.5</v>
      </c>
      <c r="C797" s="38">
        <f t="shared" si="13"/>
        <v>-2.5</v>
      </c>
      <c r="D797" s="17">
        <f>VLOOKUP(A797,PMI!$A:$B,2,FALSE)</f>
        <v>55.3</v>
      </c>
    </row>
    <row r="798" spans="1:4" x14ac:dyDescent="0.25">
      <c r="A798" s="18">
        <v>41760</v>
      </c>
      <c r="B798" s="19">
        <v>60</v>
      </c>
      <c r="C798" s="39">
        <f t="shared" si="13"/>
        <v>3.5</v>
      </c>
      <c r="D798" s="85">
        <f>VLOOKUP(A798,PMI!$A:$B,2,FALSE)</f>
        <v>55.6</v>
      </c>
    </row>
    <row r="799" spans="1:4" x14ac:dyDescent="0.25">
      <c r="A799" s="21">
        <v>41791</v>
      </c>
      <c r="B799" s="22">
        <v>58</v>
      </c>
      <c r="C799" s="38">
        <f t="shared" si="13"/>
        <v>-2</v>
      </c>
      <c r="D799" s="17">
        <f>VLOOKUP(A799,PMI!$A:$B,2,FALSE)</f>
        <v>55.7</v>
      </c>
    </row>
    <row r="800" spans="1:4" x14ac:dyDescent="0.25">
      <c r="A800" s="18">
        <v>41821</v>
      </c>
      <c r="B800" s="19">
        <v>59.5</v>
      </c>
      <c r="C800" s="39">
        <f t="shared" si="13"/>
        <v>1.5</v>
      </c>
      <c r="D800" s="85">
        <f>VLOOKUP(A800,PMI!$A:$B,2,FALSE)</f>
        <v>56.4</v>
      </c>
    </row>
    <row r="801" spans="1:4" x14ac:dyDescent="0.25">
      <c r="A801" s="21">
        <v>41852</v>
      </c>
      <c r="B801" s="22">
        <v>58</v>
      </c>
      <c r="C801" s="38">
        <f t="shared" si="13"/>
        <v>-1.5</v>
      </c>
      <c r="D801" s="17">
        <f>VLOOKUP(A801,PMI!$A:$B,2,FALSE)</f>
        <v>58.1</v>
      </c>
    </row>
    <row r="802" spans="1:4" x14ac:dyDescent="0.25">
      <c r="A802" s="18">
        <v>41883</v>
      </c>
      <c r="B802" s="19">
        <v>59.5</v>
      </c>
      <c r="C802" s="39">
        <f t="shared" si="13"/>
        <v>1.5</v>
      </c>
      <c r="D802" s="85">
        <f>VLOOKUP(A802,PMI!$A:$B,2,FALSE)</f>
        <v>56.1</v>
      </c>
    </row>
    <row r="803" spans="1:4" x14ac:dyDescent="0.25">
      <c r="A803" s="21">
        <v>41913</v>
      </c>
      <c r="B803" s="22">
        <v>53.5</v>
      </c>
      <c r="C803" s="38">
        <f t="shared" si="13"/>
        <v>-6</v>
      </c>
      <c r="D803" s="17">
        <f>VLOOKUP(A803,PMI!$A:$B,2,FALSE)</f>
        <v>57.9</v>
      </c>
    </row>
    <row r="804" spans="1:4" x14ac:dyDescent="0.25">
      <c r="A804" s="18">
        <v>41944</v>
      </c>
      <c r="B804" s="19">
        <v>44.5</v>
      </c>
      <c r="C804" s="39">
        <f t="shared" si="13"/>
        <v>-9</v>
      </c>
      <c r="D804" s="85">
        <f>VLOOKUP(A804,PMI!$A:$B,2,FALSE)</f>
        <v>57.6</v>
      </c>
    </row>
    <row r="805" spans="1:4" x14ac:dyDescent="0.25">
      <c r="A805" s="21">
        <v>41974</v>
      </c>
      <c r="B805" s="22">
        <v>38.5</v>
      </c>
      <c r="C805" s="38">
        <f t="shared" si="13"/>
        <v>-6</v>
      </c>
      <c r="D805" s="17">
        <f>VLOOKUP(A805,PMI!$A:$B,2,FALSE)</f>
        <v>55.1</v>
      </c>
    </row>
    <row r="806" spans="1:4" x14ac:dyDescent="0.25">
      <c r="A806" s="26">
        <v>42005</v>
      </c>
      <c r="B806" s="19">
        <v>35</v>
      </c>
      <c r="C806" s="39">
        <f t="shared" si="13"/>
        <v>-3.5</v>
      </c>
      <c r="D806" s="85">
        <f>VLOOKUP(A806,PMI!$A:$B,2,FALSE)</f>
        <v>53.5</v>
      </c>
    </row>
    <row r="807" spans="1:4" x14ac:dyDescent="0.25">
      <c r="A807" s="27">
        <v>42036</v>
      </c>
      <c r="B807" s="22">
        <v>35</v>
      </c>
      <c r="C807" s="38">
        <f t="shared" si="13"/>
        <v>0</v>
      </c>
      <c r="D807" s="17">
        <f>VLOOKUP(A807,PMI!$A:$B,2,FALSE)</f>
        <v>52.9</v>
      </c>
    </row>
    <row r="808" spans="1:4" x14ac:dyDescent="0.25">
      <c r="A808" s="26">
        <v>42064</v>
      </c>
      <c r="B808" s="19">
        <v>39</v>
      </c>
      <c r="C808" s="39">
        <f t="shared" si="13"/>
        <v>4</v>
      </c>
      <c r="D808" s="85">
        <f>VLOOKUP(A808,PMI!$A:$B,2,FALSE)</f>
        <v>51.5</v>
      </c>
    </row>
    <row r="809" spans="1:4" x14ac:dyDescent="0.25">
      <c r="A809" s="27">
        <v>42095</v>
      </c>
      <c r="B809" s="22">
        <v>40.5</v>
      </c>
      <c r="C809" s="38">
        <f t="shared" si="13"/>
        <v>1.5</v>
      </c>
      <c r="D809" s="17">
        <f>VLOOKUP(A809,PMI!$A:$B,2,FALSE)</f>
        <v>51.5</v>
      </c>
    </row>
    <row r="810" spans="1:4" x14ac:dyDescent="0.25">
      <c r="A810" s="26">
        <v>42125</v>
      </c>
      <c r="B810" s="19">
        <v>49.5</v>
      </c>
      <c r="C810" s="39">
        <f t="shared" si="13"/>
        <v>9</v>
      </c>
      <c r="D810" s="85">
        <f>VLOOKUP(A810,PMI!$A:$B,2,FALSE)</f>
        <v>52.8</v>
      </c>
    </row>
    <row r="811" spans="1:4" x14ac:dyDescent="0.25">
      <c r="A811" s="27">
        <v>42156</v>
      </c>
      <c r="B811" s="22">
        <v>49.5</v>
      </c>
      <c r="C811" s="38">
        <f t="shared" si="13"/>
        <v>0</v>
      </c>
      <c r="D811" s="17">
        <f>VLOOKUP(A811,PMI!$A:$B,2,FALSE)</f>
        <v>53.5</v>
      </c>
    </row>
    <row r="812" spans="1:4" x14ac:dyDescent="0.25">
      <c r="A812" s="26">
        <v>42186</v>
      </c>
      <c r="B812" s="19">
        <v>44</v>
      </c>
      <c r="C812" s="39">
        <f t="shared" si="13"/>
        <v>-5.5</v>
      </c>
      <c r="D812" s="85">
        <f>VLOOKUP(A812,PMI!$A:$B,2,FALSE)</f>
        <v>52.7</v>
      </c>
    </row>
    <row r="813" spans="1:4" x14ac:dyDescent="0.25">
      <c r="A813" s="27">
        <v>42217</v>
      </c>
      <c r="B813" s="22">
        <v>39</v>
      </c>
      <c r="C813" s="38">
        <f t="shared" si="13"/>
        <v>-5</v>
      </c>
      <c r="D813" s="17">
        <f>VLOOKUP(A813,PMI!$A:$B,2,FALSE)</f>
        <v>51.1</v>
      </c>
    </row>
    <row r="814" spans="1:4" x14ac:dyDescent="0.25">
      <c r="A814" s="26">
        <v>42248</v>
      </c>
      <c r="B814" s="19">
        <v>38</v>
      </c>
      <c r="C814" s="39">
        <f t="shared" si="13"/>
        <v>-1</v>
      </c>
      <c r="D814" s="85">
        <f>VLOOKUP(A814,PMI!$A:$B,2,FALSE)</f>
        <v>50.2</v>
      </c>
    </row>
    <row r="815" spans="1:4" x14ac:dyDescent="0.25">
      <c r="A815" s="27">
        <v>42278</v>
      </c>
      <c r="B815" s="22">
        <v>39</v>
      </c>
      <c r="C815" s="38">
        <f t="shared" si="13"/>
        <v>1</v>
      </c>
      <c r="D815" s="17">
        <f>VLOOKUP(A815,PMI!$A:$B,2,FALSE)</f>
        <v>49.4</v>
      </c>
    </row>
    <row r="816" spans="1:4" x14ac:dyDescent="0.25">
      <c r="A816" s="26">
        <v>42309</v>
      </c>
      <c r="B816" s="19">
        <v>35.5</v>
      </c>
      <c r="C816" s="39">
        <f t="shared" si="13"/>
        <v>-3.5</v>
      </c>
      <c r="D816" s="85">
        <f>VLOOKUP(A816,PMI!$A:$B,2,FALSE)</f>
        <v>48.4</v>
      </c>
    </row>
    <row r="817" spans="1:4" x14ac:dyDescent="0.25">
      <c r="A817" s="27">
        <v>42339</v>
      </c>
      <c r="B817" s="22">
        <v>33.5</v>
      </c>
      <c r="C817" s="38">
        <f t="shared" si="13"/>
        <v>-2</v>
      </c>
      <c r="D817" s="17">
        <f>VLOOKUP(A817,PMI!$A:$B,2,FALSE)</f>
        <v>48</v>
      </c>
    </row>
    <row r="818" spans="1:4" x14ac:dyDescent="0.25">
      <c r="A818" s="26">
        <v>42370</v>
      </c>
      <c r="B818" s="19">
        <v>33.5</v>
      </c>
      <c r="C818" s="39">
        <f t="shared" si="13"/>
        <v>0</v>
      </c>
      <c r="D818" s="85">
        <f>VLOOKUP(A818,PMI!$A:$B,2,FALSE)</f>
        <v>48.2</v>
      </c>
    </row>
    <row r="819" spans="1:4" x14ac:dyDescent="0.25">
      <c r="A819" s="27">
        <v>42401</v>
      </c>
      <c r="B819" s="22">
        <v>38.5</v>
      </c>
      <c r="C819" s="38">
        <f t="shared" si="13"/>
        <v>5</v>
      </c>
      <c r="D819" s="17">
        <f>VLOOKUP(A819,PMI!$A:$B,2,FALSE)</f>
        <v>49.7</v>
      </c>
    </row>
    <row r="820" spans="1:4" x14ac:dyDescent="0.25">
      <c r="A820" s="26">
        <v>42430</v>
      </c>
      <c r="B820" s="19">
        <v>51.5</v>
      </c>
      <c r="C820" s="39">
        <f t="shared" si="13"/>
        <v>13</v>
      </c>
      <c r="D820" s="85">
        <f>VLOOKUP(A820,PMI!$A:$B,2,FALSE)</f>
        <v>51.7</v>
      </c>
    </row>
    <row r="821" spans="1:4" x14ac:dyDescent="0.25">
      <c r="A821" s="27">
        <v>42461</v>
      </c>
      <c r="B821" s="22">
        <v>59</v>
      </c>
      <c r="C821" s="38">
        <f t="shared" si="13"/>
        <v>7.5</v>
      </c>
      <c r="D821" s="17">
        <f>VLOOKUP(A821,PMI!$A:$B,2,FALSE)</f>
        <v>50.7</v>
      </c>
    </row>
    <row r="822" spans="1:4" x14ac:dyDescent="0.25">
      <c r="A822" s="26">
        <v>42491</v>
      </c>
      <c r="B822" s="19">
        <v>63.5</v>
      </c>
      <c r="C822" s="39">
        <f t="shared" si="13"/>
        <v>4.5</v>
      </c>
      <c r="D822" s="85">
        <f>VLOOKUP(A822,PMI!$A:$B,2,FALSE)</f>
        <v>51</v>
      </c>
    </row>
    <row r="823" spans="1:4" x14ac:dyDescent="0.25">
      <c r="A823" s="27">
        <v>42522</v>
      </c>
      <c r="B823" s="22">
        <v>60.5</v>
      </c>
      <c r="C823" s="38">
        <f t="shared" si="13"/>
        <v>-3</v>
      </c>
      <c r="D823" s="17">
        <f>VLOOKUP(A823,PMI!$A:$B,2,FALSE)</f>
        <v>52.8</v>
      </c>
    </row>
    <row r="824" spans="1:4" x14ac:dyDescent="0.25">
      <c r="A824" s="26">
        <v>42552</v>
      </c>
      <c r="B824" s="19">
        <v>55</v>
      </c>
      <c r="C824" s="39">
        <f t="shared" si="13"/>
        <v>-5.5</v>
      </c>
      <c r="D824" s="85">
        <f>VLOOKUP(A824,PMI!$A:$B,2,FALSE)</f>
        <v>52.3</v>
      </c>
    </row>
    <row r="825" spans="1:4" x14ac:dyDescent="0.25">
      <c r="A825" s="27">
        <v>42583</v>
      </c>
      <c r="B825" s="22">
        <v>53</v>
      </c>
      <c r="C825" s="38">
        <f t="shared" si="13"/>
        <v>-2</v>
      </c>
      <c r="D825" s="17">
        <f>VLOOKUP(A825,PMI!$A:$B,2,FALSE)</f>
        <v>49.4</v>
      </c>
    </row>
    <row r="826" spans="1:4" x14ac:dyDescent="0.25">
      <c r="A826" s="26">
        <v>42614</v>
      </c>
      <c r="B826" s="19">
        <v>53</v>
      </c>
      <c r="C826" s="39">
        <f t="shared" si="13"/>
        <v>0</v>
      </c>
      <c r="D826" s="85">
        <f>VLOOKUP(A826,PMI!$A:$B,2,FALSE)</f>
        <v>51.7</v>
      </c>
    </row>
    <row r="827" spans="1:4" x14ac:dyDescent="0.25">
      <c r="A827" s="27">
        <v>42644</v>
      </c>
      <c r="B827" s="22">
        <v>54.5</v>
      </c>
      <c r="C827" s="38">
        <f t="shared" si="13"/>
        <v>1.5</v>
      </c>
      <c r="D827" s="17">
        <f>VLOOKUP(A827,PMI!$A:$B,2,FALSE)</f>
        <v>52</v>
      </c>
    </row>
    <row r="828" spans="1:4" x14ac:dyDescent="0.25">
      <c r="A828" s="26">
        <v>42675</v>
      </c>
      <c r="B828" s="19">
        <v>54.5</v>
      </c>
      <c r="C828" s="39">
        <f t="shared" si="13"/>
        <v>0</v>
      </c>
      <c r="D828" s="85">
        <f>VLOOKUP(A828,PMI!$A:$B,2,FALSE)</f>
        <v>53.5</v>
      </c>
    </row>
    <row r="829" spans="1:4" x14ac:dyDescent="0.25">
      <c r="A829" s="27">
        <v>42705</v>
      </c>
      <c r="B829" s="22">
        <v>65.5</v>
      </c>
      <c r="C829" s="38">
        <f t="shared" si="13"/>
        <v>11</v>
      </c>
      <c r="D829" s="17">
        <f>VLOOKUP(A829,PMI!$A:$B,2,FALSE)</f>
        <v>54.5</v>
      </c>
    </row>
    <row r="830" spans="1:4" x14ac:dyDescent="0.25">
      <c r="A830" s="26">
        <v>42736</v>
      </c>
      <c r="B830" s="19">
        <v>69</v>
      </c>
      <c r="C830" s="39">
        <f t="shared" si="13"/>
        <v>3.5</v>
      </c>
      <c r="D830" s="85">
        <f>VLOOKUP(A830,PMI!$A:$B,2,FALSE)</f>
        <v>56</v>
      </c>
    </row>
    <row r="831" spans="1:4" x14ac:dyDescent="0.25">
      <c r="A831" s="27">
        <v>42767</v>
      </c>
      <c r="B831" s="22">
        <v>68</v>
      </c>
      <c r="C831" s="38">
        <f t="shared" si="13"/>
        <v>-1</v>
      </c>
      <c r="D831" s="17">
        <f>VLOOKUP(A831,PMI!$A:$B,2,FALSE)</f>
        <v>57.6</v>
      </c>
    </row>
    <row r="832" spans="1:4" x14ac:dyDescent="0.25">
      <c r="A832" s="26">
        <v>42795</v>
      </c>
      <c r="B832" s="19">
        <v>70.5</v>
      </c>
      <c r="C832" s="39">
        <f t="shared" si="13"/>
        <v>2.5</v>
      </c>
      <c r="D832" s="85">
        <f>VLOOKUP(A832,PMI!$A:$B,2,FALSE)</f>
        <v>56.6</v>
      </c>
    </row>
    <row r="833" spans="1:4" x14ac:dyDescent="0.25">
      <c r="A833" s="27">
        <v>42826</v>
      </c>
      <c r="B833" s="22">
        <v>68.5</v>
      </c>
      <c r="C833" s="38">
        <f t="shared" si="13"/>
        <v>-2</v>
      </c>
      <c r="D833" s="17">
        <f>VLOOKUP(A833,PMI!$A:$B,2,FALSE)</f>
        <v>55.3</v>
      </c>
    </row>
    <row r="834" spans="1:4" x14ac:dyDescent="0.25">
      <c r="A834" s="26">
        <v>42856</v>
      </c>
      <c r="B834" s="19">
        <v>60.5</v>
      </c>
      <c r="C834" s="39">
        <f t="shared" si="13"/>
        <v>-8</v>
      </c>
      <c r="D834" s="85">
        <f>VLOOKUP(A834,PMI!$A:$B,2,FALSE)</f>
        <v>55.5</v>
      </c>
    </row>
    <row r="835" spans="1:4" x14ac:dyDescent="0.25">
      <c r="A835" s="27">
        <v>42887</v>
      </c>
      <c r="B835" s="22">
        <v>55</v>
      </c>
      <c r="C835" s="38">
        <f t="shared" si="13"/>
        <v>-5.5</v>
      </c>
      <c r="D835" s="17">
        <f>VLOOKUP(A835,PMI!$A:$B,2,FALSE)</f>
        <v>56.7</v>
      </c>
    </row>
    <row r="836" spans="1:4" x14ac:dyDescent="0.25">
      <c r="A836" s="26">
        <v>42917</v>
      </c>
      <c r="B836" s="19">
        <v>62</v>
      </c>
      <c r="C836" s="39">
        <f t="shared" si="13"/>
        <v>7</v>
      </c>
      <c r="D836" s="85">
        <f>VLOOKUP(A836,PMI!$A:$B,2,FALSE)</f>
        <v>56.5</v>
      </c>
    </row>
    <row r="837" spans="1:4" x14ac:dyDescent="0.25">
      <c r="A837" s="27">
        <v>42948</v>
      </c>
      <c r="B837" s="22">
        <v>62</v>
      </c>
      <c r="C837" s="38">
        <f t="shared" si="13"/>
        <v>0</v>
      </c>
      <c r="D837" s="17">
        <f>VLOOKUP(A837,PMI!$A:$B,2,FALSE)</f>
        <v>59.3</v>
      </c>
    </row>
    <row r="838" spans="1:4" x14ac:dyDescent="0.25">
      <c r="A838" s="26">
        <v>42979</v>
      </c>
      <c r="B838" s="19">
        <v>71.5</v>
      </c>
      <c r="C838" s="39">
        <f t="shared" si="13"/>
        <v>9.5</v>
      </c>
      <c r="D838" s="85">
        <f>VLOOKUP(A838,PMI!$A:$B,2,FALSE)</f>
        <v>60.2</v>
      </c>
    </row>
    <row r="839" spans="1:4" x14ac:dyDescent="0.25">
      <c r="A839" s="27">
        <v>43009</v>
      </c>
      <c r="B839" s="22">
        <v>68.099999999999994</v>
      </c>
      <c r="C839" s="38">
        <f t="shared" si="13"/>
        <v>-3.4000000000000057</v>
      </c>
      <c r="D839" s="17">
        <f>VLOOKUP(A839,PMI!$A:$B,2,FALSE)</f>
        <v>58.5</v>
      </c>
    </row>
    <row r="840" spans="1:4" x14ac:dyDescent="0.25">
      <c r="A840" s="26">
        <v>43040</v>
      </c>
      <c r="B840" s="19">
        <v>64.8</v>
      </c>
      <c r="C840" s="39">
        <f t="shared" ref="C840:C851" si="14">B840-B839</f>
        <v>-3.2999999999999972</v>
      </c>
      <c r="D840" s="85">
        <f>VLOOKUP(A840,PMI!$A:$B,2,FALSE)</f>
        <v>58.2</v>
      </c>
    </row>
    <row r="841" spans="1:4" x14ac:dyDescent="0.25">
      <c r="A841" s="27">
        <v>43070</v>
      </c>
      <c r="B841" s="22">
        <v>68.3</v>
      </c>
      <c r="C841" s="38">
        <f t="shared" si="14"/>
        <v>3.5</v>
      </c>
      <c r="D841" s="17">
        <f>VLOOKUP(A841,PMI!$A:$B,2,FALSE)</f>
        <v>59.3</v>
      </c>
    </row>
    <row r="842" spans="1:4" x14ac:dyDescent="0.25">
      <c r="A842" s="26">
        <v>43101</v>
      </c>
      <c r="B842" s="19">
        <v>72.7</v>
      </c>
      <c r="C842" s="39">
        <f t="shared" si="14"/>
        <v>4.4000000000000057</v>
      </c>
      <c r="D842" s="85">
        <f>VLOOKUP(A842,PMI!$A:$B,2,FALSE)</f>
        <v>59.1</v>
      </c>
    </row>
    <row r="843" spans="1:4" x14ac:dyDescent="0.25">
      <c r="A843" s="27">
        <v>43132</v>
      </c>
      <c r="B843" s="22">
        <v>74.2</v>
      </c>
      <c r="C843" s="38">
        <f t="shared" si="14"/>
        <v>1.5</v>
      </c>
      <c r="D843" s="17">
        <f>VLOOKUP(A843,PMI!$A:$B,2,FALSE)</f>
        <v>60.7</v>
      </c>
    </row>
    <row r="844" spans="1:4" x14ac:dyDescent="0.25">
      <c r="A844" s="26">
        <v>43160</v>
      </c>
      <c r="B844" s="19">
        <v>78.099999999999994</v>
      </c>
      <c r="C844" s="39">
        <f t="shared" si="14"/>
        <v>3.8999999999999915</v>
      </c>
      <c r="D844" s="85">
        <f>VLOOKUP(A844,PMI!$A:$B,2,FALSE)</f>
        <v>59.3</v>
      </c>
    </row>
    <row r="845" spans="1:4" x14ac:dyDescent="0.25">
      <c r="A845" s="27">
        <v>43191</v>
      </c>
      <c r="B845" s="22">
        <v>79.3</v>
      </c>
      <c r="C845" s="38">
        <f t="shared" si="14"/>
        <v>1.2000000000000028</v>
      </c>
      <c r="D845" s="17">
        <f>VLOOKUP(A845,PMI!$A:$B,2,FALSE)</f>
        <v>57.9</v>
      </c>
    </row>
    <row r="846" spans="1:4" x14ac:dyDescent="0.25">
      <c r="A846" s="26">
        <v>43221</v>
      </c>
      <c r="B846" s="19">
        <v>79.5</v>
      </c>
      <c r="C846" s="39">
        <f t="shared" si="14"/>
        <v>0.20000000000000284</v>
      </c>
      <c r="D846" s="85">
        <f>VLOOKUP(A846,PMI!$A:$B,2,FALSE)</f>
        <v>58.7</v>
      </c>
    </row>
    <row r="847" spans="1:4" x14ac:dyDescent="0.25">
      <c r="A847" s="27">
        <v>43252</v>
      </c>
      <c r="B847" s="22">
        <v>76.8</v>
      </c>
      <c r="C847" s="38">
        <f t="shared" si="14"/>
        <v>-2.7000000000000028</v>
      </c>
      <c r="D847" s="17">
        <f>VLOOKUP(A847,PMI!$A:$B,2,FALSE)</f>
        <v>60</v>
      </c>
    </row>
    <row r="848" spans="1:4" x14ac:dyDescent="0.25">
      <c r="A848" s="26">
        <v>43282</v>
      </c>
      <c r="B848" s="19">
        <v>73.2</v>
      </c>
      <c r="C848" s="39">
        <f t="shared" si="14"/>
        <v>-3.5999999999999943</v>
      </c>
      <c r="D848" s="85">
        <f>VLOOKUP(A848,PMI!$A:$B,2,FALSE)</f>
        <v>58.4</v>
      </c>
    </row>
    <row r="849" spans="1:13" x14ac:dyDescent="0.25">
      <c r="A849" s="27">
        <v>43313</v>
      </c>
      <c r="B849" s="22">
        <v>72.099999999999994</v>
      </c>
      <c r="C849" s="38">
        <f t="shared" si="14"/>
        <v>-1.1000000000000085</v>
      </c>
      <c r="D849" s="17">
        <f>VLOOKUP(A849,PMI!$A:$B,2,FALSE)</f>
        <v>60.8</v>
      </c>
    </row>
    <row r="850" spans="1:13" x14ac:dyDescent="0.25">
      <c r="A850" s="26">
        <v>43344</v>
      </c>
      <c r="B850" s="19">
        <v>66.900000000000006</v>
      </c>
      <c r="C850" s="39">
        <f t="shared" si="14"/>
        <v>-5.1999999999999886</v>
      </c>
      <c r="D850" s="85">
        <f>VLOOKUP(A850,PMI!$A:$B,2,FALSE)</f>
        <v>59.5</v>
      </c>
    </row>
    <row r="851" spans="1:13" x14ac:dyDescent="0.25">
      <c r="A851" s="28">
        <v>43374</v>
      </c>
      <c r="B851" s="29">
        <v>71.599999999999994</v>
      </c>
      <c r="C851" s="38">
        <f t="shared" si="14"/>
        <v>4.6999999999999886</v>
      </c>
      <c r="D851" s="17">
        <f>VLOOKUP(A851,PMI!$A:$B,2,FALSE)</f>
        <v>57.5</v>
      </c>
    </row>
    <row r="852" spans="1:13" x14ac:dyDescent="0.25">
      <c r="A852" s="26">
        <v>43405</v>
      </c>
      <c r="B852" s="19">
        <v>60.7</v>
      </c>
      <c r="C852" s="39">
        <f t="shared" ref="C852:C854" si="15">B852-B851</f>
        <v>-10.899999999999991</v>
      </c>
      <c r="D852" s="85">
        <f>VLOOKUP(A852,PMI!$A:$B,2,FALSE)</f>
        <v>58.8</v>
      </c>
    </row>
    <row r="853" spans="1:13" x14ac:dyDescent="0.25">
      <c r="A853" s="28">
        <v>43435</v>
      </c>
      <c r="B853" s="29">
        <v>54.9</v>
      </c>
      <c r="C853" s="38">
        <f t="shared" si="15"/>
        <v>-5.8000000000000043</v>
      </c>
      <c r="D853" s="17">
        <f>VLOOKUP(A853,PMI!$A:$B,2,FALSE)</f>
        <v>54.3</v>
      </c>
    </row>
    <row r="854" spans="1:13" x14ac:dyDescent="0.25">
      <c r="A854" s="26">
        <v>43466</v>
      </c>
      <c r="B854" s="19">
        <v>49.6</v>
      </c>
      <c r="C854" s="39">
        <f t="shared" si="15"/>
        <v>-5.2999999999999972</v>
      </c>
      <c r="D854" s="85">
        <f>VLOOKUP(A854,PMI!$A:$B,2,FALSE)</f>
        <v>56.6</v>
      </c>
    </row>
    <row r="855" spans="1:13" x14ac:dyDescent="0.25">
      <c r="A855" s="28">
        <v>43497</v>
      </c>
      <c r="B855" s="29">
        <v>49.4</v>
      </c>
      <c r="C855" s="38">
        <f t="shared" ref="C855:C895" si="16">B855-B854</f>
        <v>-0.20000000000000284</v>
      </c>
      <c r="D855" s="17">
        <f>VLOOKUP(A855,PMI!$A:$B,2,FALSE)</f>
        <v>54.1</v>
      </c>
    </row>
    <row r="856" spans="1:13" ht="13" thickBot="1" x14ac:dyDescent="0.3">
      <c r="A856" s="26">
        <v>43525</v>
      </c>
      <c r="B856" s="19">
        <v>54.3</v>
      </c>
      <c r="C856" s="39">
        <f t="shared" si="16"/>
        <v>4.8999999999999986</v>
      </c>
      <c r="D856" s="85">
        <f>VLOOKUP(A856,PMI!$A:$B,2,FALSE)</f>
        <v>54.6</v>
      </c>
      <c r="G856" s="10" t="s">
        <v>122</v>
      </c>
      <c r="H856" s="10" t="s">
        <v>122</v>
      </c>
      <c r="I856" s="10" t="s">
        <v>122</v>
      </c>
      <c r="J856" s="10" t="s">
        <v>122</v>
      </c>
      <c r="K856" s="10" t="s">
        <v>122</v>
      </c>
      <c r="L856" s="10" t="s">
        <v>122</v>
      </c>
      <c r="M856" s="10" t="s">
        <v>122</v>
      </c>
    </row>
    <row r="857" spans="1:13" x14ac:dyDescent="0.25">
      <c r="A857" s="28">
        <v>43556</v>
      </c>
      <c r="B857" s="29">
        <v>50</v>
      </c>
      <c r="C857" s="38">
        <f t="shared" si="16"/>
        <v>-4.2999999999999972</v>
      </c>
      <c r="D857" s="17">
        <f>VLOOKUP(A857,PMI!$A:$B,2,FALSE)</f>
        <v>53.4</v>
      </c>
      <c r="G857" s="104">
        <v>44136</v>
      </c>
      <c r="H857" s="105">
        <v>36.700000000000003</v>
      </c>
      <c r="I857" s="105">
        <v>57.3</v>
      </c>
      <c r="J857" s="105">
        <v>6</v>
      </c>
      <c r="K857" s="105">
        <v>30.7</v>
      </c>
      <c r="L857" s="105">
        <v>65.400000000000006</v>
      </c>
      <c r="M857" s="106" t="s">
        <v>123</v>
      </c>
    </row>
    <row r="858" spans="1:13" x14ac:dyDescent="0.25">
      <c r="A858" s="26">
        <v>43586</v>
      </c>
      <c r="B858" s="19">
        <v>53.2</v>
      </c>
      <c r="C858" s="39">
        <f t="shared" si="16"/>
        <v>3.2000000000000028</v>
      </c>
      <c r="D858" s="85">
        <f>VLOOKUP(A858,PMI!$A:$B,2,FALSE)</f>
        <v>52.3</v>
      </c>
      <c r="G858" s="107">
        <v>44166</v>
      </c>
      <c r="H858" s="103">
        <v>57.8</v>
      </c>
      <c r="I858" s="103">
        <v>39.700000000000003</v>
      </c>
      <c r="J858" s="103">
        <v>2.6</v>
      </c>
      <c r="K858" s="103">
        <v>55.2</v>
      </c>
      <c r="L858" s="103">
        <v>77.599999999999994</v>
      </c>
      <c r="M858" s="108" t="s">
        <v>123</v>
      </c>
    </row>
    <row r="859" spans="1:13" x14ac:dyDescent="0.25">
      <c r="A859" s="28">
        <v>43617</v>
      </c>
      <c r="B859" s="29">
        <v>47.9</v>
      </c>
      <c r="C859" s="38">
        <f t="shared" si="16"/>
        <v>-5.3000000000000043</v>
      </c>
      <c r="D859" s="17">
        <f>VLOOKUP(A859,PMI!$A:$B,2,FALSE)</f>
        <v>51.6</v>
      </c>
      <c r="G859" s="109">
        <v>44197</v>
      </c>
      <c r="H859" s="102">
        <v>64.3</v>
      </c>
      <c r="I859" s="102">
        <v>35.700000000000003</v>
      </c>
      <c r="J859" s="102">
        <v>0</v>
      </c>
      <c r="K859" s="102">
        <v>64.3</v>
      </c>
      <c r="L859" s="102">
        <v>82.1</v>
      </c>
      <c r="M859" s="110" t="s">
        <v>123</v>
      </c>
    </row>
    <row r="860" spans="1:13" x14ac:dyDescent="0.25">
      <c r="A860" s="26">
        <v>43647</v>
      </c>
      <c r="B860" s="19">
        <v>45.1</v>
      </c>
      <c r="C860" s="39">
        <f t="shared" si="16"/>
        <v>-2.7999999999999972</v>
      </c>
      <c r="D860" s="85">
        <f>VLOOKUP(A860,PMI!$A:$B,2,FALSE)</f>
        <v>51.3</v>
      </c>
      <c r="G860" s="107">
        <v>44228</v>
      </c>
      <c r="H860" s="103">
        <v>73.099999999999994</v>
      </c>
      <c r="I860" s="103">
        <v>25.7</v>
      </c>
      <c r="J860" s="103">
        <v>1.2</v>
      </c>
      <c r="K860" s="103">
        <v>71.900000000000006</v>
      </c>
      <c r="L860" s="103">
        <v>86</v>
      </c>
      <c r="M860" s="108" t="s">
        <v>123</v>
      </c>
    </row>
    <row r="861" spans="1:13" x14ac:dyDescent="0.25">
      <c r="A861" s="28">
        <v>43678</v>
      </c>
      <c r="B861" s="29">
        <v>46</v>
      </c>
      <c r="C861" s="38">
        <f t="shared" si="16"/>
        <v>0.89999999999999858</v>
      </c>
      <c r="D861" s="17">
        <f>VLOOKUP(A861,PMI!$A:$B,2,FALSE)</f>
        <v>48.8</v>
      </c>
      <c r="G861" s="109">
        <v>44256</v>
      </c>
      <c r="H861" s="102">
        <v>71.599999999999994</v>
      </c>
      <c r="I861" s="102">
        <v>27.9</v>
      </c>
      <c r="J861" s="102">
        <v>0.5</v>
      </c>
      <c r="K861" s="102">
        <v>71.099999999999994</v>
      </c>
      <c r="L861" s="102">
        <v>85.6</v>
      </c>
      <c r="M861" s="110" t="s">
        <v>123</v>
      </c>
    </row>
    <row r="862" spans="1:13" x14ac:dyDescent="0.25">
      <c r="A862" s="26">
        <v>43709</v>
      </c>
      <c r="B862" s="19">
        <v>49.7</v>
      </c>
      <c r="C862" s="39">
        <f t="shared" si="16"/>
        <v>3.7000000000000028</v>
      </c>
      <c r="D862" s="85">
        <f>VLOOKUP(A862,PMI!$A:$B,2,FALSE)</f>
        <v>48.2</v>
      </c>
      <c r="G862" s="107">
        <v>44287</v>
      </c>
      <c r="H862" s="103">
        <v>80.099999999999994</v>
      </c>
      <c r="I862" s="103">
        <v>19.100000000000001</v>
      </c>
      <c r="J862" s="103">
        <v>0.9</v>
      </c>
      <c r="K862" s="103">
        <v>79.2</v>
      </c>
      <c r="L862" s="103">
        <v>89.6</v>
      </c>
      <c r="M862" s="108" t="s">
        <v>123</v>
      </c>
    </row>
    <row r="863" spans="1:13" x14ac:dyDescent="0.25">
      <c r="A863" s="28">
        <v>43739</v>
      </c>
      <c r="B863" s="29">
        <v>45.5</v>
      </c>
      <c r="C863" s="38">
        <f t="shared" si="16"/>
        <v>-4.2000000000000028</v>
      </c>
      <c r="D863" s="17">
        <f>VLOOKUP(A863,PMI!$A:$B,2,FALSE)</f>
        <v>48.5</v>
      </c>
      <c r="G863" s="109">
        <v>44317</v>
      </c>
      <c r="H863" s="102">
        <v>77.099999999999994</v>
      </c>
      <c r="I863" s="102">
        <v>21.6</v>
      </c>
      <c r="J863" s="102">
        <v>1.2</v>
      </c>
      <c r="K863" s="102">
        <v>75.900000000000006</v>
      </c>
      <c r="L863" s="102">
        <v>88</v>
      </c>
      <c r="M863" s="110" t="s">
        <v>123</v>
      </c>
    </row>
    <row r="864" spans="1:13" x14ac:dyDescent="0.25">
      <c r="A864" s="26">
        <v>43770</v>
      </c>
      <c r="B864" s="19">
        <v>46.7</v>
      </c>
      <c r="C864" s="39">
        <f t="shared" si="16"/>
        <v>1.2000000000000028</v>
      </c>
      <c r="D864" s="85">
        <f>VLOOKUP(A864,PMI!$A:$B,2,FALSE)</f>
        <v>48.1</v>
      </c>
      <c r="G864" s="107">
        <v>44348</v>
      </c>
      <c r="H864" s="103">
        <v>84.8</v>
      </c>
      <c r="I864" s="103">
        <v>14.5</v>
      </c>
      <c r="J864" s="103">
        <v>0.7</v>
      </c>
      <c r="K864" s="103">
        <v>84.1</v>
      </c>
      <c r="L864" s="103">
        <v>92.1</v>
      </c>
      <c r="M864" s="108" t="s">
        <v>123</v>
      </c>
    </row>
    <row r="865" spans="1:13" x14ac:dyDescent="0.25">
      <c r="A865" s="28">
        <v>43800</v>
      </c>
      <c r="B865" s="29">
        <v>51.7</v>
      </c>
      <c r="C865" s="38">
        <f t="shared" si="16"/>
        <v>5</v>
      </c>
      <c r="D865" s="17">
        <f>VLOOKUP(A865,PMI!$A:$B,2,FALSE)</f>
        <v>47.8</v>
      </c>
      <c r="G865" s="109">
        <v>44378</v>
      </c>
      <c r="H865" s="102">
        <v>73.8</v>
      </c>
      <c r="I865" s="102">
        <v>23.8</v>
      </c>
      <c r="J865" s="102">
        <v>2.4</v>
      </c>
      <c r="K865" s="102">
        <v>71.400000000000006</v>
      </c>
      <c r="L865" s="102">
        <v>85.7</v>
      </c>
      <c r="M865" s="110" t="s">
        <v>123</v>
      </c>
    </row>
    <row r="866" spans="1:13" x14ac:dyDescent="0.25">
      <c r="A866" s="26">
        <v>43831</v>
      </c>
      <c r="B866" s="19">
        <v>53.3</v>
      </c>
      <c r="C866" s="39">
        <f t="shared" si="16"/>
        <v>1.5999999999999943</v>
      </c>
      <c r="D866" s="85">
        <f>VLOOKUP(A866,PMI!$A:$B,2,FALSE)</f>
        <v>50.9</v>
      </c>
      <c r="G866" s="107">
        <v>44409</v>
      </c>
      <c r="H866" s="103">
        <v>62.8</v>
      </c>
      <c r="I866" s="103">
        <v>33.299999999999997</v>
      </c>
      <c r="J866" s="103">
        <v>3.9</v>
      </c>
      <c r="K866" s="103">
        <v>58.9</v>
      </c>
      <c r="L866" s="103">
        <v>79.400000000000006</v>
      </c>
      <c r="M866" s="108" t="s">
        <v>123</v>
      </c>
    </row>
    <row r="867" spans="1:13" x14ac:dyDescent="0.25">
      <c r="A867" s="28">
        <v>43862</v>
      </c>
      <c r="B867" s="29">
        <v>45.9</v>
      </c>
      <c r="C867" s="38">
        <f t="shared" si="16"/>
        <v>-7.3999999999999986</v>
      </c>
      <c r="D867" s="17">
        <f>VLOOKUP(A867,PMI!$A:$B,2,FALSE)</f>
        <v>50.3</v>
      </c>
      <c r="G867" s="109">
        <v>44440</v>
      </c>
      <c r="H867" s="102">
        <v>69.5</v>
      </c>
      <c r="I867" s="102">
        <v>23.4</v>
      </c>
      <c r="J867" s="102">
        <v>7.1</v>
      </c>
      <c r="K867" s="102">
        <v>62.4</v>
      </c>
      <c r="L867" s="102">
        <v>81.2</v>
      </c>
      <c r="M867" s="110" t="s">
        <v>123</v>
      </c>
    </row>
    <row r="868" spans="1:13" x14ac:dyDescent="0.25">
      <c r="A868" s="26">
        <v>43891</v>
      </c>
      <c r="B868" s="19">
        <v>37.4</v>
      </c>
      <c r="C868" s="39">
        <f t="shared" si="16"/>
        <v>-8.5</v>
      </c>
      <c r="D868" s="85">
        <f>VLOOKUP(A868,PMI!$A:$B,2,FALSE)</f>
        <v>49.7</v>
      </c>
      <c r="G868" s="107">
        <v>44470</v>
      </c>
      <c r="H868" s="103">
        <v>72.3</v>
      </c>
      <c r="I868" s="103">
        <v>26.7</v>
      </c>
      <c r="J868" s="103">
        <v>1</v>
      </c>
      <c r="K868" s="103">
        <v>71.3</v>
      </c>
      <c r="L868" s="103">
        <v>85.7</v>
      </c>
      <c r="M868" s="108" t="s">
        <v>123</v>
      </c>
    </row>
    <row r="869" spans="1:13" x14ac:dyDescent="0.25">
      <c r="A869" s="28">
        <v>43922</v>
      </c>
      <c r="B869" s="29">
        <v>35.299999999999997</v>
      </c>
      <c r="C869" s="38">
        <f t="shared" si="16"/>
        <v>-2.1000000000000014</v>
      </c>
      <c r="D869" s="17">
        <f>VLOOKUP(A869,PMI!$A:$B,2,FALSE)</f>
        <v>41.7</v>
      </c>
      <c r="G869" s="109">
        <v>44501</v>
      </c>
      <c r="H869" s="102">
        <v>67.900000000000006</v>
      </c>
      <c r="I869" s="102">
        <v>29</v>
      </c>
      <c r="J869" s="102">
        <v>3.1</v>
      </c>
      <c r="K869" s="102">
        <v>64.8</v>
      </c>
      <c r="L869" s="102">
        <v>82.4</v>
      </c>
      <c r="M869" s="110" t="s">
        <v>123</v>
      </c>
    </row>
    <row r="870" spans="1:13" x14ac:dyDescent="0.25">
      <c r="A870" s="26">
        <v>43952</v>
      </c>
      <c r="B870" s="19">
        <v>40.799999999999997</v>
      </c>
      <c r="C870" s="39">
        <f t="shared" si="16"/>
        <v>5.5</v>
      </c>
      <c r="D870" s="85">
        <f>VLOOKUP(A870,PMI!$A:$B,2,FALSE)</f>
        <v>43.1</v>
      </c>
      <c r="G870" s="107">
        <v>44531</v>
      </c>
      <c r="H870" s="103">
        <v>47.4</v>
      </c>
      <c r="I870" s="103">
        <v>41.6</v>
      </c>
      <c r="J870" s="103">
        <v>11</v>
      </c>
      <c r="K870" s="103">
        <v>36.4</v>
      </c>
      <c r="L870" s="103">
        <v>68.2</v>
      </c>
      <c r="M870" s="108" t="s">
        <v>123</v>
      </c>
    </row>
    <row r="871" spans="1:13" ht="13" thickBot="1" x14ac:dyDescent="0.3">
      <c r="A871" s="28">
        <v>43983</v>
      </c>
      <c r="B871" s="29">
        <v>51.3</v>
      </c>
      <c r="C871" s="38">
        <f t="shared" si="16"/>
        <v>10.5</v>
      </c>
      <c r="D871" s="17">
        <f>VLOOKUP(A871,PMI!$A:$B,2,FALSE)</f>
        <v>52.2</v>
      </c>
      <c r="G871" s="113">
        <v>44562</v>
      </c>
      <c r="H871" s="114">
        <v>58.7</v>
      </c>
      <c r="I871" s="114">
        <v>34.799999999999997</v>
      </c>
      <c r="J871" s="114">
        <v>6.5</v>
      </c>
      <c r="K871" s="114">
        <v>52.2</v>
      </c>
      <c r="L871" s="114">
        <v>76.099999999999994</v>
      </c>
      <c r="M871" s="115" t="s">
        <v>123</v>
      </c>
    </row>
    <row r="872" spans="1:13" x14ac:dyDescent="0.25">
      <c r="A872" s="26">
        <v>44013</v>
      </c>
      <c r="B872" s="19">
        <v>53.2</v>
      </c>
      <c r="C872" s="39">
        <f t="shared" si="16"/>
        <v>1.9000000000000057</v>
      </c>
      <c r="D872" s="85">
        <f>VLOOKUP(A872,PMI!$A:$B,2,FALSE)</f>
        <v>53.7</v>
      </c>
    </row>
    <row r="873" spans="1:13" x14ac:dyDescent="0.25">
      <c r="A873" s="28">
        <v>44044</v>
      </c>
      <c r="B873" s="29">
        <v>59.5</v>
      </c>
      <c r="C873" s="38">
        <f t="shared" si="16"/>
        <v>6.2999999999999972</v>
      </c>
      <c r="D873" s="17">
        <f>VLOOKUP(A873,PMI!$A:$B,2,FALSE)</f>
        <v>55.6</v>
      </c>
    </row>
    <row r="874" spans="1:13" x14ac:dyDescent="0.25">
      <c r="A874" s="26">
        <v>44075</v>
      </c>
      <c r="B874" s="19">
        <v>62.8</v>
      </c>
      <c r="C874" s="39">
        <f t="shared" si="16"/>
        <v>3.2999999999999972</v>
      </c>
      <c r="D874" s="85">
        <f>VLOOKUP(A874,PMI!$A:$B,2,FALSE)</f>
        <v>55.7</v>
      </c>
    </row>
    <row r="875" spans="1:13" x14ac:dyDescent="0.25">
      <c r="A875" s="28">
        <v>44105</v>
      </c>
      <c r="B875" s="29">
        <v>65.5</v>
      </c>
      <c r="C875" s="38">
        <f t="shared" si="16"/>
        <v>2.7000000000000028</v>
      </c>
      <c r="D875" s="17">
        <f>VLOOKUP(A875,PMI!$A:$B,2,FALSE)</f>
        <v>58.8</v>
      </c>
    </row>
    <row r="876" spans="1:13" x14ac:dyDescent="0.25">
      <c r="A876" s="26">
        <v>44136</v>
      </c>
      <c r="B876" s="19">
        <v>65.400000000000006</v>
      </c>
      <c r="C876" s="39">
        <f t="shared" si="16"/>
        <v>-9.9999999999994316E-2</v>
      </c>
      <c r="D876" s="85">
        <f>VLOOKUP(A876,PMI!$A:$B,2,FALSE)</f>
        <v>57.7</v>
      </c>
    </row>
    <row r="877" spans="1:13" x14ac:dyDescent="0.25">
      <c r="A877" s="28">
        <v>44166</v>
      </c>
      <c r="B877" s="29">
        <v>77.599999999999994</v>
      </c>
      <c r="C877" s="38">
        <f t="shared" si="16"/>
        <v>12.199999999999989</v>
      </c>
      <c r="D877" s="17">
        <f>VLOOKUP(A877,PMI!$A:$B,2,FALSE)</f>
        <v>60.5</v>
      </c>
    </row>
    <row r="878" spans="1:13" x14ac:dyDescent="0.25">
      <c r="A878" s="26">
        <v>44197</v>
      </c>
      <c r="B878" s="6">
        <v>82.1</v>
      </c>
      <c r="C878" s="39">
        <f t="shared" si="16"/>
        <v>4.5</v>
      </c>
      <c r="D878" s="85">
        <f>VLOOKUP(A878,PMI!$A:$B,2,FALSE)</f>
        <v>58.7</v>
      </c>
    </row>
    <row r="879" spans="1:13" x14ac:dyDescent="0.25">
      <c r="A879" s="28">
        <v>44228</v>
      </c>
      <c r="B879" s="6">
        <v>86</v>
      </c>
      <c r="C879" s="38">
        <f t="shared" si="16"/>
        <v>3.9000000000000057</v>
      </c>
      <c r="D879" s="17">
        <f>VLOOKUP(A879,PMI!$A:$B,2,FALSE)</f>
        <v>60.8</v>
      </c>
    </row>
    <row r="880" spans="1:13" x14ac:dyDescent="0.25">
      <c r="A880" s="26">
        <v>44256</v>
      </c>
      <c r="B880" s="6">
        <v>85.6</v>
      </c>
      <c r="C880" s="39">
        <f t="shared" si="16"/>
        <v>-0.40000000000000568</v>
      </c>
      <c r="D880" s="85">
        <f>VLOOKUP(A880,PMI!$A:$B,2,FALSE)</f>
        <v>64.7</v>
      </c>
    </row>
    <row r="881" spans="1:4" x14ac:dyDescent="0.25">
      <c r="A881" s="28">
        <v>44287</v>
      </c>
      <c r="B881" s="6">
        <v>89.6</v>
      </c>
      <c r="C881" s="38">
        <f t="shared" si="16"/>
        <v>4</v>
      </c>
      <c r="D881" s="17">
        <f>VLOOKUP(A881,PMI!$A:$B,2,FALSE)</f>
        <v>60.7</v>
      </c>
    </row>
    <row r="882" spans="1:4" x14ac:dyDescent="0.25">
      <c r="A882" s="26">
        <v>44317</v>
      </c>
      <c r="B882" s="6">
        <v>88</v>
      </c>
      <c r="C882" s="39">
        <f t="shared" si="16"/>
        <v>-1.5999999999999943</v>
      </c>
      <c r="D882" s="85">
        <f>VLOOKUP(A882,PMI!$A:$B,2,FALSE)</f>
        <v>61.2</v>
      </c>
    </row>
    <row r="883" spans="1:4" x14ac:dyDescent="0.25">
      <c r="A883" s="28">
        <v>44348</v>
      </c>
      <c r="B883" s="6">
        <v>92.1</v>
      </c>
      <c r="C883" s="38">
        <f t="shared" si="16"/>
        <v>4.0999999999999943</v>
      </c>
      <c r="D883" s="17">
        <f>VLOOKUP(A883,PMI!$A:$B,2,FALSE)</f>
        <v>60.6</v>
      </c>
    </row>
    <row r="884" spans="1:4" x14ac:dyDescent="0.25">
      <c r="A884" s="26">
        <v>44378</v>
      </c>
      <c r="B884" s="6">
        <v>85.7</v>
      </c>
      <c r="C884" s="39">
        <f t="shared" si="16"/>
        <v>-6.3999999999999915</v>
      </c>
      <c r="D884" s="85">
        <f>VLOOKUP(A884,PMI!$A:$B,2,FALSE)</f>
        <v>59.5</v>
      </c>
    </row>
    <row r="885" spans="1:4" x14ac:dyDescent="0.25">
      <c r="A885" s="28">
        <v>44409</v>
      </c>
      <c r="B885" s="6">
        <v>79.400000000000006</v>
      </c>
      <c r="C885" s="38">
        <f t="shared" si="16"/>
        <v>-6.2999999999999972</v>
      </c>
      <c r="D885" s="17">
        <f>VLOOKUP(A885,PMI!$A:$B,2,FALSE)</f>
        <v>59.9</v>
      </c>
    </row>
    <row r="886" spans="1:4" x14ac:dyDescent="0.25">
      <c r="A886" s="26">
        <v>44440</v>
      </c>
      <c r="B886" s="6">
        <v>81.2</v>
      </c>
      <c r="C886" s="39">
        <f t="shared" si="16"/>
        <v>1.7999999999999972</v>
      </c>
      <c r="D886" s="85">
        <f>VLOOKUP(A886,PMI!$A:$B,2,FALSE)</f>
        <v>61.1</v>
      </c>
    </row>
    <row r="887" spans="1:4" x14ac:dyDescent="0.25">
      <c r="A887" s="28">
        <v>44470</v>
      </c>
      <c r="B887" s="6">
        <v>85.7</v>
      </c>
      <c r="C887" s="38">
        <f t="shared" si="16"/>
        <v>4.5</v>
      </c>
      <c r="D887" s="17">
        <f>VLOOKUP(A887,PMI!$A:$B,2,FALSE)</f>
        <v>60.8</v>
      </c>
    </row>
    <row r="888" spans="1:4" x14ac:dyDescent="0.25">
      <c r="A888" s="26">
        <v>44501</v>
      </c>
      <c r="B888" s="6">
        <v>82.4</v>
      </c>
      <c r="C888" s="39">
        <f t="shared" si="16"/>
        <v>-3.2999999999999972</v>
      </c>
      <c r="D888" s="85">
        <f>VLOOKUP(A888,PMI!$A:$B,2,FALSE)</f>
        <v>60.6</v>
      </c>
    </row>
    <row r="889" spans="1:4" x14ac:dyDescent="0.25">
      <c r="A889" s="28">
        <v>44531</v>
      </c>
      <c r="B889" s="6">
        <v>68.2</v>
      </c>
      <c r="C889" s="38">
        <f t="shared" si="16"/>
        <v>-14.200000000000003</v>
      </c>
      <c r="D889" s="17">
        <f>VLOOKUP(A889,PMI!$A:$B,2,FALSE)</f>
        <v>58.8</v>
      </c>
    </row>
    <row r="890" spans="1:4" x14ac:dyDescent="0.25">
      <c r="A890" s="26">
        <v>44562</v>
      </c>
      <c r="B890" s="6">
        <v>76.099999999999994</v>
      </c>
      <c r="C890" s="39">
        <f t="shared" si="16"/>
        <v>7.8999999999999915</v>
      </c>
      <c r="D890" s="85">
        <f>VLOOKUP(A890,PMI!$A:$B,2,FALSE)</f>
        <v>57.6</v>
      </c>
    </row>
    <row r="891" spans="1:4" x14ac:dyDescent="0.25">
      <c r="A891" s="28">
        <v>44593</v>
      </c>
      <c r="B891" s="3">
        <v>75.599999999999994</v>
      </c>
      <c r="C891" s="38">
        <f t="shared" ref="C891:C893" si="17">B891-B890</f>
        <v>-0.5</v>
      </c>
      <c r="D891" s="17">
        <f>VLOOKUP(A891,PMI!$A:$B,2,FALSE)</f>
        <v>58.6</v>
      </c>
    </row>
    <row r="892" spans="1:4" x14ac:dyDescent="0.25">
      <c r="A892" s="26">
        <v>44621</v>
      </c>
      <c r="B892" s="3">
        <v>87.1</v>
      </c>
      <c r="C892" s="39">
        <f t="shared" si="16"/>
        <v>11.5</v>
      </c>
      <c r="D892" s="85">
        <f>VLOOKUP(A892,PMI!$A:$B,2,FALSE)</f>
        <v>57.1</v>
      </c>
    </row>
    <row r="893" spans="1:4" x14ac:dyDescent="0.25">
      <c r="A893" s="28">
        <v>44652</v>
      </c>
      <c r="B893" s="3">
        <v>84.6</v>
      </c>
      <c r="C893" s="38">
        <f t="shared" si="17"/>
        <v>-2.5</v>
      </c>
      <c r="D893" s="17">
        <f>VLOOKUP(A893,PMI!$A:$B,2,FALSE)</f>
        <v>55.4</v>
      </c>
    </row>
    <row r="894" spans="1:4" x14ac:dyDescent="0.25">
      <c r="A894" s="26">
        <v>44682</v>
      </c>
      <c r="B894" s="8">
        <v>82.2</v>
      </c>
      <c r="C894" s="39">
        <f t="shared" si="16"/>
        <v>-2.3999999999999915</v>
      </c>
      <c r="D894" s="85">
        <f>VLOOKUP(A894,PMI!$A:$B,2,FALSE)</f>
        <v>56.1</v>
      </c>
    </row>
    <row r="895" spans="1:4" x14ac:dyDescent="0.25">
      <c r="A895" s="28">
        <v>44713</v>
      </c>
      <c r="B895" s="8">
        <v>78.5</v>
      </c>
      <c r="C895" s="38">
        <f t="shared" si="16"/>
        <v>-3.7000000000000028</v>
      </c>
      <c r="D895" s="17">
        <f>VLOOKUP(A895,PMI!$A:$B,2,FALSE)</f>
        <v>53</v>
      </c>
    </row>
    <row r="896" spans="1:4" x14ac:dyDescent="0.25">
      <c r="A896" s="26">
        <v>44743</v>
      </c>
      <c r="B896" s="8">
        <v>60</v>
      </c>
      <c r="C896" s="39">
        <f t="shared" ref="C896:C897" si="18">B896-B895</f>
        <v>-18.5</v>
      </c>
      <c r="D896" s="85">
        <f>VLOOKUP(A896,PMI!$A:$B,2,FALSE)</f>
        <v>52.8</v>
      </c>
    </row>
    <row r="897" spans="1:4" x14ac:dyDescent="0.25">
      <c r="A897" s="28">
        <v>44774</v>
      </c>
      <c r="B897" s="8">
        <v>52.5</v>
      </c>
      <c r="C897" s="38">
        <f t="shared" si="18"/>
        <v>-7.5</v>
      </c>
      <c r="D897" s="17">
        <f>VLOOKUP(A897,PMI!$A:$B,2,FALSE)</f>
        <v>52.8</v>
      </c>
    </row>
    <row r="898" spans="1:4" x14ac:dyDescent="0.25">
      <c r="A898" s="26">
        <v>44805</v>
      </c>
      <c r="B898" s="8">
        <v>51.7</v>
      </c>
      <c r="D898" s="8">
        <v>50.9</v>
      </c>
    </row>
    <row r="899" spans="1:4" x14ac:dyDescent="0.25">
      <c r="A899" s="28">
        <v>44835</v>
      </c>
    </row>
    <row r="900" spans="1:4" x14ac:dyDescent="0.25">
      <c r="A900" s="26">
        <v>44866</v>
      </c>
    </row>
    <row r="901" spans="1:4" x14ac:dyDescent="0.25">
      <c r="A901" s="28">
        <v>44896</v>
      </c>
    </row>
    <row r="902" spans="1:4" x14ac:dyDescent="0.25">
      <c r="A902" s="26">
        <v>44927</v>
      </c>
    </row>
    <row r="903" spans="1:4" x14ac:dyDescent="0.25">
      <c r="A903" s="28">
        <v>44958</v>
      </c>
    </row>
  </sheetData>
  <autoFilter ref="G856:M856" xr:uid="{308FB373-877F-45BB-B460-F7A744533839}">
    <sortState xmlns:xlrd2="http://schemas.microsoft.com/office/spreadsheetml/2017/richdata2" ref="G857:M871">
      <sortCondition ref="G856"/>
    </sortState>
  </autoFilter>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6C775-6C5C-48B3-821F-351EAF5C9338}">
  <sheetPr>
    <tabColor theme="3" tint="0.59999389629810485"/>
  </sheetPr>
  <dimension ref="A1:M893"/>
  <sheetViews>
    <sheetView zoomScaleNormal="100" workbookViewId="0">
      <pane ySplit="1" topLeftCell="A342" activePane="bottomLeft" state="frozen"/>
      <selection pane="bottomLeft" activeCell="D350" sqref="D350"/>
    </sheetView>
  </sheetViews>
  <sheetFormatPr defaultColWidth="9.1796875" defaultRowHeight="12.5" x14ac:dyDescent="0.25"/>
  <cols>
    <col min="1" max="1" width="9.7265625" style="7" customWidth="1"/>
    <col min="2" max="2" width="16.453125" style="8" bestFit="1" customWidth="1"/>
    <col min="3" max="3" width="9.7265625" style="9" customWidth="1"/>
    <col min="4" max="4" width="16.453125" style="8" customWidth="1"/>
    <col min="5" max="16384" width="9.1796875" style="10"/>
  </cols>
  <sheetData>
    <row r="1" spans="1:6" s="4" customFormat="1" ht="13" x14ac:dyDescent="0.3">
      <c r="A1" s="101" t="s">
        <v>0</v>
      </c>
      <c r="B1" s="94" t="s">
        <v>10</v>
      </c>
      <c r="C1" s="100" t="s">
        <v>2</v>
      </c>
      <c r="D1" s="94" t="s">
        <v>44</v>
      </c>
      <c r="F1" s="86" t="s">
        <v>46</v>
      </c>
    </row>
    <row r="2" spans="1:6" x14ac:dyDescent="0.25">
      <c r="A2" s="18">
        <v>33970</v>
      </c>
      <c r="B2" s="19">
        <v>56.5</v>
      </c>
      <c r="C2" s="36"/>
      <c r="D2" s="85">
        <f>VLOOKUP(A2,PMI!$A:$B,2,FALSE)</f>
        <v>55.8</v>
      </c>
    </row>
    <row r="3" spans="1:6" x14ac:dyDescent="0.25">
      <c r="A3" s="21">
        <v>34001</v>
      </c>
      <c r="B3" s="22">
        <v>56</v>
      </c>
      <c r="C3" s="38">
        <f t="shared" ref="C3:C66" si="0">B3-B2</f>
        <v>-0.5</v>
      </c>
      <c r="D3" s="17">
        <f>VLOOKUP(A3,PMI!$A:$B,2,FALSE)</f>
        <v>55.2</v>
      </c>
    </row>
    <row r="4" spans="1:6" x14ac:dyDescent="0.25">
      <c r="A4" s="18">
        <v>34029</v>
      </c>
      <c r="B4" s="19">
        <v>54.5</v>
      </c>
      <c r="C4" s="39">
        <f t="shared" si="0"/>
        <v>-1.5</v>
      </c>
      <c r="D4" s="85">
        <f>VLOOKUP(A4,PMI!$A:$B,2,FALSE)</f>
        <v>53.5</v>
      </c>
    </row>
    <row r="5" spans="1:6" x14ac:dyDescent="0.25">
      <c r="A5" s="21">
        <v>34060</v>
      </c>
      <c r="B5" s="22">
        <v>51</v>
      </c>
      <c r="C5" s="38">
        <f t="shared" si="0"/>
        <v>-3.5</v>
      </c>
      <c r="D5" s="17">
        <f>VLOOKUP(A5,PMI!$A:$B,2,FALSE)</f>
        <v>50.2</v>
      </c>
    </row>
    <row r="6" spans="1:6" x14ac:dyDescent="0.25">
      <c r="A6" s="18">
        <v>34090</v>
      </c>
      <c r="B6" s="19">
        <v>51.5</v>
      </c>
      <c r="C6" s="39">
        <f t="shared" si="0"/>
        <v>0.5</v>
      </c>
      <c r="D6" s="85">
        <f>VLOOKUP(A6,PMI!$A:$B,2,FALSE)</f>
        <v>51.2</v>
      </c>
    </row>
    <row r="7" spans="1:6" x14ac:dyDescent="0.25">
      <c r="A7" s="21">
        <v>34121</v>
      </c>
      <c r="B7" s="22">
        <v>52</v>
      </c>
      <c r="C7" s="38">
        <f t="shared" si="0"/>
        <v>0.5</v>
      </c>
      <c r="D7" s="17">
        <f>VLOOKUP(A7,PMI!$A:$B,2,FALSE)</f>
        <v>49.6</v>
      </c>
    </row>
    <row r="8" spans="1:6" x14ac:dyDescent="0.25">
      <c r="A8" s="18">
        <v>34151</v>
      </c>
      <c r="B8" s="19">
        <v>45</v>
      </c>
      <c r="C8" s="39">
        <f t="shared" si="0"/>
        <v>-7</v>
      </c>
      <c r="D8" s="85">
        <f>VLOOKUP(A8,PMI!$A:$B,2,FALSE)</f>
        <v>50.2</v>
      </c>
    </row>
    <row r="9" spans="1:6" x14ac:dyDescent="0.25">
      <c r="A9" s="21">
        <v>34182</v>
      </c>
      <c r="B9" s="22">
        <v>51</v>
      </c>
      <c r="C9" s="38">
        <f t="shared" si="0"/>
        <v>6</v>
      </c>
      <c r="D9" s="17">
        <f>VLOOKUP(A9,PMI!$A:$B,2,FALSE)</f>
        <v>50.7</v>
      </c>
    </row>
    <row r="10" spans="1:6" x14ac:dyDescent="0.25">
      <c r="A10" s="18">
        <v>34213</v>
      </c>
      <c r="B10" s="19">
        <v>49</v>
      </c>
      <c r="C10" s="39">
        <f t="shared" si="0"/>
        <v>-2</v>
      </c>
      <c r="D10" s="85">
        <f>VLOOKUP(A10,PMI!$A:$B,2,FALSE)</f>
        <v>50.8</v>
      </c>
    </row>
    <row r="11" spans="1:6" x14ac:dyDescent="0.25">
      <c r="A11" s="21">
        <v>34243</v>
      </c>
      <c r="B11" s="22">
        <v>55.5</v>
      </c>
      <c r="C11" s="38">
        <f t="shared" si="0"/>
        <v>6.5</v>
      </c>
      <c r="D11" s="17">
        <f>VLOOKUP(A11,PMI!$A:$B,2,FALSE)</f>
        <v>53.4</v>
      </c>
    </row>
    <row r="12" spans="1:6" x14ac:dyDescent="0.25">
      <c r="A12" s="18">
        <v>34274</v>
      </c>
      <c r="B12" s="19">
        <v>56.5</v>
      </c>
      <c r="C12" s="39">
        <f t="shared" si="0"/>
        <v>1</v>
      </c>
      <c r="D12" s="85">
        <f>VLOOKUP(A12,PMI!$A:$B,2,FALSE)</f>
        <v>53.8</v>
      </c>
    </row>
    <row r="13" spans="1:6" x14ac:dyDescent="0.25">
      <c r="A13" s="21">
        <v>34304</v>
      </c>
      <c r="B13" s="22">
        <v>54.5</v>
      </c>
      <c r="C13" s="38">
        <f t="shared" si="0"/>
        <v>-2</v>
      </c>
      <c r="D13" s="17">
        <f>VLOOKUP(A13,PMI!$A:$B,2,FALSE)</f>
        <v>55.6</v>
      </c>
    </row>
    <row r="14" spans="1:6" x14ac:dyDescent="0.25">
      <c r="A14" s="18">
        <v>34335</v>
      </c>
      <c r="B14" s="19">
        <v>58</v>
      </c>
      <c r="C14" s="39">
        <f t="shared" si="0"/>
        <v>3.5</v>
      </c>
      <c r="D14" s="85">
        <f>VLOOKUP(A14,PMI!$A:$B,2,FALSE)</f>
        <v>56</v>
      </c>
    </row>
    <row r="15" spans="1:6" x14ac:dyDescent="0.25">
      <c r="A15" s="21">
        <v>34366</v>
      </c>
      <c r="B15" s="22">
        <v>56.5</v>
      </c>
      <c r="C15" s="38">
        <f t="shared" si="0"/>
        <v>-1.5</v>
      </c>
      <c r="D15" s="17">
        <f>VLOOKUP(A15,PMI!$A:$B,2,FALSE)</f>
        <v>56.5</v>
      </c>
    </row>
    <row r="16" spans="1:6" x14ac:dyDescent="0.25">
      <c r="A16" s="18">
        <v>34394</v>
      </c>
      <c r="B16" s="19">
        <v>56.5</v>
      </c>
      <c r="C16" s="39">
        <f t="shared" si="0"/>
        <v>0</v>
      </c>
      <c r="D16" s="85">
        <f>VLOOKUP(A16,PMI!$A:$B,2,FALSE)</f>
        <v>56.9</v>
      </c>
    </row>
    <row r="17" spans="1:4" x14ac:dyDescent="0.25">
      <c r="A17" s="21">
        <v>34425</v>
      </c>
      <c r="B17" s="22">
        <v>61.5</v>
      </c>
      <c r="C17" s="38">
        <f t="shared" si="0"/>
        <v>5</v>
      </c>
      <c r="D17" s="17">
        <f>VLOOKUP(A17,PMI!$A:$B,2,FALSE)</f>
        <v>57.4</v>
      </c>
    </row>
    <row r="18" spans="1:4" x14ac:dyDescent="0.25">
      <c r="A18" s="18">
        <v>34455</v>
      </c>
      <c r="B18" s="19">
        <v>61.5</v>
      </c>
      <c r="C18" s="39">
        <f t="shared" si="0"/>
        <v>0</v>
      </c>
      <c r="D18" s="85">
        <f>VLOOKUP(A18,PMI!$A:$B,2,FALSE)</f>
        <v>58.2</v>
      </c>
    </row>
    <row r="19" spans="1:4" x14ac:dyDescent="0.25">
      <c r="A19" s="21">
        <v>34486</v>
      </c>
      <c r="B19" s="22">
        <v>60</v>
      </c>
      <c r="C19" s="38">
        <f t="shared" si="0"/>
        <v>-1.5</v>
      </c>
      <c r="D19" s="17">
        <f>VLOOKUP(A19,PMI!$A:$B,2,FALSE)</f>
        <v>58.8</v>
      </c>
    </row>
    <row r="20" spans="1:4" x14ac:dyDescent="0.25">
      <c r="A20" s="18">
        <v>34516</v>
      </c>
      <c r="B20" s="19">
        <v>59.5</v>
      </c>
      <c r="C20" s="39">
        <f t="shared" si="0"/>
        <v>-0.5</v>
      </c>
      <c r="D20" s="85">
        <f>VLOOKUP(A20,PMI!$A:$B,2,FALSE)</f>
        <v>58.5</v>
      </c>
    </row>
    <row r="21" spans="1:4" x14ac:dyDescent="0.25">
      <c r="A21" s="21">
        <v>34547</v>
      </c>
      <c r="B21" s="22">
        <v>60.5</v>
      </c>
      <c r="C21" s="38">
        <f t="shared" si="0"/>
        <v>1</v>
      </c>
      <c r="D21" s="17">
        <f>VLOOKUP(A21,PMI!$A:$B,2,FALSE)</f>
        <v>58</v>
      </c>
    </row>
    <row r="22" spans="1:4" x14ac:dyDescent="0.25">
      <c r="A22" s="18">
        <v>34578</v>
      </c>
      <c r="B22" s="19">
        <v>60.5</v>
      </c>
      <c r="C22" s="39">
        <f t="shared" si="0"/>
        <v>0</v>
      </c>
      <c r="D22" s="85">
        <f>VLOOKUP(A22,PMI!$A:$B,2,FALSE)</f>
        <v>59</v>
      </c>
    </row>
    <row r="23" spans="1:4" x14ac:dyDescent="0.25">
      <c r="A23" s="21">
        <v>34608</v>
      </c>
      <c r="B23" s="22">
        <v>60.5</v>
      </c>
      <c r="C23" s="38">
        <f t="shared" si="0"/>
        <v>0</v>
      </c>
      <c r="D23" s="17">
        <f>VLOOKUP(A23,PMI!$A:$B,2,FALSE)</f>
        <v>59.4</v>
      </c>
    </row>
    <row r="24" spans="1:4" x14ac:dyDescent="0.25">
      <c r="A24" s="18">
        <v>34639</v>
      </c>
      <c r="B24" s="19">
        <v>58</v>
      </c>
      <c r="C24" s="39">
        <f t="shared" si="0"/>
        <v>-2.5</v>
      </c>
      <c r="D24" s="85">
        <f>VLOOKUP(A24,PMI!$A:$B,2,FALSE)</f>
        <v>59.2</v>
      </c>
    </row>
    <row r="25" spans="1:4" x14ac:dyDescent="0.25">
      <c r="A25" s="21">
        <v>34669</v>
      </c>
      <c r="B25" s="22">
        <v>53.5</v>
      </c>
      <c r="C25" s="38">
        <f t="shared" si="0"/>
        <v>-4.5</v>
      </c>
      <c r="D25" s="17">
        <f>VLOOKUP(A25,PMI!$A:$B,2,FALSE)</f>
        <v>56.1</v>
      </c>
    </row>
    <row r="26" spans="1:4" x14ac:dyDescent="0.25">
      <c r="A26" s="18">
        <v>34700</v>
      </c>
      <c r="B26" s="19">
        <v>54</v>
      </c>
      <c r="C26" s="39">
        <f t="shared" si="0"/>
        <v>0.5</v>
      </c>
      <c r="D26" s="85">
        <f>VLOOKUP(A26,PMI!$A:$B,2,FALSE)</f>
        <v>57.4</v>
      </c>
    </row>
    <row r="27" spans="1:4" x14ac:dyDescent="0.25">
      <c r="A27" s="21">
        <v>34731</v>
      </c>
      <c r="B27" s="22">
        <v>55</v>
      </c>
      <c r="C27" s="38">
        <f t="shared" si="0"/>
        <v>1</v>
      </c>
      <c r="D27" s="17">
        <f>VLOOKUP(A27,PMI!$A:$B,2,FALSE)</f>
        <v>55.1</v>
      </c>
    </row>
    <row r="28" spans="1:4" x14ac:dyDescent="0.25">
      <c r="A28" s="18">
        <v>34759</v>
      </c>
      <c r="B28" s="19">
        <v>51</v>
      </c>
      <c r="C28" s="39">
        <f t="shared" si="0"/>
        <v>-4</v>
      </c>
      <c r="D28" s="85">
        <f>VLOOKUP(A28,PMI!$A:$B,2,FALSE)</f>
        <v>52.1</v>
      </c>
    </row>
    <row r="29" spans="1:4" x14ac:dyDescent="0.25">
      <c r="A29" s="21">
        <v>34790</v>
      </c>
      <c r="B29" s="22">
        <v>47.5</v>
      </c>
      <c r="C29" s="38">
        <f t="shared" si="0"/>
        <v>-3.5</v>
      </c>
      <c r="D29" s="17">
        <f>VLOOKUP(A29,PMI!$A:$B,2,FALSE)</f>
        <v>51.5</v>
      </c>
    </row>
    <row r="30" spans="1:4" x14ac:dyDescent="0.25">
      <c r="A30" s="18">
        <v>34820</v>
      </c>
      <c r="B30" s="19">
        <v>42</v>
      </c>
      <c r="C30" s="39">
        <f t="shared" si="0"/>
        <v>-5.5</v>
      </c>
      <c r="D30" s="85">
        <f>VLOOKUP(A30,PMI!$A:$B,2,FALSE)</f>
        <v>46.7</v>
      </c>
    </row>
    <row r="31" spans="1:4" x14ac:dyDescent="0.25">
      <c r="A31" s="21">
        <v>34851</v>
      </c>
      <c r="B31" s="22">
        <v>36</v>
      </c>
      <c r="C31" s="38">
        <f t="shared" si="0"/>
        <v>-6</v>
      </c>
      <c r="D31" s="17">
        <f>VLOOKUP(A31,PMI!$A:$B,2,FALSE)</f>
        <v>45.9</v>
      </c>
    </row>
    <row r="32" spans="1:4" x14ac:dyDescent="0.25">
      <c r="A32" s="18">
        <v>34881</v>
      </c>
      <c r="B32" s="19">
        <v>41.5</v>
      </c>
      <c r="C32" s="39">
        <f t="shared" si="0"/>
        <v>5.5</v>
      </c>
      <c r="D32" s="85">
        <f>VLOOKUP(A32,PMI!$A:$B,2,FALSE)</f>
        <v>50.7</v>
      </c>
    </row>
    <row r="33" spans="1:4" x14ac:dyDescent="0.25">
      <c r="A33" s="21">
        <v>34912</v>
      </c>
      <c r="B33" s="22">
        <v>40.5</v>
      </c>
      <c r="C33" s="38">
        <f t="shared" si="0"/>
        <v>-1</v>
      </c>
      <c r="D33" s="17">
        <f>VLOOKUP(A33,PMI!$A:$B,2,FALSE)</f>
        <v>47.1</v>
      </c>
    </row>
    <row r="34" spans="1:4" x14ac:dyDescent="0.25">
      <c r="A34" s="18">
        <v>34943</v>
      </c>
      <c r="B34" s="19">
        <v>43.5</v>
      </c>
      <c r="C34" s="39">
        <f t="shared" si="0"/>
        <v>3</v>
      </c>
      <c r="D34" s="85">
        <f>VLOOKUP(A34,PMI!$A:$B,2,FALSE)</f>
        <v>48.1</v>
      </c>
    </row>
    <row r="35" spans="1:4" x14ac:dyDescent="0.25">
      <c r="A35" s="21">
        <v>34973</v>
      </c>
      <c r="B35" s="22">
        <v>40.5</v>
      </c>
      <c r="C35" s="38">
        <f t="shared" si="0"/>
        <v>-3</v>
      </c>
      <c r="D35" s="17">
        <f>VLOOKUP(A35,PMI!$A:$B,2,FALSE)</f>
        <v>46.7</v>
      </c>
    </row>
    <row r="36" spans="1:4" x14ac:dyDescent="0.25">
      <c r="A36" s="18">
        <v>35004</v>
      </c>
      <c r="B36" s="19">
        <v>41.5</v>
      </c>
      <c r="C36" s="39">
        <f t="shared" si="0"/>
        <v>1</v>
      </c>
      <c r="D36" s="85">
        <f>VLOOKUP(A36,PMI!$A:$B,2,FALSE)</f>
        <v>45.9</v>
      </c>
    </row>
    <row r="37" spans="1:4" x14ac:dyDescent="0.25">
      <c r="A37" s="21">
        <v>35034</v>
      </c>
      <c r="B37" s="22">
        <v>42</v>
      </c>
      <c r="C37" s="38">
        <f t="shared" si="0"/>
        <v>0.5</v>
      </c>
      <c r="D37" s="17">
        <f>VLOOKUP(A37,PMI!$A:$B,2,FALSE)</f>
        <v>46.2</v>
      </c>
    </row>
    <row r="38" spans="1:4" x14ac:dyDescent="0.25">
      <c r="A38" s="18">
        <v>35065</v>
      </c>
      <c r="B38" s="19">
        <v>41.5</v>
      </c>
      <c r="C38" s="39">
        <f t="shared" si="0"/>
        <v>-0.5</v>
      </c>
      <c r="D38" s="85">
        <f>VLOOKUP(A38,PMI!$A:$B,2,FALSE)</f>
        <v>45.5</v>
      </c>
    </row>
    <row r="39" spans="1:4" x14ac:dyDescent="0.25">
      <c r="A39" s="21">
        <v>35096</v>
      </c>
      <c r="B39" s="22">
        <v>43.5</v>
      </c>
      <c r="C39" s="38">
        <f t="shared" si="0"/>
        <v>2</v>
      </c>
      <c r="D39" s="17">
        <f>VLOOKUP(A39,PMI!$A:$B,2,FALSE)</f>
        <v>45.9</v>
      </c>
    </row>
    <row r="40" spans="1:4" x14ac:dyDescent="0.25">
      <c r="A40" s="18">
        <v>35125</v>
      </c>
      <c r="B40" s="19">
        <v>40</v>
      </c>
      <c r="C40" s="39">
        <f t="shared" si="0"/>
        <v>-3.5</v>
      </c>
      <c r="D40" s="85">
        <f>VLOOKUP(A40,PMI!$A:$B,2,FALSE)</f>
        <v>46.9</v>
      </c>
    </row>
    <row r="41" spans="1:4" x14ac:dyDescent="0.25">
      <c r="A41" s="21">
        <v>35156</v>
      </c>
      <c r="B41" s="22">
        <v>44</v>
      </c>
      <c r="C41" s="38">
        <f t="shared" si="0"/>
        <v>4</v>
      </c>
      <c r="D41" s="17">
        <f>VLOOKUP(A41,PMI!$A:$B,2,FALSE)</f>
        <v>49.3</v>
      </c>
    </row>
    <row r="42" spans="1:4" x14ac:dyDescent="0.25">
      <c r="A42" s="18">
        <v>35186</v>
      </c>
      <c r="B42" s="19">
        <v>48.5</v>
      </c>
      <c r="C42" s="39">
        <f t="shared" si="0"/>
        <v>4.5</v>
      </c>
      <c r="D42" s="85">
        <f>VLOOKUP(A42,PMI!$A:$B,2,FALSE)</f>
        <v>49.1</v>
      </c>
    </row>
    <row r="43" spans="1:4" x14ac:dyDescent="0.25">
      <c r="A43" s="21">
        <v>35217</v>
      </c>
      <c r="B43" s="22">
        <v>51</v>
      </c>
      <c r="C43" s="38">
        <f t="shared" si="0"/>
        <v>2.5</v>
      </c>
      <c r="D43" s="17">
        <f>VLOOKUP(A43,PMI!$A:$B,2,FALSE)</f>
        <v>53.6</v>
      </c>
    </row>
    <row r="44" spans="1:4" x14ac:dyDescent="0.25">
      <c r="A44" s="18">
        <v>35247</v>
      </c>
      <c r="B44" s="19">
        <v>47.5</v>
      </c>
      <c r="C44" s="39">
        <f t="shared" si="0"/>
        <v>-3.5</v>
      </c>
      <c r="D44" s="85">
        <f>VLOOKUP(A44,PMI!$A:$B,2,FALSE)</f>
        <v>49.7</v>
      </c>
    </row>
    <row r="45" spans="1:4" x14ac:dyDescent="0.25">
      <c r="A45" s="21">
        <v>35278</v>
      </c>
      <c r="B45" s="22">
        <v>47</v>
      </c>
      <c r="C45" s="38">
        <f t="shared" si="0"/>
        <v>-0.5</v>
      </c>
      <c r="D45" s="17">
        <f>VLOOKUP(A45,PMI!$A:$B,2,FALSE)</f>
        <v>51.6</v>
      </c>
    </row>
    <row r="46" spans="1:4" x14ac:dyDescent="0.25">
      <c r="A46" s="18">
        <v>35309</v>
      </c>
      <c r="B46" s="19">
        <v>49.5</v>
      </c>
      <c r="C46" s="39">
        <f t="shared" si="0"/>
        <v>2.5</v>
      </c>
      <c r="D46" s="85">
        <f>VLOOKUP(A46,PMI!$A:$B,2,FALSE)</f>
        <v>51.1</v>
      </c>
    </row>
    <row r="47" spans="1:4" x14ac:dyDescent="0.25">
      <c r="A47" s="21">
        <v>35339</v>
      </c>
      <c r="B47" s="22">
        <v>44.5</v>
      </c>
      <c r="C47" s="38">
        <f t="shared" si="0"/>
        <v>-5</v>
      </c>
      <c r="D47" s="17">
        <f>VLOOKUP(A47,PMI!$A:$B,2,FALSE)</f>
        <v>50.5</v>
      </c>
    </row>
    <row r="48" spans="1:4" x14ac:dyDescent="0.25">
      <c r="A48" s="18">
        <v>35370</v>
      </c>
      <c r="B48" s="19">
        <v>49</v>
      </c>
      <c r="C48" s="39">
        <f t="shared" si="0"/>
        <v>4.5</v>
      </c>
      <c r="D48" s="85">
        <f>VLOOKUP(A48,PMI!$A:$B,2,FALSE)</f>
        <v>53</v>
      </c>
    </row>
    <row r="49" spans="1:4" x14ac:dyDescent="0.25">
      <c r="A49" s="21">
        <v>35400</v>
      </c>
      <c r="B49" s="22">
        <v>51</v>
      </c>
      <c r="C49" s="38">
        <f t="shared" si="0"/>
        <v>2</v>
      </c>
      <c r="D49" s="17">
        <f>VLOOKUP(A49,PMI!$A:$B,2,FALSE)</f>
        <v>55.2</v>
      </c>
    </row>
    <row r="50" spans="1:4" x14ac:dyDescent="0.25">
      <c r="A50" s="18">
        <v>35431</v>
      </c>
      <c r="B50" s="19">
        <v>45.5</v>
      </c>
      <c r="C50" s="39">
        <f t="shared" si="0"/>
        <v>-5.5</v>
      </c>
      <c r="D50" s="85">
        <f>VLOOKUP(A50,PMI!$A:$B,2,FALSE)</f>
        <v>53.8</v>
      </c>
    </row>
    <row r="51" spans="1:4" x14ac:dyDescent="0.25">
      <c r="A51" s="21">
        <v>35462</v>
      </c>
      <c r="B51" s="22">
        <v>48.5</v>
      </c>
      <c r="C51" s="38">
        <f t="shared" si="0"/>
        <v>3</v>
      </c>
      <c r="D51" s="17">
        <f>VLOOKUP(A51,PMI!$A:$B,2,FALSE)</f>
        <v>53.1</v>
      </c>
    </row>
    <row r="52" spans="1:4" x14ac:dyDescent="0.25">
      <c r="A52" s="18">
        <v>35490</v>
      </c>
      <c r="B52" s="19">
        <v>51.5</v>
      </c>
      <c r="C52" s="39">
        <f t="shared" si="0"/>
        <v>3</v>
      </c>
      <c r="D52" s="85">
        <f>VLOOKUP(A52,PMI!$A:$B,2,FALSE)</f>
        <v>53.8</v>
      </c>
    </row>
    <row r="53" spans="1:4" x14ac:dyDescent="0.25">
      <c r="A53" s="21">
        <v>35521</v>
      </c>
      <c r="B53" s="22">
        <v>54</v>
      </c>
      <c r="C53" s="38">
        <f t="shared" si="0"/>
        <v>2.5</v>
      </c>
      <c r="D53" s="17">
        <f>VLOOKUP(A53,PMI!$A:$B,2,FALSE)</f>
        <v>53.7</v>
      </c>
    </row>
    <row r="54" spans="1:4" x14ac:dyDescent="0.25">
      <c r="A54" s="18">
        <v>35551</v>
      </c>
      <c r="B54" s="19">
        <v>58</v>
      </c>
      <c r="C54" s="39">
        <f t="shared" si="0"/>
        <v>4</v>
      </c>
      <c r="D54" s="85">
        <f>VLOOKUP(A54,PMI!$A:$B,2,FALSE)</f>
        <v>56.1</v>
      </c>
    </row>
    <row r="55" spans="1:4" x14ac:dyDescent="0.25">
      <c r="A55" s="21">
        <v>35582</v>
      </c>
      <c r="B55" s="22">
        <v>53.5</v>
      </c>
      <c r="C55" s="38">
        <f t="shared" si="0"/>
        <v>-4.5</v>
      </c>
      <c r="D55" s="17">
        <f>VLOOKUP(A55,PMI!$A:$B,2,FALSE)</f>
        <v>54.9</v>
      </c>
    </row>
    <row r="56" spans="1:4" x14ac:dyDescent="0.25">
      <c r="A56" s="18">
        <v>35612</v>
      </c>
      <c r="B56" s="19">
        <v>56.5</v>
      </c>
      <c r="C56" s="39">
        <f t="shared" si="0"/>
        <v>3</v>
      </c>
      <c r="D56" s="85">
        <f>VLOOKUP(A56,PMI!$A:$B,2,FALSE)</f>
        <v>57.7</v>
      </c>
    </row>
    <row r="57" spans="1:4" x14ac:dyDescent="0.25">
      <c r="A57" s="21">
        <v>35643</v>
      </c>
      <c r="B57" s="22">
        <v>60</v>
      </c>
      <c r="C57" s="38">
        <f t="shared" si="0"/>
        <v>3.5</v>
      </c>
      <c r="D57" s="17">
        <f>VLOOKUP(A57,PMI!$A:$B,2,FALSE)</f>
        <v>56.3</v>
      </c>
    </row>
    <row r="58" spans="1:4" x14ac:dyDescent="0.25">
      <c r="A58" s="18">
        <v>35674</v>
      </c>
      <c r="B58" s="19">
        <v>50</v>
      </c>
      <c r="C58" s="39">
        <f t="shared" si="0"/>
        <v>-10</v>
      </c>
      <c r="D58" s="85">
        <f>VLOOKUP(A58,PMI!$A:$B,2,FALSE)</f>
        <v>53.9</v>
      </c>
    </row>
    <row r="59" spans="1:4" x14ac:dyDescent="0.25">
      <c r="A59" s="21">
        <v>35704</v>
      </c>
      <c r="B59" s="22">
        <v>56.5</v>
      </c>
      <c r="C59" s="38">
        <f t="shared" si="0"/>
        <v>6.5</v>
      </c>
      <c r="D59" s="17">
        <f>VLOOKUP(A59,PMI!$A:$B,2,FALSE)</f>
        <v>56.4</v>
      </c>
    </row>
    <row r="60" spans="1:4" x14ac:dyDescent="0.25">
      <c r="A60" s="18">
        <v>35735</v>
      </c>
      <c r="B60" s="19">
        <v>50</v>
      </c>
      <c r="C60" s="39">
        <f t="shared" si="0"/>
        <v>-6.5</v>
      </c>
      <c r="D60" s="85">
        <f>VLOOKUP(A60,PMI!$A:$B,2,FALSE)</f>
        <v>55.7</v>
      </c>
    </row>
    <row r="61" spans="1:4" x14ac:dyDescent="0.25">
      <c r="A61" s="21">
        <v>35765</v>
      </c>
      <c r="B61" s="22">
        <v>52</v>
      </c>
      <c r="C61" s="38">
        <f t="shared" si="0"/>
        <v>2</v>
      </c>
      <c r="D61" s="17">
        <f>VLOOKUP(A61,PMI!$A:$B,2,FALSE)</f>
        <v>54.5</v>
      </c>
    </row>
    <row r="62" spans="1:4" x14ac:dyDescent="0.25">
      <c r="A62" s="18">
        <v>35796</v>
      </c>
      <c r="B62" s="19">
        <v>47</v>
      </c>
      <c r="C62" s="39">
        <f t="shared" si="0"/>
        <v>-5</v>
      </c>
      <c r="D62" s="85">
        <f>VLOOKUP(A62,PMI!$A:$B,2,FALSE)</f>
        <v>53.8</v>
      </c>
    </row>
    <row r="63" spans="1:4" x14ac:dyDescent="0.25">
      <c r="A63" s="21">
        <v>35827</v>
      </c>
      <c r="B63" s="22">
        <v>48</v>
      </c>
      <c r="C63" s="38">
        <f t="shared" si="0"/>
        <v>1</v>
      </c>
      <c r="D63" s="17">
        <f>VLOOKUP(A63,PMI!$A:$B,2,FALSE)</f>
        <v>52.9</v>
      </c>
    </row>
    <row r="64" spans="1:4" x14ac:dyDescent="0.25">
      <c r="A64" s="18">
        <v>35855</v>
      </c>
      <c r="B64" s="19">
        <v>51.5</v>
      </c>
      <c r="C64" s="39">
        <f t="shared" si="0"/>
        <v>3.5</v>
      </c>
      <c r="D64" s="85">
        <f>VLOOKUP(A64,PMI!$A:$B,2,FALSE)</f>
        <v>52.9</v>
      </c>
    </row>
    <row r="65" spans="1:4" x14ac:dyDescent="0.25">
      <c r="A65" s="21">
        <v>35886</v>
      </c>
      <c r="B65" s="22">
        <v>52.5</v>
      </c>
      <c r="C65" s="38">
        <f t="shared" si="0"/>
        <v>1</v>
      </c>
      <c r="D65" s="17">
        <f>VLOOKUP(A65,PMI!$A:$B,2,FALSE)</f>
        <v>52.2</v>
      </c>
    </row>
    <row r="66" spans="1:4" x14ac:dyDescent="0.25">
      <c r="A66" s="18">
        <v>35916</v>
      </c>
      <c r="B66" s="19">
        <v>48.5</v>
      </c>
      <c r="C66" s="39">
        <f t="shared" si="0"/>
        <v>-4</v>
      </c>
      <c r="D66" s="85">
        <f>VLOOKUP(A66,PMI!$A:$B,2,FALSE)</f>
        <v>50.9</v>
      </c>
    </row>
    <row r="67" spans="1:4" x14ac:dyDescent="0.25">
      <c r="A67" s="21">
        <v>35947</v>
      </c>
      <c r="B67" s="22">
        <v>48.5</v>
      </c>
      <c r="C67" s="38">
        <f t="shared" ref="C67:C130" si="1">B67-B66</f>
        <v>0</v>
      </c>
      <c r="D67" s="17">
        <f>VLOOKUP(A67,PMI!$A:$B,2,FALSE)</f>
        <v>48.9</v>
      </c>
    </row>
    <row r="68" spans="1:4" x14ac:dyDescent="0.25">
      <c r="A68" s="18">
        <v>35977</v>
      </c>
      <c r="B68" s="19">
        <v>44.5</v>
      </c>
      <c r="C68" s="39">
        <f t="shared" si="1"/>
        <v>-4</v>
      </c>
      <c r="D68" s="85">
        <f>VLOOKUP(A68,PMI!$A:$B,2,FALSE)</f>
        <v>49.2</v>
      </c>
    </row>
    <row r="69" spans="1:4" x14ac:dyDescent="0.25">
      <c r="A69" s="21">
        <v>36008</v>
      </c>
      <c r="B69" s="22">
        <v>48.5</v>
      </c>
      <c r="C69" s="38">
        <f t="shared" si="1"/>
        <v>4</v>
      </c>
      <c r="D69" s="17">
        <f>VLOOKUP(A69,PMI!$A:$B,2,FALSE)</f>
        <v>49.3</v>
      </c>
    </row>
    <row r="70" spans="1:4" x14ac:dyDescent="0.25">
      <c r="A70" s="18">
        <v>36039</v>
      </c>
      <c r="B70" s="19">
        <v>46</v>
      </c>
      <c r="C70" s="39">
        <f t="shared" si="1"/>
        <v>-2.5</v>
      </c>
      <c r="D70" s="85">
        <f>VLOOKUP(A70,PMI!$A:$B,2,FALSE)</f>
        <v>48.7</v>
      </c>
    </row>
    <row r="71" spans="1:4" x14ac:dyDescent="0.25">
      <c r="A71" s="21">
        <v>36069</v>
      </c>
      <c r="B71" s="22">
        <v>45.5</v>
      </c>
      <c r="C71" s="38">
        <f t="shared" si="1"/>
        <v>-0.5</v>
      </c>
      <c r="D71" s="17">
        <f>VLOOKUP(A71,PMI!$A:$B,2,FALSE)</f>
        <v>48.7</v>
      </c>
    </row>
    <row r="72" spans="1:4" x14ac:dyDescent="0.25">
      <c r="A72" s="18">
        <v>36100</v>
      </c>
      <c r="B72" s="19">
        <v>40.5</v>
      </c>
      <c r="C72" s="39">
        <f t="shared" si="1"/>
        <v>-5</v>
      </c>
      <c r="D72" s="85">
        <f>VLOOKUP(A72,PMI!$A:$B,2,FALSE)</f>
        <v>48.2</v>
      </c>
    </row>
    <row r="73" spans="1:4" x14ac:dyDescent="0.25">
      <c r="A73" s="21">
        <v>36130</v>
      </c>
      <c r="B73" s="22">
        <v>37</v>
      </c>
      <c r="C73" s="38">
        <f t="shared" si="1"/>
        <v>-3.5</v>
      </c>
      <c r="D73" s="17">
        <f>VLOOKUP(A73,PMI!$A:$B,2,FALSE)</f>
        <v>46.8</v>
      </c>
    </row>
    <row r="74" spans="1:4" x14ac:dyDescent="0.25">
      <c r="A74" s="18">
        <v>36161</v>
      </c>
      <c r="B74" s="19">
        <v>38</v>
      </c>
      <c r="C74" s="39">
        <f t="shared" si="1"/>
        <v>1</v>
      </c>
      <c r="D74" s="85">
        <f>VLOOKUP(A74,PMI!$A:$B,2,FALSE)</f>
        <v>50.6</v>
      </c>
    </row>
    <row r="75" spans="1:4" x14ac:dyDescent="0.25">
      <c r="A75" s="21">
        <v>36192</v>
      </c>
      <c r="B75" s="22">
        <v>48.5</v>
      </c>
      <c r="C75" s="38">
        <f t="shared" si="1"/>
        <v>10.5</v>
      </c>
      <c r="D75" s="17">
        <f>VLOOKUP(A75,PMI!$A:$B,2,FALSE)</f>
        <v>51.7</v>
      </c>
    </row>
    <row r="76" spans="1:4" x14ac:dyDescent="0.25">
      <c r="A76" s="18">
        <v>36220</v>
      </c>
      <c r="B76" s="19">
        <v>52</v>
      </c>
      <c r="C76" s="39">
        <f t="shared" si="1"/>
        <v>3.5</v>
      </c>
      <c r="D76" s="85">
        <f>VLOOKUP(A76,PMI!$A:$B,2,FALSE)</f>
        <v>52.4</v>
      </c>
    </row>
    <row r="77" spans="1:4" x14ac:dyDescent="0.25">
      <c r="A77" s="21">
        <v>36251</v>
      </c>
      <c r="B77" s="22">
        <v>53</v>
      </c>
      <c r="C77" s="38">
        <f t="shared" si="1"/>
        <v>1</v>
      </c>
      <c r="D77" s="17">
        <f>VLOOKUP(A77,PMI!$A:$B,2,FALSE)</f>
        <v>52.3</v>
      </c>
    </row>
    <row r="78" spans="1:4" x14ac:dyDescent="0.25">
      <c r="A78" s="18">
        <v>36281</v>
      </c>
      <c r="B78" s="19">
        <v>55.5</v>
      </c>
      <c r="C78" s="39">
        <f t="shared" si="1"/>
        <v>2.5</v>
      </c>
      <c r="D78" s="85">
        <f>VLOOKUP(A78,PMI!$A:$B,2,FALSE)</f>
        <v>54.3</v>
      </c>
    </row>
    <row r="79" spans="1:4" x14ac:dyDescent="0.25">
      <c r="A79" s="21">
        <v>36312</v>
      </c>
      <c r="B79" s="22">
        <v>54.5</v>
      </c>
      <c r="C79" s="38">
        <f t="shared" si="1"/>
        <v>-1</v>
      </c>
      <c r="D79" s="17">
        <f>VLOOKUP(A79,PMI!$A:$B,2,FALSE)</f>
        <v>55.8</v>
      </c>
    </row>
    <row r="80" spans="1:4" x14ac:dyDescent="0.25">
      <c r="A80" s="18">
        <v>36342</v>
      </c>
      <c r="B80" s="19">
        <v>50.5</v>
      </c>
      <c r="C80" s="39">
        <f t="shared" si="1"/>
        <v>-4</v>
      </c>
      <c r="D80" s="85">
        <f>VLOOKUP(A80,PMI!$A:$B,2,FALSE)</f>
        <v>53.6</v>
      </c>
    </row>
    <row r="81" spans="1:4" x14ac:dyDescent="0.25">
      <c r="A81" s="21">
        <v>36373</v>
      </c>
      <c r="B81" s="22">
        <v>52.5</v>
      </c>
      <c r="C81" s="38">
        <f t="shared" si="1"/>
        <v>2</v>
      </c>
      <c r="D81" s="17">
        <f>VLOOKUP(A81,PMI!$A:$B,2,FALSE)</f>
        <v>54.8</v>
      </c>
    </row>
    <row r="82" spans="1:4" x14ac:dyDescent="0.25">
      <c r="A82" s="18">
        <v>36404</v>
      </c>
      <c r="B82" s="19">
        <v>54.5</v>
      </c>
      <c r="C82" s="39">
        <f t="shared" si="1"/>
        <v>2</v>
      </c>
      <c r="D82" s="85">
        <f>VLOOKUP(A82,PMI!$A:$B,2,FALSE)</f>
        <v>57</v>
      </c>
    </row>
    <row r="83" spans="1:4" x14ac:dyDescent="0.25">
      <c r="A83" s="21">
        <v>36434</v>
      </c>
      <c r="B83" s="22">
        <v>54</v>
      </c>
      <c r="C83" s="38">
        <f t="shared" si="1"/>
        <v>-0.5</v>
      </c>
      <c r="D83" s="17">
        <f>VLOOKUP(A83,PMI!$A:$B,2,FALSE)</f>
        <v>57.2</v>
      </c>
    </row>
    <row r="84" spans="1:4" x14ac:dyDescent="0.25">
      <c r="A84" s="18">
        <v>36465</v>
      </c>
      <c r="B84" s="19">
        <v>58.5</v>
      </c>
      <c r="C84" s="39">
        <f t="shared" si="1"/>
        <v>4.5</v>
      </c>
      <c r="D84" s="85">
        <f>VLOOKUP(A84,PMI!$A:$B,2,FALSE)</f>
        <v>58.1</v>
      </c>
    </row>
    <row r="85" spans="1:4" x14ac:dyDescent="0.25">
      <c r="A85" s="21">
        <v>36495</v>
      </c>
      <c r="B85" s="22">
        <v>50</v>
      </c>
      <c r="C85" s="38">
        <f t="shared" si="1"/>
        <v>-8.5</v>
      </c>
      <c r="D85" s="17">
        <f>VLOOKUP(A85,PMI!$A:$B,2,FALSE)</f>
        <v>57.8</v>
      </c>
    </row>
    <row r="86" spans="1:4" x14ac:dyDescent="0.25">
      <c r="A86" s="18">
        <v>36526</v>
      </c>
      <c r="B86" s="19">
        <v>52</v>
      </c>
      <c r="C86" s="39">
        <f t="shared" si="1"/>
        <v>2</v>
      </c>
      <c r="D86" s="85">
        <f>VLOOKUP(A86,PMI!$A:$B,2,FALSE)</f>
        <v>56.7</v>
      </c>
    </row>
    <row r="87" spans="1:4" x14ac:dyDescent="0.25">
      <c r="A87" s="21">
        <v>36557</v>
      </c>
      <c r="B87" s="22">
        <v>54</v>
      </c>
      <c r="C87" s="38">
        <f t="shared" si="1"/>
        <v>2</v>
      </c>
      <c r="D87" s="17">
        <f>VLOOKUP(A87,PMI!$A:$B,2,FALSE)</f>
        <v>55.8</v>
      </c>
    </row>
    <row r="88" spans="1:4" x14ac:dyDescent="0.25">
      <c r="A88" s="18">
        <v>36586</v>
      </c>
      <c r="B88" s="19">
        <v>51</v>
      </c>
      <c r="C88" s="39">
        <f t="shared" si="1"/>
        <v>-3</v>
      </c>
      <c r="D88" s="85">
        <f>VLOOKUP(A88,PMI!$A:$B,2,FALSE)</f>
        <v>54.9</v>
      </c>
    </row>
    <row r="89" spans="1:4" x14ac:dyDescent="0.25">
      <c r="A89" s="21">
        <v>36617</v>
      </c>
      <c r="B89" s="22">
        <v>51</v>
      </c>
      <c r="C89" s="38">
        <f t="shared" si="1"/>
        <v>0</v>
      </c>
      <c r="D89" s="17">
        <f>VLOOKUP(A89,PMI!$A:$B,2,FALSE)</f>
        <v>54.7</v>
      </c>
    </row>
    <row r="90" spans="1:4" x14ac:dyDescent="0.25">
      <c r="A90" s="18">
        <v>36647</v>
      </c>
      <c r="B90" s="19">
        <v>49</v>
      </c>
      <c r="C90" s="39">
        <f t="shared" si="1"/>
        <v>-2</v>
      </c>
      <c r="D90" s="85">
        <f>VLOOKUP(A90,PMI!$A:$B,2,FALSE)</f>
        <v>53.2</v>
      </c>
    </row>
    <row r="91" spans="1:4" x14ac:dyDescent="0.25">
      <c r="A91" s="21">
        <v>36678</v>
      </c>
      <c r="B91" s="22">
        <v>48.5</v>
      </c>
      <c r="C91" s="38">
        <f t="shared" si="1"/>
        <v>-0.5</v>
      </c>
      <c r="D91" s="17">
        <f>VLOOKUP(A91,PMI!$A:$B,2,FALSE)</f>
        <v>51.4</v>
      </c>
    </row>
    <row r="92" spans="1:4" x14ac:dyDescent="0.25">
      <c r="A92" s="18">
        <v>36708</v>
      </c>
      <c r="B92" s="19">
        <v>45</v>
      </c>
      <c r="C92" s="39">
        <f t="shared" si="1"/>
        <v>-3.5</v>
      </c>
      <c r="D92" s="85">
        <f>VLOOKUP(A92,PMI!$A:$B,2,FALSE)</f>
        <v>52.5</v>
      </c>
    </row>
    <row r="93" spans="1:4" x14ac:dyDescent="0.25">
      <c r="A93" s="21">
        <v>36739</v>
      </c>
      <c r="B93" s="22">
        <v>49</v>
      </c>
      <c r="C93" s="38">
        <f t="shared" si="1"/>
        <v>4</v>
      </c>
      <c r="D93" s="17">
        <f>VLOOKUP(A93,PMI!$A:$B,2,FALSE)</f>
        <v>49.9</v>
      </c>
    </row>
    <row r="94" spans="1:4" x14ac:dyDescent="0.25">
      <c r="A94" s="18">
        <v>36770</v>
      </c>
      <c r="B94" s="19">
        <v>47</v>
      </c>
      <c r="C94" s="39">
        <f t="shared" si="1"/>
        <v>-2</v>
      </c>
      <c r="D94" s="85">
        <f>VLOOKUP(A94,PMI!$A:$B,2,FALSE)</f>
        <v>49.7</v>
      </c>
    </row>
    <row r="95" spans="1:4" x14ac:dyDescent="0.25">
      <c r="A95" s="21">
        <v>36800</v>
      </c>
      <c r="B95" s="22">
        <v>41</v>
      </c>
      <c r="C95" s="38">
        <f t="shared" si="1"/>
        <v>-6</v>
      </c>
      <c r="D95" s="17">
        <f>VLOOKUP(A95,PMI!$A:$B,2,FALSE)</f>
        <v>48.7</v>
      </c>
    </row>
    <row r="96" spans="1:4" x14ac:dyDescent="0.25">
      <c r="A96" s="18">
        <v>36831</v>
      </c>
      <c r="B96" s="19">
        <v>42</v>
      </c>
      <c r="C96" s="39">
        <f t="shared" si="1"/>
        <v>1</v>
      </c>
      <c r="D96" s="85">
        <f>VLOOKUP(A96,PMI!$A:$B,2,FALSE)</f>
        <v>48.5</v>
      </c>
    </row>
    <row r="97" spans="1:4" x14ac:dyDescent="0.25">
      <c r="A97" s="21">
        <v>36861</v>
      </c>
      <c r="B97" s="22">
        <v>36</v>
      </c>
      <c r="C97" s="38">
        <f t="shared" si="1"/>
        <v>-6</v>
      </c>
      <c r="D97" s="17">
        <f>VLOOKUP(A97,PMI!$A:$B,2,FALSE)</f>
        <v>43.9</v>
      </c>
    </row>
    <row r="98" spans="1:4" x14ac:dyDescent="0.25">
      <c r="A98" s="18">
        <v>36892</v>
      </c>
      <c r="B98" s="19">
        <v>32.5</v>
      </c>
      <c r="C98" s="39">
        <f t="shared" si="1"/>
        <v>-3.5</v>
      </c>
      <c r="D98" s="85">
        <f>VLOOKUP(A98,PMI!$A:$B,2,FALSE)</f>
        <v>42.3</v>
      </c>
    </row>
    <row r="99" spans="1:4" x14ac:dyDescent="0.25">
      <c r="A99" s="21">
        <v>36923</v>
      </c>
      <c r="B99" s="22">
        <v>37</v>
      </c>
      <c r="C99" s="38">
        <f t="shared" si="1"/>
        <v>4.5</v>
      </c>
      <c r="D99" s="17">
        <f>VLOOKUP(A99,PMI!$A:$B,2,FALSE)</f>
        <v>42.1</v>
      </c>
    </row>
    <row r="100" spans="1:4" x14ac:dyDescent="0.25">
      <c r="A100" s="18">
        <v>36951</v>
      </c>
      <c r="B100" s="19">
        <v>43.5</v>
      </c>
      <c r="C100" s="39">
        <f t="shared" si="1"/>
        <v>6.5</v>
      </c>
      <c r="D100" s="85">
        <f>VLOOKUP(A100,PMI!$A:$B,2,FALSE)</f>
        <v>43.1</v>
      </c>
    </row>
    <row r="101" spans="1:4" x14ac:dyDescent="0.25">
      <c r="A101" s="21">
        <v>36982</v>
      </c>
      <c r="B101" s="22">
        <v>43.5</v>
      </c>
      <c r="C101" s="38">
        <f t="shared" si="1"/>
        <v>0</v>
      </c>
      <c r="D101" s="17">
        <f>VLOOKUP(A101,PMI!$A:$B,2,FALSE)</f>
        <v>42.7</v>
      </c>
    </row>
    <row r="102" spans="1:4" x14ac:dyDescent="0.25">
      <c r="A102" s="18">
        <v>37012</v>
      </c>
      <c r="B102" s="19">
        <v>40</v>
      </c>
      <c r="C102" s="39">
        <f t="shared" si="1"/>
        <v>-3.5</v>
      </c>
      <c r="D102" s="85">
        <f>VLOOKUP(A102,PMI!$A:$B,2,FALSE)</f>
        <v>41.3</v>
      </c>
    </row>
    <row r="103" spans="1:4" x14ac:dyDescent="0.25">
      <c r="A103" s="21">
        <v>37043</v>
      </c>
      <c r="B103" s="22">
        <v>42</v>
      </c>
      <c r="C103" s="38">
        <f t="shared" si="1"/>
        <v>2</v>
      </c>
      <c r="D103" s="17">
        <f>VLOOKUP(A103,PMI!$A:$B,2,FALSE)</f>
        <v>43.2</v>
      </c>
    </row>
    <row r="104" spans="1:4" x14ac:dyDescent="0.25">
      <c r="A104" s="18">
        <v>37073</v>
      </c>
      <c r="B104" s="19">
        <v>42.5</v>
      </c>
      <c r="C104" s="39">
        <f t="shared" si="1"/>
        <v>0.5</v>
      </c>
      <c r="D104" s="85">
        <f>VLOOKUP(A104,PMI!$A:$B,2,FALSE)</f>
        <v>43.5</v>
      </c>
    </row>
    <row r="105" spans="1:4" x14ac:dyDescent="0.25">
      <c r="A105" s="21">
        <v>37104</v>
      </c>
      <c r="B105" s="22">
        <v>44.5</v>
      </c>
      <c r="C105" s="38">
        <f t="shared" si="1"/>
        <v>2</v>
      </c>
      <c r="D105" s="17">
        <f>VLOOKUP(A105,PMI!$A:$B,2,FALSE)</f>
        <v>46.3</v>
      </c>
    </row>
    <row r="106" spans="1:4" x14ac:dyDescent="0.25">
      <c r="A106" s="18">
        <v>37135</v>
      </c>
      <c r="B106" s="19">
        <v>43</v>
      </c>
      <c r="C106" s="39">
        <f t="shared" si="1"/>
        <v>-1.5</v>
      </c>
      <c r="D106" s="85">
        <f>VLOOKUP(A106,PMI!$A:$B,2,FALSE)</f>
        <v>46.2</v>
      </c>
    </row>
    <row r="107" spans="1:4" x14ac:dyDescent="0.25">
      <c r="A107" s="21">
        <v>37165</v>
      </c>
      <c r="B107" s="22">
        <v>36</v>
      </c>
      <c r="C107" s="38">
        <f t="shared" si="1"/>
        <v>-7</v>
      </c>
      <c r="D107" s="17">
        <f>VLOOKUP(A107,PMI!$A:$B,2,FALSE)</f>
        <v>40.799999999999997</v>
      </c>
    </row>
    <row r="108" spans="1:4" x14ac:dyDescent="0.25">
      <c r="A108" s="18">
        <v>37196</v>
      </c>
      <c r="B108" s="19">
        <v>38.5</v>
      </c>
      <c r="C108" s="39">
        <f t="shared" si="1"/>
        <v>2.5</v>
      </c>
      <c r="D108" s="85">
        <f>VLOOKUP(A108,PMI!$A:$B,2,FALSE)</f>
        <v>44.1</v>
      </c>
    </row>
    <row r="109" spans="1:4" x14ac:dyDescent="0.25">
      <c r="A109" s="21">
        <v>37226</v>
      </c>
      <c r="B109" s="22">
        <v>39.5</v>
      </c>
      <c r="C109" s="38">
        <f t="shared" si="1"/>
        <v>1</v>
      </c>
      <c r="D109" s="17">
        <f>VLOOKUP(A109,PMI!$A:$B,2,FALSE)</f>
        <v>45.3</v>
      </c>
    </row>
    <row r="110" spans="1:4" x14ac:dyDescent="0.25">
      <c r="A110" s="18">
        <v>37257</v>
      </c>
      <c r="B110" s="19">
        <v>44.5</v>
      </c>
      <c r="C110" s="39">
        <f t="shared" si="1"/>
        <v>5</v>
      </c>
      <c r="D110" s="85">
        <f>VLOOKUP(A110,PMI!$A:$B,2,FALSE)</f>
        <v>47.5</v>
      </c>
    </row>
    <row r="111" spans="1:4" x14ac:dyDescent="0.25">
      <c r="A111" s="21">
        <v>37288</v>
      </c>
      <c r="B111" s="22">
        <v>53</v>
      </c>
      <c r="C111" s="38">
        <f t="shared" si="1"/>
        <v>8.5</v>
      </c>
      <c r="D111" s="17">
        <f>VLOOKUP(A111,PMI!$A:$B,2,FALSE)</f>
        <v>50.7</v>
      </c>
    </row>
    <row r="112" spans="1:4" x14ac:dyDescent="0.25">
      <c r="A112" s="18">
        <v>37316</v>
      </c>
      <c r="B112" s="19">
        <v>62.5</v>
      </c>
      <c r="C112" s="39">
        <f t="shared" si="1"/>
        <v>9.5</v>
      </c>
      <c r="D112" s="85">
        <f>VLOOKUP(A112,PMI!$A:$B,2,FALSE)</f>
        <v>52.4</v>
      </c>
    </row>
    <row r="113" spans="1:4" x14ac:dyDescent="0.25">
      <c r="A113" s="21">
        <v>37347</v>
      </c>
      <c r="B113" s="22">
        <v>56</v>
      </c>
      <c r="C113" s="38">
        <f t="shared" si="1"/>
        <v>-6.5</v>
      </c>
      <c r="D113" s="17">
        <f>VLOOKUP(A113,PMI!$A:$B,2,FALSE)</f>
        <v>52.4</v>
      </c>
    </row>
    <row r="114" spans="1:4" x14ac:dyDescent="0.25">
      <c r="A114" s="18">
        <v>37377</v>
      </c>
      <c r="B114" s="19">
        <v>56.5</v>
      </c>
      <c r="C114" s="39">
        <f t="shared" si="1"/>
        <v>0.5</v>
      </c>
      <c r="D114" s="85">
        <f>VLOOKUP(A114,PMI!$A:$B,2,FALSE)</f>
        <v>53.1</v>
      </c>
    </row>
    <row r="115" spans="1:4" x14ac:dyDescent="0.25">
      <c r="A115" s="21">
        <v>37408</v>
      </c>
      <c r="B115" s="22">
        <v>53.5</v>
      </c>
      <c r="C115" s="38">
        <f t="shared" si="1"/>
        <v>-3</v>
      </c>
      <c r="D115" s="17">
        <f>VLOOKUP(A115,PMI!$A:$B,2,FALSE)</f>
        <v>53.6</v>
      </c>
    </row>
    <row r="116" spans="1:4" x14ac:dyDescent="0.25">
      <c r="A116" s="18">
        <v>37438</v>
      </c>
      <c r="B116" s="19">
        <v>45.5</v>
      </c>
      <c r="C116" s="39">
        <f t="shared" si="1"/>
        <v>-8</v>
      </c>
      <c r="D116" s="85">
        <f>VLOOKUP(A116,PMI!$A:$B,2,FALSE)</f>
        <v>50.2</v>
      </c>
    </row>
    <row r="117" spans="1:4" x14ac:dyDescent="0.25">
      <c r="A117" s="21">
        <v>37469</v>
      </c>
      <c r="B117" s="22">
        <v>45</v>
      </c>
      <c r="C117" s="38">
        <f t="shared" si="1"/>
        <v>-0.5</v>
      </c>
      <c r="D117" s="17">
        <f>VLOOKUP(A117,PMI!$A:$B,2,FALSE)</f>
        <v>50.3</v>
      </c>
    </row>
    <row r="118" spans="1:4" x14ac:dyDescent="0.25">
      <c r="A118" s="18">
        <v>37500</v>
      </c>
      <c r="B118" s="19">
        <v>44.5</v>
      </c>
      <c r="C118" s="39">
        <f t="shared" si="1"/>
        <v>-0.5</v>
      </c>
      <c r="D118" s="85">
        <f>VLOOKUP(A118,PMI!$A:$B,2,FALSE)</f>
        <v>50.5</v>
      </c>
    </row>
    <row r="119" spans="1:4" x14ac:dyDescent="0.25">
      <c r="A119" s="21">
        <v>37530</v>
      </c>
      <c r="B119" s="22">
        <v>43.5</v>
      </c>
      <c r="C119" s="38">
        <f t="shared" si="1"/>
        <v>-1</v>
      </c>
      <c r="D119" s="17">
        <f>VLOOKUP(A119,PMI!$A:$B,2,FALSE)</f>
        <v>49</v>
      </c>
    </row>
    <row r="120" spans="1:4" x14ac:dyDescent="0.25">
      <c r="A120" s="18">
        <v>37561</v>
      </c>
      <c r="B120" s="19">
        <v>42.5</v>
      </c>
      <c r="C120" s="39">
        <f t="shared" si="1"/>
        <v>-1</v>
      </c>
      <c r="D120" s="85">
        <f>VLOOKUP(A120,PMI!$A:$B,2,FALSE)</f>
        <v>48.5</v>
      </c>
    </row>
    <row r="121" spans="1:4" x14ac:dyDescent="0.25">
      <c r="A121" s="21">
        <v>37591</v>
      </c>
      <c r="B121" s="22">
        <v>46.5</v>
      </c>
      <c r="C121" s="38">
        <f t="shared" si="1"/>
        <v>4</v>
      </c>
      <c r="D121" s="17">
        <f>VLOOKUP(A121,PMI!$A:$B,2,FALSE)</f>
        <v>51.6</v>
      </c>
    </row>
    <row r="122" spans="1:4" x14ac:dyDescent="0.25">
      <c r="A122" s="18">
        <v>37622</v>
      </c>
      <c r="B122" s="19">
        <v>45</v>
      </c>
      <c r="C122" s="39">
        <f t="shared" si="1"/>
        <v>-1.5</v>
      </c>
      <c r="D122" s="85">
        <f>VLOOKUP(A122,PMI!$A:$B,2,FALSE)</f>
        <v>51.3</v>
      </c>
    </row>
    <row r="123" spans="1:4" x14ac:dyDescent="0.25">
      <c r="A123" s="21">
        <v>37653</v>
      </c>
      <c r="B123" s="22">
        <v>49</v>
      </c>
      <c r="C123" s="38">
        <f t="shared" si="1"/>
        <v>4</v>
      </c>
      <c r="D123" s="17">
        <f>VLOOKUP(A123,PMI!$A:$B,2,FALSE)</f>
        <v>48.8</v>
      </c>
    </row>
    <row r="124" spans="1:4" x14ac:dyDescent="0.25">
      <c r="A124" s="18">
        <v>37681</v>
      </c>
      <c r="B124" s="19">
        <v>41.5</v>
      </c>
      <c r="C124" s="39">
        <f t="shared" si="1"/>
        <v>-7.5</v>
      </c>
      <c r="D124" s="85">
        <f>VLOOKUP(A124,PMI!$A:$B,2,FALSE)</f>
        <v>46.3</v>
      </c>
    </row>
    <row r="125" spans="1:4" x14ac:dyDescent="0.25">
      <c r="A125" s="21">
        <v>37712</v>
      </c>
      <c r="B125" s="22">
        <v>47.5</v>
      </c>
      <c r="C125" s="38">
        <f t="shared" si="1"/>
        <v>6</v>
      </c>
      <c r="D125" s="17">
        <f>VLOOKUP(A125,PMI!$A:$B,2,FALSE)</f>
        <v>46.1</v>
      </c>
    </row>
    <row r="126" spans="1:4" x14ac:dyDescent="0.25">
      <c r="A126" s="18">
        <v>37742</v>
      </c>
      <c r="B126" s="19">
        <v>51</v>
      </c>
      <c r="C126" s="39">
        <f t="shared" si="1"/>
        <v>3.5</v>
      </c>
      <c r="D126" s="85">
        <f>VLOOKUP(A126,PMI!$A:$B,2,FALSE)</f>
        <v>49</v>
      </c>
    </row>
    <row r="127" spans="1:4" x14ac:dyDescent="0.25">
      <c r="A127" s="21">
        <v>37773</v>
      </c>
      <c r="B127" s="22">
        <v>50</v>
      </c>
      <c r="C127" s="38">
        <f t="shared" si="1"/>
        <v>-1</v>
      </c>
      <c r="D127" s="17">
        <f>VLOOKUP(A127,PMI!$A:$B,2,FALSE)</f>
        <v>49</v>
      </c>
    </row>
    <row r="128" spans="1:4" x14ac:dyDescent="0.25">
      <c r="A128" s="18">
        <v>37803</v>
      </c>
      <c r="B128" s="19">
        <v>51</v>
      </c>
      <c r="C128" s="39">
        <f t="shared" si="1"/>
        <v>1</v>
      </c>
      <c r="D128" s="85">
        <f>VLOOKUP(A128,PMI!$A:$B,2,FALSE)</f>
        <v>51</v>
      </c>
    </row>
    <row r="129" spans="1:4" x14ac:dyDescent="0.25">
      <c r="A129" s="21">
        <v>37834</v>
      </c>
      <c r="B129" s="22">
        <v>51.5</v>
      </c>
      <c r="C129" s="38">
        <f t="shared" si="1"/>
        <v>0.5</v>
      </c>
      <c r="D129" s="17">
        <f>VLOOKUP(A129,PMI!$A:$B,2,FALSE)</f>
        <v>53.2</v>
      </c>
    </row>
    <row r="130" spans="1:4" x14ac:dyDescent="0.25">
      <c r="A130" s="18">
        <v>37865</v>
      </c>
      <c r="B130" s="19">
        <v>52.5</v>
      </c>
      <c r="C130" s="39">
        <f t="shared" si="1"/>
        <v>1</v>
      </c>
      <c r="D130" s="85">
        <f>VLOOKUP(A130,PMI!$A:$B,2,FALSE)</f>
        <v>52.4</v>
      </c>
    </row>
    <row r="131" spans="1:4" x14ac:dyDescent="0.25">
      <c r="A131" s="21">
        <v>37895</v>
      </c>
      <c r="B131" s="22">
        <v>53.5</v>
      </c>
      <c r="C131" s="38">
        <f t="shared" ref="C131:C194" si="2">B131-B130</f>
        <v>1</v>
      </c>
      <c r="D131" s="17">
        <f>VLOOKUP(A131,PMI!$A:$B,2,FALSE)</f>
        <v>55.2</v>
      </c>
    </row>
    <row r="132" spans="1:4" x14ac:dyDescent="0.25">
      <c r="A132" s="18">
        <v>37926</v>
      </c>
      <c r="B132" s="19">
        <v>59</v>
      </c>
      <c r="C132" s="39">
        <f t="shared" si="2"/>
        <v>5.5</v>
      </c>
      <c r="D132" s="85">
        <f>VLOOKUP(A132,PMI!$A:$B,2,FALSE)</f>
        <v>58.4</v>
      </c>
    </row>
    <row r="133" spans="1:4" x14ac:dyDescent="0.25">
      <c r="A133" s="21">
        <v>37956</v>
      </c>
      <c r="B133" s="22">
        <v>61</v>
      </c>
      <c r="C133" s="38">
        <f t="shared" si="2"/>
        <v>2</v>
      </c>
      <c r="D133" s="17">
        <f>VLOOKUP(A133,PMI!$A:$B,2,FALSE)</f>
        <v>60.1</v>
      </c>
    </row>
    <row r="134" spans="1:4" x14ac:dyDescent="0.25">
      <c r="A134" s="18">
        <v>37987</v>
      </c>
      <c r="B134" s="19">
        <v>60.5</v>
      </c>
      <c r="C134" s="39">
        <f t="shared" si="2"/>
        <v>-0.5</v>
      </c>
      <c r="D134" s="85">
        <f>VLOOKUP(A134,PMI!$A:$B,2,FALSE)</f>
        <v>60.8</v>
      </c>
    </row>
    <row r="135" spans="1:4" x14ac:dyDescent="0.25">
      <c r="A135" s="21">
        <v>38018</v>
      </c>
      <c r="B135" s="22">
        <v>62</v>
      </c>
      <c r="C135" s="38">
        <f t="shared" si="2"/>
        <v>1.5</v>
      </c>
      <c r="D135" s="17">
        <f>VLOOKUP(A135,PMI!$A:$B,2,FALSE)</f>
        <v>59.9</v>
      </c>
    </row>
    <row r="136" spans="1:4" x14ac:dyDescent="0.25">
      <c r="A136" s="18">
        <v>38047</v>
      </c>
      <c r="B136" s="19">
        <v>63.5</v>
      </c>
      <c r="C136" s="39">
        <f t="shared" si="2"/>
        <v>1.5</v>
      </c>
      <c r="D136" s="85">
        <f>VLOOKUP(A136,PMI!$A:$B,2,FALSE)</f>
        <v>60.6</v>
      </c>
    </row>
    <row r="137" spans="1:4" x14ac:dyDescent="0.25">
      <c r="A137" s="21">
        <v>38078</v>
      </c>
      <c r="B137" s="22">
        <v>66.5</v>
      </c>
      <c r="C137" s="38">
        <f t="shared" si="2"/>
        <v>3</v>
      </c>
      <c r="D137" s="17">
        <f>VLOOKUP(A137,PMI!$A:$B,2,FALSE)</f>
        <v>60.6</v>
      </c>
    </row>
    <row r="138" spans="1:4" x14ac:dyDescent="0.25">
      <c r="A138" s="18">
        <v>38108</v>
      </c>
      <c r="B138" s="19">
        <v>63</v>
      </c>
      <c r="C138" s="39">
        <f t="shared" si="2"/>
        <v>-3.5</v>
      </c>
      <c r="D138" s="85">
        <f>VLOOKUP(A138,PMI!$A:$B,2,FALSE)</f>
        <v>61.4</v>
      </c>
    </row>
    <row r="139" spans="1:4" x14ac:dyDescent="0.25">
      <c r="A139" s="21">
        <v>38139</v>
      </c>
      <c r="B139" s="22">
        <v>58.5</v>
      </c>
      <c r="C139" s="38">
        <f t="shared" si="2"/>
        <v>-4.5</v>
      </c>
      <c r="D139" s="17">
        <f>VLOOKUP(A139,PMI!$A:$B,2,FALSE)</f>
        <v>60.5</v>
      </c>
    </row>
    <row r="140" spans="1:4" x14ac:dyDescent="0.25">
      <c r="A140" s="18">
        <v>38169</v>
      </c>
      <c r="B140" s="19">
        <v>58</v>
      </c>
      <c r="C140" s="39">
        <f t="shared" si="2"/>
        <v>-0.5</v>
      </c>
      <c r="D140" s="85">
        <f>VLOOKUP(A140,PMI!$A:$B,2,FALSE)</f>
        <v>59.9</v>
      </c>
    </row>
    <row r="141" spans="1:4" x14ac:dyDescent="0.25">
      <c r="A141" s="21">
        <v>38200</v>
      </c>
      <c r="B141" s="22">
        <v>55</v>
      </c>
      <c r="C141" s="38">
        <f t="shared" si="2"/>
        <v>-3</v>
      </c>
      <c r="D141" s="17">
        <f>VLOOKUP(A141,PMI!$A:$B,2,FALSE)</f>
        <v>58.5</v>
      </c>
    </row>
    <row r="142" spans="1:4" x14ac:dyDescent="0.25">
      <c r="A142" s="18">
        <v>38231</v>
      </c>
      <c r="B142" s="19">
        <v>55</v>
      </c>
      <c r="C142" s="39">
        <f t="shared" si="2"/>
        <v>0</v>
      </c>
      <c r="D142" s="85">
        <f>VLOOKUP(A142,PMI!$A:$B,2,FALSE)</f>
        <v>57.4</v>
      </c>
    </row>
    <row r="143" spans="1:4" x14ac:dyDescent="0.25">
      <c r="A143" s="21">
        <v>38261</v>
      </c>
      <c r="B143" s="22">
        <v>49</v>
      </c>
      <c r="C143" s="38">
        <f t="shared" si="2"/>
        <v>-6</v>
      </c>
      <c r="D143" s="17">
        <f>VLOOKUP(A143,PMI!$A:$B,2,FALSE)</f>
        <v>56.3</v>
      </c>
    </row>
    <row r="144" spans="1:4" x14ac:dyDescent="0.25">
      <c r="A144" s="18">
        <v>38292</v>
      </c>
      <c r="B144" s="19">
        <v>47.5</v>
      </c>
      <c r="C144" s="39">
        <f t="shared" si="2"/>
        <v>-1.5</v>
      </c>
      <c r="D144" s="85">
        <f>VLOOKUP(A144,PMI!$A:$B,2,FALSE)</f>
        <v>56.2</v>
      </c>
    </row>
    <row r="145" spans="1:4" x14ac:dyDescent="0.25">
      <c r="A145" s="21">
        <v>38322</v>
      </c>
      <c r="B145" s="22">
        <v>54</v>
      </c>
      <c r="C145" s="38">
        <f t="shared" si="2"/>
        <v>6.5</v>
      </c>
      <c r="D145" s="17">
        <f>VLOOKUP(A145,PMI!$A:$B,2,FALSE)</f>
        <v>57.2</v>
      </c>
    </row>
    <row r="146" spans="1:4" x14ac:dyDescent="0.25">
      <c r="A146" s="18">
        <v>38353</v>
      </c>
      <c r="B146" s="19">
        <v>50.5</v>
      </c>
      <c r="C146" s="39">
        <f t="shared" si="2"/>
        <v>-3.5</v>
      </c>
      <c r="D146" s="85">
        <f>VLOOKUP(A146,PMI!$A:$B,2,FALSE)</f>
        <v>56.8</v>
      </c>
    </row>
    <row r="147" spans="1:4" x14ac:dyDescent="0.25">
      <c r="A147" s="21">
        <v>38384</v>
      </c>
      <c r="B147" s="22">
        <v>50.5</v>
      </c>
      <c r="C147" s="38">
        <f t="shared" si="2"/>
        <v>0</v>
      </c>
      <c r="D147" s="17">
        <f>VLOOKUP(A147,PMI!$A:$B,2,FALSE)</f>
        <v>55.5</v>
      </c>
    </row>
    <row r="148" spans="1:4" x14ac:dyDescent="0.25">
      <c r="A148" s="18">
        <v>38412</v>
      </c>
      <c r="B148" s="19">
        <v>56</v>
      </c>
      <c r="C148" s="39">
        <f t="shared" si="2"/>
        <v>5.5</v>
      </c>
      <c r="D148" s="85">
        <f>VLOOKUP(A148,PMI!$A:$B,2,FALSE)</f>
        <v>55.2</v>
      </c>
    </row>
    <row r="149" spans="1:4" x14ac:dyDescent="0.25">
      <c r="A149" s="21">
        <v>38443</v>
      </c>
      <c r="B149" s="22">
        <v>53</v>
      </c>
      <c r="C149" s="38">
        <f t="shared" si="2"/>
        <v>-3</v>
      </c>
      <c r="D149" s="17">
        <f>VLOOKUP(A149,PMI!$A:$B,2,FALSE)</f>
        <v>52.2</v>
      </c>
    </row>
    <row r="150" spans="1:4" x14ac:dyDescent="0.25">
      <c r="A150" s="18">
        <v>38473</v>
      </c>
      <c r="B150" s="19">
        <v>51</v>
      </c>
      <c r="C150" s="39">
        <f t="shared" si="2"/>
        <v>-2</v>
      </c>
      <c r="D150" s="85">
        <f>VLOOKUP(A150,PMI!$A:$B,2,FALSE)</f>
        <v>50.8</v>
      </c>
    </row>
    <row r="151" spans="1:4" x14ac:dyDescent="0.25">
      <c r="A151" s="21">
        <v>38504</v>
      </c>
      <c r="B151" s="22">
        <v>51</v>
      </c>
      <c r="C151" s="38">
        <f t="shared" si="2"/>
        <v>0</v>
      </c>
      <c r="D151" s="17">
        <f>VLOOKUP(A151,PMI!$A:$B,2,FALSE)</f>
        <v>52.4</v>
      </c>
    </row>
    <row r="152" spans="1:4" x14ac:dyDescent="0.25">
      <c r="A152" s="18">
        <v>38534</v>
      </c>
      <c r="B152" s="19">
        <v>49</v>
      </c>
      <c r="C152" s="39">
        <f t="shared" si="2"/>
        <v>-2</v>
      </c>
      <c r="D152" s="85">
        <f>VLOOKUP(A152,PMI!$A:$B,2,FALSE)</f>
        <v>52.8</v>
      </c>
    </row>
    <row r="153" spans="1:4" x14ac:dyDescent="0.25">
      <c r="A153" s="21">
        <v>38565</v>
      </c>
      <c r="B153" s="22">
        <v>50.5</v>
      </c>
      <c r="C153" s="38">
        <f t="shared" si="2"/>
        <v>1.5</v>
      </c>
      <c r="D153" s="17">
        <f>VLOOKUP(A153,PMI!$A:$B,2,FALSE)</f>
        <v>52.4</v>
      </c>
    </row>
    <row r="154" spans="1:4" x14ac:dyDescent="0.25">
      <c r="A154" s="18">
        <v>38596</v>
      </c>
      <c r="B154" s="19">
        <v>55</v>
      </c>
      <c r="C154" s="39">
        <f t="shared" si="2"/>
        <v>4.5</v>
      </c>
      <c r="D154" s="85">
        <f>VLOOKUP(A154,PMI!$A:$B,2,FALSE)</f>
        <v>56.8</v>
      </c>
    </row>
    <row r="155" spans="1:4" x14ac:dyDescent="0.25">
      <c r="A155" s="21">
        <v>38626</v>
      </c>
      <c r="B155" s="22">
        <v>55.5</v>
      </c>
      <c r="C155" s="38">
        <f t="shared" si="2"/>
        <v>0.5</v>
      </c>
      <c r="D155" s="17">
        <f>VLOOKUP(A155,PMI!$A:$B,2,FALSE)</f>
        <v>57.2</v>
      </c>
    </row>
    <row r="156" spans="1:4" x14ac:dyDescent="0.25">
      <c r="A156" s="18">
        <v>38657</v>
      </c>
      <c r="B156" s="19">
        <v>53</v>
      </c>
      <c r="C156" s="39">
        <f t="shared" si="2"/>
        <v>-2.5</v>
      </c>
      <c r="D156" s="85">
        <f>VLOOKUP(A156,PMI!$A:$B,2,FALSE)</f>
        <v>56.7</v>
      </c>
    </row>
    <row r="157" spans="1:4" x14ac:dyDescent="0.25">
      <c r="A157" s="21">
        <v>38687</v>
      </c>
      <c r="B157" s="22">
        <v>49.5</v>
      </c>
      <c r="C157" s="38">
        <f t="shared" si="2"/>
        <v>-3.5</v>
      </c>
      <c r="D157" s="17">
        <f>VLOOKUP(A157,PMI!$A:$B,2,FALSE)</f>
        <v>55.1</v>
      </c>
    </row>
    <row r="158" spans="1:4" x14ac:dyDescent="0.25">
      <c r="A158" s="18">
        <v>38718</v>
      </c>
      <c r="B158" s="19">
        <v>53.5</v>
      </c>
      <c r="C158" s="39">
        <f t="shared" si="2"/>
        <v>4</v>
      </c>
      <c r="D158" s="85">
        <f>VLOOKUP(A158,PMI!$A:$B,2,FALSE)</f>
        <v>55</v>
      </c>
    </row>
    <row r="159" spans="1:4" x14ac:dyDescent="0.25">
      <c r="A159" s="21">
        <v>38749</v>
      </c>
      <c r="B159" s="22">
        <v>54.5</v>
      </c>
      <c r="C159" s="38">
        <f t="shared" si="2"/>
        <v>1</v>
      </c>
      <c r="D159" s="17">
        <f>VLOOKUP(A159,PMI!$A:$B,2,FALSE)</f>
        <v>55.8</v>
      </c>
    </row>
    <row r="160" spans="1:4" x14ac:dyDescent="0.25">
      <c r="A160" s="18">
        <v>38777</v>
      </c>
      <c r="B160" s="19">
        <v>59.5</v>
      </c>
      <c r="C160" s="39">
        <f t="shared" si="2"/>
        <v>5</v>
      </c>
      <c r="D160" s="85">
        <f>VLOOKUP(A160,PMI!$A:$B,2,FALSE)</f>
        <v>54.3</v>
      </c>
    </row>
    <row r="161" spans="1:4" x14ac:dyDescent="0.25">
      <c r="A161" s="21">
        <v>38808</v>
      </c>
      <c r="B161" s="22">
        <v>57</v>
      </c>
      <c r="C161" s="38">
        <f t="shared" si="2"/>
        <v>-2.5</v>
      </c>
      <c r="D161" s="17">
        <f>VLOOKUP(A161,PMI!$A:$B,2,FALSE)</f>
        <v>55.2</v>
      </c>
    </row>
    <row r="162" spans="1:4" x14ac:dyDescent="0.25">
      <c r="A162" s="18">
        <v>38838</v>
      </c>
      <c r="B162" s="19">
        <v>53</v>
      </c>
      <c r="C162" s="39">
        <f t="shared" si="2"/>
        <v>-4</v>
      </c>
      <c r="D162" s="85">
        <f>VLOOKUP(A162,PMI!$A:$B,2,FALSE)</f>
        <v>53.7</v>
      </c>
    </row>
    <row r="163" spans="1:4" x14ac:dyDescent="0.25">
      <c r="A163" s="21">
        <v>38869</v>
      </c>
      <c r="B163" s="22">
        <v>54</v>
      </c>
      <c r="C163" s="38">
        <f t="shared" si="2"/>
        <v>1</v>
      </c>
      <c r="D163" s="17">
        <f>VLOOKUP(A163,PMI!$A:$B,2,FALSE)</f>
        <v>52</v>
      </c>
    </row>
    <row r="164" spans="1:4" x14ac:dyDescent="0.25">
      <c r="A164" s="18">
        <v>38899</v>
      </c>
      <c r="B164" s="19">
        <v>50.5</v>
      </c>
      <c r="C164" s="39">
        <f t="shared" si="2"/>
        <v>-3.5</v>
      </c>
      <c r="D164" s="85">
        <f>VLOOKUP(A164,PMI!$A:$B,2,FALSE)</f>
        <v>53</v>
      </c>
    </row>
    <row r="165" spans="1:4" x14ac:dyDescent="0.25">
      <c r="A165" s="21">
        <v>38930</v>
      </c>
      <c r="B165" s="22">
        <v>51.5</v>
      </c>
      <c r="C165" s="38">
        <f t="shared" si="2"/>
        <v>1</v>
      </c>
      <c r="D165" s="17">
        <f>VLOOKUP(A165,PMI!$A:$B,2,FALSE)</f>
        <v>53.7</v>
      </c>
    </row>
    <row r="166" spans="1:4" x14ac:dyDescent="0.25">
      <c r="A166" s="18">
        <v>38961</v>
      </c>
      <c r="B166" s="19">
        <v>46.5</v>
      </c>
      <c r="C166" s="39">
        <f t="shared" si="2"/>
        <v>-5</v>
      </c>
      <c r="D166" s="85">
        <f>VLOOKUP(A166,PMI!$A:$B,2,FALSE)</f>
        <v>52.2</v>
      </c>
    </row>
    <row r="167" spans="1:4" x14ac:dyDescent="0.25">
      <c r="A167" s="21">
        <v>38991</v>
      </c>
      <c r="B167" s="22">
        <v>44.5</v>
      </c>
      <c r="C167" s="38">
        <f t="shared" si="2"/>
        <v>-2</v>
      </c>
      <c r="D167" s="17">
        <f>VLOOKUP(A167,PMI!$A:$B,2,FALSE)</f>
        <v>51.4</v>
      </c>
    </row>
    <row r="168" spans="1:4" x14ac:dyDescent="0.25">
      <c r="A168" s="18">
        <v>39022</v>
      </c>
      <c r="B168" s="19">
        <v>46.5</v>
      </c>
      <c r="C168" s="39">
        <f t="shared" si="2"/>
        <v>2</v>
      </c>
      <c r="D168" s="85">
        <f>VLOOKUP(A168,PMI!$A:$B,2,FALSE)</f>
        <v>50.3</v>
      </c>
    </row>
    <row r="169" spans="1:4" x14ac:dyDescent="0.25">
      <c r="A169" s="21">
        <v>39052</v>
      </c>
      <c r="B169" s="22">
        <v>45</v>
      </c>
      <c r="C169" s="38">
        <f t="shared" si="2"/>
        <v>-1.5</v>
      </c>
      <c r="D169" s="17">
        <f>VLOOKUP(A169,PMI!$A:$B,2,FALSE)</f>
        <v>51.4</v>
      </c>
    </row>
    <row r="170" spans="1:4" x14ac:dyDescent="0.25">
      <c r="A170" s="18">
        <v>39083</v>
      </c>
      <c r="B170" s="19">
        <v>43.5</v>
      </c>
      <c r="C170" s="39">
        <f t="shared" si="2"/>
        <v>-1.5</v>
      </c>
      <c r="D170" s="85">
        <f>VLOOKUP(A170,PMI!$A:$B,2,FALSE)</f>
        <v>49.5</v>
      </c>
    </row>
    <row r="171" spans="1:4" x14ac:dyDescent="0.25">
      <c r="A171" s="21">
        <v>39114</v>
      </c>
      <c r="B171" s="22">
        <v>51.5</v>
      </c>
      <c r="C171" s="38">
        <f t="shared" si="2"/>
        <v>8</v>
      </c>
      <c r="D171" s="17">
        <f>VLOOKUP(A171,PMI!$A:$B,2,FALSE)</f>
        <v>51.9</v>
      </c>
    </row>
    <row r="172" spans="1:4" x14ac:dyDescent="0.25">
      <c r="A172" s="18">
        <v>39142</v>
      </c>
      <c r="B172" s="19">
        <v>47</v>
      </c>
      <c r="C172" s="39">
        <f t="shared" si="2"/>
        <v>-4.5</v>
      </c>
      <c r="D172" s="85">
        <f>VLOOKUP(A172,PMI!$A:$B,2,FALSE)</f>
        <v>50.7</v>
      </c>
    </row>
    <row r="173" spans="1:4" x14ac:dyDescent="0.25">
      <c r="A173" s="21">
        <v>39173</v>
      </c>
      <c r="B173" s="22">
        <v>54.5</v>
      </c>
      <c r="C173" s="38">
        <f t="shared" si="2"/>
        <v>7.5</v>
      </c>
      <c r="D173" s="17">
        <f>VLOOKUP(A173,PMI!$A:$B,2,FALSE)</f>
        <v>52.6</v>
      </c>
    </row>
    <row r="174" spans="1:4" x14ac:dyDescent="0.25">
      <c r="A174" s="18">
        <v>39203</v>
      </c>
      <c r="B174" s="19">
        <v>52.5</v>
      </c>
      <c r="C174" s="39">
        <f t="shared" si="2"/>
        <v>-2</v>
      </c>
      <c r="D174" s="85">
        <f>VLOOKUP(A174,PMI!$A:$B,2,FALSE)</f>
        <v>52.5</v>
      </c>
    </row>
    <row r="175" spans="1:4" x14ac:dyDescent="0.25">
      <c r="A175" s="21">
        <v>39234</v>
      </c>
      <c r="B175" s="22">
        <v>53.5</v>
      </c>
      <c r="C175" s="38">
        <f t="shared" si="2"/>
        <v>1</v>
      </c>
      <c r="D175" s="17">
        <f>VLOOKUP(A175,PMI!$A:$B,2,FALSE)</f>
        <v>52.6</v>
      </c>
    </row>
    <row r="176" spans="1:4" x14ac:dyDescent="0.25">
      <c r="A176" s="18">
        <v>39264</v>
      </c>
      <c r="B176" s="19">
        <v>52</v>
      </c>
      <c r="C176" s="39">
        <f t="shared" si="2"/>
        <v>-1.5</v>
      </c>
      <c r="D176" s="85">
        <f>VLOOKUP(A176,PMI!$A:$B,2,FALSE)</f>
        <v>52.4</v>
      </c>
    </row>
    <row r="177" spans="1:4" x14ac:dyDescent="0.25">
      <c r="A177" s="21">
        <v>39295</v>
      </c>
      <c r="B177" s="22">
        <v>50.5</v>
      </c>
      <c r="C177" s="38">
        <f t="shared" si="2"/>
        <v>-1.5</v>
      </c>
      <c r="D177" s="17">
        <f>VLOOKUP(A177,PMI!$A:$B,2,FALSE)</f>
        <v>50.9</v>
      </c>
    </row>
    <row r="178" spans="1:4" x14ac:dyDescent="0.25">
      <c r="A178" s="18">
        <v>39326</v>
      </c>
      <c r="B178" s="19">
        <v>51</v>
      </c>
      <c r="C178" s="39">
        <f t="shared" si="2"/>
        <v>0.5</v>
      </c>
      <c r="D178" s="85">
        <f>VLOOKUP(A178,PMI!$A:$B,2,FALSE)</f>
        <v>51</v>
      </c>
    </row>
    <row r="179" spans="1:4" x14ac:dyDescent="0.25">
      <c r="A179" s="21">
        <v>39356</v>
      </c>
      <c r="B179" s="22">
        <v>46</v>
      </c>
      <c r="C179" s="38">
        <f t="shared" si="2"/>
        <v>-5</v>
      </c>
      <c r="D179" s="17">
        <f>VLOOKUP(A179,PMI!$A:$B,2,FALSE)</f>
        <v>51.1</v>
      </c>
    </row>
    <row r="180" spans="1:4" x14ac:dyDescent="0.25">
      <c r="A180" s="18">
        <v>39387</v>
      </c>
      <c r="B180" s="19">
        <v>41.5</v>
      </c>
      <c r="C180" s="39">
        <f t="shared" si="2"/>
        <v>-4.5</v>
      </c>
      <c r="D180" s="85">
        <f>VLOOKUP(A180,PMI!$A:$B,2,FALSE)</f>
        <v>50.5</v>
      </c>
    </row>
    <row r="181" spans="1:4" x14ac:dyDescent="0.25">
      <c r="A181" s="21">
        <v>39417</v>
      </c>
      <c r="B181" s="22">
        <v>43</v>
      </c>
      <c r="C181" s="38">
        <f t="shared" si="2"/>
        <v>1.5</v>
      </c>
      <c r="D181" s="17">
        <f>VLOOKUP(A181,PMI!$A:$B,2,FALSE)</f>
        <v>49</v>
      </c>
    </row>
    <row r="182" spans="1:4" x14ac:dyDescent="0.25">
      <c r="A182" s="18">
        <v>39448</v>
      </c>
      <c r="B182" s="19">
        <v>44</v>
      </c>
      <c r="C182" s="39">
        <f t="shared" si="2"/>
        <v>1</v>
      </c>
      <c r="D182" s="85">
        <f>VLOOKUP(A182,PMI!$A:$B,2,FALSE)</f>
        <v>50.3</v>
      </c>
    </row>
    <row r="183" spans="1:4" x14ac:dyDescent="0.25">
      <c r="A183" s="21">
        <v>39479</v>
      </c>
      <c r="B183" s="22">
        <v>45</v>
      </c>
      <c r="C183" s="38">
        <f t="shared" si="2"/>
        <v>1</v>
      </c>
      <c r="D183" s="17">
        <f>VLOOKUP(A183,PMI!$A:$B,2,FALSE)</f>
        <v>47.6</v>
      </c>
    </row>
    <row r="184" spans="1:4" x14ac:dyDescent="0.25">
      <c r="A184" s="18">
        <v>39508</v>
      </c>
      <c r="B184" s="19">
        <v>47.5</v>
      </c>
      <c r="C184" s="39">
        <f t="shared" si="2"/>
        <v>2.5</v>
      </c>
      <c r="D184" s="85">
        <f>VLOOKUP(A184,PMI!$A:$B,2,FALSE)</f>
        <v>48.3</v>
      </c>
    </row>
    <row r="185" spans="1:4" x14ac:dyDescent="0.25">
      <c r="A185" s="21">
        <v>39539</v>
      </c>
      <c r="B185" s="22">
        <v>51.5</v>
      </c>
      <c r="C185" s="38">
        <f t="shared" si="2"/>
        <v>4</v>
      </c>
      <c r="D185" s="17">
        <f>VLOOKUP(A185,PMI!$A:$B,2,FALSE)</f>
        <v>48.8</v>
      </c>
    </row>
    <row r="186" spans="1:4" x14ac:dyDescent="0.25">
      <c r="A186" s="18">
        <v>39569</v>
      </c>
      <c r="B186" s="19">
        <v>46</v>
      </c>
      <c r="C186" s="39">
        <f t="shared" si="2"/>
        <v>-5.5</v>
      </c>
      <c r="D186" s="85">
        <f>VLOOKUP(A186,PMI!$A:$B,2,FALSE)</f>
        <v>48.8</v>
      </c>
    </row>
    <row r="187" spans="1:4" x14ac:dyDescent="0.25">
      <c r="A187" s="21">
        <v>39600</v>
      </c>
      <c r="B187" s="22">
        <v>47.5</v>
      </c>
      <c r="C187" s="38">
        <f t="shared" si="2"/>
        <v>1.5</v>
      </c>
      <c r="D187" s="17">
        <f>VLOOKUP(A187,PMI!$A:$B,2,FALSE)</f>
        <v>49.8</v>
      </c>
    </row>
    <row r="188" spans="1:4" x14ac:dyDescent="0.25">
      <c r="A188" s="18">
        <v>39630</v>
      </c>
      <c r="B188" s="19">
        <v>43</v>
      </c>
      <c r="C188" s="39">
        <f t="shared" si="2"/>
        <v>-4.5</v>
      </c>
      <c r="D188" s="85">
        <f>VLOOKUP(A188,PMI!$A:$B,2,FALSE)</f>
        <v>50</v>
      </c>
    </row>
    <row r="189" spans="1:4" x14ac:dyDescent="0.25">
      <c r="A189" s="21">
        <v>39661</v>
      </c>
      <c r="B189" s="22">
        <v>43.5</v>
      </c>
      <c r="C189" s="38">
        <f t="shared" si="2"/>
        <v>0.5</v>
      </c>
      <c r="D189" s="17">
        <f>VLOOKUP(A189,PMI!$A:$B,2,FALSE)</f>
        <v>49.2</v>
      </c>
    </row>
    <row r="190" spans="1:4" x14ac:dyDescent="0.25">
      <c r="A190" s="18">
        <v>39692</v>
      </c>
      <c r="B190" s="19">
        <v>35</v>
      </c>
      <c r="C190" s="39">
        <f t="shared" si="2"/>
        <v>-8.5</v>
      </c>
      <c r="D190" s="85">
        <f>VLOOKUP(A190,PMI!$A:$B,2,FALSE)</f>
        <v>44.8</v>
      </c>
    </row>
    <row r="191" spans="1:4" x14ac:dyDescent="0.25">
      <c r="A191" s="21">
        <v>39722</v>
      </c>
      <c r="B191" s="22">
        <v>29.5</v>
      </c>
      <c r="C191" s="38">
        <f t="shared" si="2"/>
        <v>-5.5</v>
      </c>
      <c r="D191" s="17">
        <f>VLOOKUP(A191,PMI!$A:$B,2,FALSE)</f>
        <v>38.9</v>
      </c>
    </row>
    <row r="192" spans="1:4" x14ac:dyDescent="0.25">
      <c r="A192" s="18">
        <v>39753</v>
      </c>
      <c r="B192" s="19">
        <v>27</v>
      </c>
      <c r="C192" s="39">
        <f t="shared" si="2"/>
        <v>-2.5</v>
      </c>
      <c r="D192" s="85">
        <f>VLOOKUP(A192,PMI!$A:$B,2,FALSE)</f>
        <v>36.5</v>
      </c>
    </row>
    <row r="193" spans="1:4" x14ac:dyDescent="0.25">
      <c r="A193" s="21">
        <v>39783</v>
      </c>
      <c r="B193" s="22">
        <v>23</v>
      </c>
      <c r="C193" s="38">
        <f t="shared" si="2"/>
        <v>-4</v>
      </c>
      <c r="D193" s="17">
        <f>VLOOKUP(A193,PMI!$A:$B,2,FALSE)</f>
        <v>33.1</v>
      </c>
    </row>
    <row r="194" spans="1:4" x14ac:dyDescent="0.25">
      <c r="A194" s="18">
        <v>39814</v>
      </c>
      <c r="B194" s="19">
        <v>29.5</v>
      </c>
      <c r="C194" s="39">
        <f t="shared" si="2"/>
        <v>6.5</v>
      </c>
      <c r="D194" s="85">
        <f>VLOOKUP(A194,PMI!$A:$B,2,FALSE)</f>
        <v>34.9</v>
      </c>
    </row>
    <row r="195" spans="1:4" x14ac:dyDescent="0.25">
      <c r="A195" s="21">
        <v>39845</v>
      </c>
      <c r="B195" s="22">
        <v>31</v>
      </c>
      <c r="C195" s="38">
        <f t="shared" ref="C195:C258" si="3">B195-B194</f>
        <v>1.5</v>
      </c>
      <c r="D195" s="17">
        <f>VLOOKUP(A195,PMI!$A:$B,2,FALSE)</f>
        <v>35.5</v>
      </c>
    </row>
    <row r="196" spans="1:4" x14ac:dyDescent="0.25">
      <c r="A196" s="18">
        <v>39873</v>
      </c>
      <c r="B196" s="19">
        <v>35.5</v>
      </c>
      <c r="C196" s="39">
        <f t="shared" si="3"/>
        <v>4.5</v>
      </c>
      <c r="D196" s="85">
        <f>VLOOKUP(A196,PMI!$A:$B,2,FALSE)</f>
        <v>36</v>
      </c>
    </row>
    <row r="197" spans="1:4" x14ac:dyDescent="0.25">
      <c r="A197" s="21">
        <v>39904</v>
      </c>
      <c r="B197" s="22">
        <v>40.5</v>
      </c>
      <c r="C197" s="38">
        <f t="shared" si="3"/>
        <v>5</v>
      </c>
      <c r="D197" s="17">
        <f>VLOOKUP(A197,PMI!$A:$B,2,FALSE)</f>
        <v>39.5</v>
      </c>
    </row>
    <row r="198" spans="1:4" x14ac:dyDescent="0.25">
      <c r="A198" s="18">
        <v>39934</v>
      </c>
      <c r="B198" s="19">
        <v>48</v>
      </c>
      <c r="C198" s="39">
        <f t="shared" si="3"/>
        <v>7.5</v>
      </c>
      <c r="D198" s="85">
        <f>VLOOKUP(A198,PMI!$A:$B,2,FALSE)</f>
        <v>41.7</v>
      </c>
    </row>
    <row r="199" spans="1:4" x14ac:dyDescent="0.25">
      <c r="A199" s="21">
        <v>39965</v>
      </c>
      <c r="B199" s="22">
        <v>47.5</v>
      </c>
      <c r="C199" s="38">
        <f t="shared" si="3"/>
        <v>-0.5</v>
      </c>
      <c r="D199" s="17">
        <f>VLOOKUP(A199,PMI!$A:$B,2,FALSE)</f>
        <v>45.8</v>
      </c>
    </row>
    <row r="200" spans="1:4" x14ac:dyDescent="0.25">
      <c r="A200" s="18">
        <v>39995</v>
      </c>
      <c r="B200" s="19">
        <v>50</v>
      </c>
      <c r="C200" s="39">
        <f t="shared" si="3"/>
        <v>2.5</v>
      </c>
      <c r="D200" s="85">
        <f>VLOOKUP(A200,PMI!$A:$B,2,FALSE)</f>
        <v>49.9</v>
      </c>
    </row>
    <row r="201" spans="1:4" x14ac:dyDescent="0.25">
      <c r="A201" s="21">
        <v>40026</v>
      </c>
      <c r="B201" s="22">
        <v>52.5</v>
      </c>
      <c r="C201" s="38">
        <f t="shared" si="3"/>
        <v>2.5</v>
      </c>
      <c r="D201" s="17">
        <f>VLOOKUP(A201,PMI!$A:$B,2,FALSE)</f>
        <v>53.5</v>
      </c>
    </row>
    <row r="202" spans="1:4" x14ac:dyDescent="0.25">
      <c r="A202" s="18">
        <v>40057</v>
      </c>
      <c r="B202" s="19">
        <v>53.5</v>
      </c>
      <c r="C202" s="39">
        <f t="shared" si="3"/>
        <v>1</v>
      </c>
      <c r="D202" s="85">
        <f>VLOOKUP(A202,PMI!$A:$B,2,FALSE)</f>
        <v>54.4</v>
      </c>
    </row>
    <row r="203" spans="1:4" x14ac:dyDescent="0.25">
      <c r="A203" s="21">
        <v>40087</v>
      </c>
      <c r="B203" s="22">
        <v>53.5</v>
      </c>
      <c r="C203" s="38">
        <f t="shared" si="3"/>
        <v>0</v>
      </c>
      <c r="D203" s="17">
        <f>VLOOKUP(A203,PMI!$A:$B,2,FALSE)</f>
        <v>56</v>
      </c>
    </row>
    <row r="204" spans="1:4" x14ac:dyDescent="0.25">
      <c r="A204" s="18">
        <v>40118</v>
      </c>
      <c r="B204" s="19">
        <v>52</v>
      </c>
      <c r="C204" s="39">
        <f t="shared" si="3"/>
        <v>-1.5</v>
      </c>
      <c r="D204" s="85">
        <f>VLOOKUP(A204,PMI!$A:$B,2,FALSE)</f>
        <v>54.4</v>
      </c>
    </row>
    <row r="205" spans="1:4" x14ac:dyDescent="0.25">
      <c r="A205" s="21">
        <v>40148</v>
      </c>
      <c r="B205" s="22">
        <v>50</v>
      </c>
      <c r="C205" s="38">
        <f t="shared" si="3"/>
        <v>-2</v>
      </c>
      <c r="D205" s="17">
        <f>VLOOKUP(A205,PMI!$A:$B,2,FALSE)</f>
        <v>55.3</v>
      </c>
    </row>
    <row r="206" spans="1:4" x14ac:dyDescent="0.25">
      <c r="A206" s="18">
        <v>40179</v>
      </c>
      <c r="B206" s="19">
        <v>56</v>
      </c>
      <c r="C206" s="39">
        <f t="shared" si="3"/>
        <v>6</v>
      </c>
      <c r="D206" s="85">
        <f>VLOOKUP(A206,PMI!$A:$B,2,FALSE)</f>
        <v>57.2</v>
      </c>
    </row>
    <row r="207" spans="1:4" x14ac:dyDescent="0.25">
      <c r="A207" s="21">
        <v>40210</v>
      </c>
      <c r="B207" s="22">
        <v>61</v>
      </c>
      <c r="C207" s="38">
        <f t="shared" si="3"/>
        <v>5</v>
      </c>
      <c r="D207" s="17">
        <f>VLOOKUP(A207,PMI!$A:$B,2,FALSE)</f>
        <v>55.8</v>
      </c>
    </row>
    <row r="208" spans="1:4" x14ac:dyDescent="0.25">
      <c r="A208" s="18">
        <v>40238</v>
      </c>
      <c r="B208" s="19">
        <v>58</v>
      </c>
      <c r="C208" s="39">
        <f t="shared" si="3"/>
        <v>-3</v>
      </c>
      <c r="D208" s="85">
        <f>VLOOKUP(A208,PMI!$A:$B,2,FALSE)</f>
        <v>58.8</v>
      </c>
    </row>
    <row r="209" spans="1:4" x14ac:dyDescent="0.25">
      <c r="A209" s="21">
        <v>40269</v>
      </c>
      <c r="B209" s="22">
        <v>57.5</v>
      </c>
      <c r="C209" s="38">
        <f t="shared" si="3"/>
        <v>-0.5</v>
      </c>
      <c r="D209" s="17">
        <f>VLOOKUP(A209,PMI!$A:$B,2,FALSE)</f>
        <v>58.1</v>
      </c>
    </row>
    <row r="210" spans="1:4" x14ac:dyDescent="0.25">
      <c r="A210" s="18">
        <v>40299</v>
      </c>
      <c r="B210" s="19">
        <v>59.5</v>
      </c>
      <c r="C210" s="39">
        <f t="shared" si="3"/>
        <v>2</v>
      </c>
      <c r="D210" s="85">
        <f>VLOOKUP(A210,PMI!$A:$B,2,FALSE)</f>
        <v>58.3</v>
      </c>
    </row>
    <row r="211" spans="1:4" x14ac:dyDescent="0.25">
      <c r="A211" s="21">
        <v>40330</v>
      </c>
      <c r="B211" s="22">
        <v>57</v>
      </c>
      <c r="C211" s="38">
        <f t="shared" si="3"/>
        <v>-2.5</v>
      </c>
      <c r="D211" s="17">
        <f>VLOOKUP(A211,PMI!$A:$B,2,FALSE)</f>
        <v>56.4</v>
      </c>
    </row>
    <row r="212" spans="1:4" x14ac:dyDescent="0.25">
      <c r="A212" s="18">
        <v>40360</v>
      </c>
      <c r="B212" s="19">
        <v>54.5</v>
      </c>
      <c r="C212" s="39">
        <f t="shared" si="3"/>
        <v>-2.5</v>
      </c>
      <c r="D212" s="85">
        <f>VLOOKUP(A212,PMI!$A:$B,2,FALSE)</f>
        <v>56.4</v>
      </c>
    </row>
    <row r="213" spans="1:4" x14ac:dyDescent="0.25">
      <c r="A213" s="21">
        <v>40391</v>
      </c>
      <c r="B213" s="22">
        <v>51.5</v>
      </c>
      <c r="C213" s="38">
        <f t="shared" si="3"/>
        <v>-3</v>
      </c>
      <c r="D213" s="17">
        <f>VLOOKUP(A213,PMI!$A:$B,2,FALSE)</f>
        <v>58</v>
      </c>
    </row>
    <row r="214" spans="1:4" x14ac:dyDescent="0.25">
      <c r="A214" s="18">
        <v>40422</v>
      </c>
      <c r="B214" s="19">
        <v>46.5</v>
      </c>
      <c r="C214" s="39">
        <f t="shared" si="3"/>
        <v>-5</v>
      </c>
      <c r="D214" s="85">
        <f>VLOOKUP(A214,PMI!$A:$B,2,FALSE)</f>
        <v>56.3</v>
      </c>
    </row>
    <row r="215" spans="1:4" x14ac:dyDescent="0.25">
      <c r="A215" s="21">
        <v>40452</v>
      </c>
      <c r="B215" s="22">
        <v>46</v>
      </c>
      <c r="C215" s="38">
        <f t="shared" si="3"/>
        <v>-0.5</v>
      </c>
      <c r="D215" s="17">
        <f>VLOOKUP(A215,PMI!$A:$B,2,FALSE)</f>
        <v>57.7</v>
      </c>
    </row>
    <row r="216" spans="1:4" x14ac:dyDescent="0.25">
      <c r="A216" s="18">
        <v>40483</v>
      </c>
      <c r="B216" s="19">
        <v>46</v>
      </c>
      <c r="C216" s="39">
        <f t="shared" si="3"/>
        <v>0</v>
      </c>
      <c r="D216" s="85">
        <f>VLOOKUP(A216,PMI!$A:$B,2,FALSE)</f>
        <v>57.6</v>
      </c>
    </row>
    <row r="217" spans="1:4" x14ac:dyDescent="0.25">
      <c r="A217" s="21">
        <v>40513</v>
      </c>
      <c r="B217" s="22">
        <v>47</v>
      </c>
      <c r="C217" s="38">
        <f t="shared" si="3"/>
        <v>1</v>
      </c>
      <c r="D217" s="17">
        <f>VLOOKUP(A217,PMI!$A:$B,2,FALSE)</f>
        <v>57.5</v>
      </c>
    </row>
    <row r="218" spans="1:4" x14ac:dyDescent="0.25">
      <c r="A218" s="18">
        <v>40544</v>
      </c>
      <c r="B218" s="19">
        <v>58</v>
      </c>
      <c r="C218" s="39">
        <f t="shared" si="3"/>
        <v>11</v>
      </c>
      <c r="D218" s="85">
        <f>VLOOKUP(A218,PMI!$A:$B,2,FALSE)</f>
        <v>59</v>
      </c>
    </row>
    <row r="219" spans="1:4" x14ac:dyDescent="0.25">
      <c r="A219" s="21">
        <v>40575</v>
      </c>
      <c r="B219" s="22">
        <v>59</v>
      </c>
      <c r="C219" s="38">
        <f t="shared" si="3"/>
        <v>1</v>
      </c>
      <c r="D219" s="17">
        <f>VLOOKUP(A219,PMI!$A:$B,2,FALSE)</f>
        <v>59.3</v>
      </c>
    </row>
    <row r="220" spans="1:4" x14ac:dyDescent="0.25">
      <c r="A220" s="18">
        <v>40603</v>
      </c>
      <c r="B220" s="19">
        <v>52.5</v>
      </c>
      <c r="C220" s="39">
        <f t="shared" si="3"/>
        <v>-6.5</v>
      </c>
      <c r="D220" s="85">
        <f>VLOOKUP(A220,PMI!$A:$B,2,FALSE)</f>
        <v>59.1</v>
      </c>
    </row>
    <row r="221" spans="1:4" x14ac:dyDescent="0.25">
      <c r="A221" s="21">
        <v>40634</v>
      </c>
      <c r="B221" s="22">
        <v>61</v>
      </c>
      <c r="C221" s="38">
        <f t="shared" si="3"/>
        <v>8.5</v>
      </c>
      <c r="D221" s="17">
        <f>VLOOKUP(A221,PMI!$A:$B,2,FALSE)</f>
        <v>58.9</v>
      </c>
    </row>
    <row r="222" spans="1:4" x14ac:dyDescent="0.25">
      <c r="A222" s="18">
        <v>40664</v>
      </c>
      <c r="B222" s="19">
        <v>50.5</v>
      </c>
      <c r="C222" s="39">
        <f t="shared" si="3"/>
        <v>-10.5</v>
      </c>
      <c r="D222" s="85">
        <f>VLOOKUP(A222,PMI!$A:$B,2,FALSE)</f>
        <v>53.7</v>
      </c>
    </row>
    <row r="223" spans="1:4" x14ac:dyDescent="0.25">
      <c r="A223" s="21">
        <v>40695</v>
      </c>
      <c r="B223" s="22">
        <v>49</v>
      </c>
      <c r="C223" s="38">
        <f t="shared" si="3"/>
        <v>-1.5</v>
      </c>
      <c r="D223" s="17">
        <f>VLOOKUP(A223,PMI!$A:$B,2,FALSE)</f>
        <v>56.6</v>
      </c>
    </row>
    <row r="224" spans="1:4" x14ac:dyDescent="0.25">
      <c r="A224" s="18">
        <v>40725</v>
      </c>
      <c r="B224" s="19">
        <v>45</v>
      </c>
      <c r="C224" s="39">
        <f t="shared" si="3"/>
        <v>-4</v>
      </c>
      <c r="D224" s="85">
        <f>VLOOKUP(A224,PMI!$A:$B,2,FALSE)</f>
        <v>52.9</v>
      </c>
    </row>
    <row r="225" spans="1:4" x14ac:dyDescent="0.25">
      <c r="A225" s="21">
        <v>40756</v>
      </c>
      <c r="B225" s="22">
        <v>46</v>
      </c>
      <c r="C225" s="38">
        <f t="shared" si="3"/>
        <v>1</v>
      </c>
      <c r="D225" s="17">
        <f>VLOOKUP(A225,PMI!$A:$B,2,FALSE)</f>
        <v>53</v>
      </c>
    </row>
    <row r="226" spans="1:4" x14ac:dyDescent="0.25">
      <c r="A226" s="18">
        <v>40787</v>
      </c>
      <c r="B226" s="19">
        <v>41.5</v>
      </c>
      <c r="C226" s="39">
        <f t="shared" si="3"/>
        <v>-4.5</v>
      </c>
      <c r="D226" s="85">
        <f>VLOOKUP(A226,PMI!$A:$B,2,FALSE)</f>
        <v>52.8</v>
      </c>
    </row>
    <row r="227" spans="1:4" x14ac:dyDescent="0.25">
      <c r="A227" s="21">
        <v>40817</v>
      </c>
      <c r="B227" s="22">
        <v>47.5</v>
      </c>
      <c r="C227" s="38">
        <f t="shared" si="3"/>
        <v>6</v>
      </c>
      <c r="D227" s="17">
        <f>VLOOKUP(A227,PMI!$A:$B,2,FALSE)</f>
        <v>51.8</v>
      </c>
    </row>
    <row r="228" spans="1:4" x14ac:dyDescent="0.25">
      <c r="A228" s="18">
        <v>40848</v>
      </c>
      <c r="B228" s="19">
        <v>45</v>
      </c>
      <c r="C228" s="39">
        <f t="shared" si="3"/>
        <v>-2.5</v>
      </c>
      <c r="D228" s="85">
        <f>VLOOKUP(A228,PMI!$A:$B,2,FALSE)</f>
        <v>52.1</v>
      </c>
    </row>
    <row r="229" spans="1:4" x14ac:dyDescent="0.25">
      <c r="A229" s="21">
        <v>40878</v>
      </c>
      <c r="B229" s="22">
        <v>48</v>
      </c>
      <c r="C229" s="38">
        <f t="shared" si="3"/>
        <v>3</v>
      </c>
      <c r="D229" s="17">
        <f>VLOOKUP(A229,PMI!$A:$B,2,FALSE)</f>
        <v>53.1</v>
      </c>
    </row>
    <row r="230" spans="1:4" x14ac:dyDescent="0.25">
      <c r="A230" s="18">
        <v>40909</v>
      </c>
      <c r="B230" s="19">
        <v>52.5</v>
      </c>
      <c r="C230" s="39">
        <f t="shared" si="3"/>
        <v>4.5</v>
      </c>
      <c r="D230" s="85">
        <f>VLOOKUP(A230,PMI!$A:$B,2,FALSE)</f>
        <v>52.8</v>
      </c>
    </row>
    <row r="231" spans="1:4" x14ac:dyDescent="0.25">
      <c r="A231" s="21">
        <v>40940</v>
      </c>
      <c r="B231" s="22">
        <v>52</v>
      </c>
      <c r="C231" s="38">
        <f t="shared" si="3"/>
        <v>-0.5</v>
      </c>
      <c r="D231" s="17">
        <f>VLOOKUP(A231,PMI!$A:$B,2,FALSE)</f>
        <v>52.4</v>
      </c>
    </row>
    <row r="232" spans="1:4" x14ac:dyDescent="0.25">
      <c r="A232" s="18">
        <v>40969</v>
      </c>
      <c r="B232" s="19">
        <v>52.5</v>
      </c>
      <c r="C232" s="39">
        <f t="shared" si="3"/>
        <v>0.5</v>
      </c>
      <c r="D232" s="85">
        <f>VLOOKUP(A232,PMI!$A:$B,2,FALSE)</f>
        <v>53</v>
      </c>
    </row>
    <row r="233" spans="1:4" x14ac:dyDescent="0.25">
      <c r="A233" s="21">
        <v>41000</v>
      </c>
      <c r="B233" s="22">
        <v>49.5</v>
      </c>
      <c r="C233" s="38">
        <f t="shared" si="3"/>
        <v>-3</v>
      </c>
      <c r="D233" s="17">
        <f>VLOOKUP(A233,PMI!$A:$B,2,FALSE)</f>
        <v>53.7</v>
      </c>
    </row>
    <row r="234" spans="1:4" x14ac:dyDescent="0.25">
      <c r="A234" s="18">
        <v>41030</v>
      </c>
      <c r="B234" s="19">
        <v>47</v>
      </c>
      <c r="C234" s="39">
        <f t="shared" si="3"/>
        <v>-2.5</v>
      </c>
      <c r="D234" s="85">
        <f>VLOOKUP(A234,PMI!$A:$B,2,FALSE)</f>
        <v>53.2</v>
      </c>
    </row>
    <row r="235" spans="1:4" x14ac:dyDescent="0.25">
      <c r="A235" s="21">
        <v>41061</v>
      </c>
      <c r="B235" s="22">
        <v>44.5</v>
      </c>
      <c r="C235" s="38">
        <f t="shared" si="3"/>
        <v>-2.5</v>
      </c>
      <c r="D235" s="17">
        <f>VLOOKUP(A235,PMI!$A:$B,2,FALSE)</f>
        <v>51</v>
      </c>
    </row>
    <row r="236" spans="1:4" x14ac:dyDescent="0.25">
      <c r="A236" s="18">
        <v>41091</v>
      </c>
      <c r="B236" s="19">
        <v>43</v>
      </c>
      <c r="C236" s="39">
        <f t="shared" si="3"/>
        <v>-1.5</v>
      </c>
      <c r="D236" s="85">
        <f>VLOOKUP(A236,PMI!$A:$B,2,FALSE)</f>
        <v>50.6</v>
      </c>
    </row>
    <row r="237" spans="1:4" x14ac:dyDescent="0.25">
      <c r="A237" s="21">
        <v>41122</v>
      </c>
      <c r="B237" s="22">
        <v>42.5</v>
      </c>
      <c r="C237" s="38">
        <f t="shared" si="3"/>
        <v>-0.5</v>
      </c>
      <c r="D237" s="17">
        <f>VLOOKUP(A237,PMI!$A:$B,2,FALSE)</f>
        <v>51.1</v>
      </c>
    </row>
    <row r="238" spans="1:4" x14ac:dyDescent="0.25">
      <c r="A238" s="18">
        <v>41153</v>
      </c>
      <c r="B238" s="19">
        <v>44</v>
      </c>
      <c r="C238" s="39">
        <f t="shared" si="3"/>
        <v>1.5</v>
      </c>
      <c r="D238" s="85">
        <f>VLOOKUP(A238,PMI!$A:$B,2,FALSE)</f>
        <v>52.2</v>
      </c>
    </row>
    <row r="239" spans="1:4" x14ac:dyDescent="0.25">
      <c r="A239" s="21">
        <v>41183</v>
      </c>
      <c r="B239" s="22">
        <v>41.5</v>
      </c>
      <c r="C239" s="38">
        <f t="shared" si="3"/>
        <v>-2.5</v>
      </c>
      <c r="D239" s="17">
        <f>VLOOKUP(A239,PMI!$A:$B,2,FALSE)</f>
        <v>51.2</v>
      </c>
    </row>
    <row r="240" spans="1:4" x14ac:dyDescent="0.25">
      <c r="A240" s="18">
        <v>41214</v>
      </c>
      <c r="B240" s="19">
        <v>41</v>
      </c>
      <c r="C240" s="39">
        <f t="shared" si="3"/>
        <v>-0.5</v>
      </c>
      <c r="D240" s="85">
        <f>VLOOKUP(A240,PMI!$A:$B,2,FALSE)</f>
        <v>49.5</v>
      </c>
    </row>
    <row r="241" spans="1:4" x14ac:dyDescent="0.25">
      <c r="A241" s="21">
        <v>41244</v>
      </c>
      <c r="B241" s="22">
        <v>48.5</v>
      </c>
      <c r="C241" s="38">
        <f t="shared" si="3"/>
        <v>7.5</v>
      </c>
      <c r="D241" s="17">
        <f>VLOOKUP(A241,PMI!$A:$B,2,FALSE)</f>
        <v>50.4</v>
      </c>
    </row>
    <row r="242" spans="1:4" x14ac:dyDescent="0.25">
      <c r="A242" s="18">
        <v>41275</v>
      </c>
      <c r="B242" s="19">
        <v>47.5</v>
      </c>
      <c r="C242" s="39">
        <f t="shared" si="3"/>
        <v>-1</v>
      </c>
      <c r="D242" s="85">
        <f>VLOOKUP(A242,PMI!$A:$B,2,FALSE)</f>
        <v>52.3</v>
      </c>
    </row>
    <row r="243" spans="1:4" x14ac:dyDescent="0.25">
      <c r="A243" s="21">
        <v>41306</v>
      </c>
      <c r="B243" s="22">
        <v>55</v>
      </c>
      <c r="C243" s="38">
        <f t="shared" si="3"/>
        <v>7.5</v>
      </c>
      <c r="D243" s="17">
        <f>VLOOKUP(A243,PMI!$A:$B,2,FALSE)</f>
        <v>53.1</v>
      </c>
    </row>
    <row r="244" spans="1:4" x14ac:dyDescent="0.25">
      <c r="A244" s="18">
        <v>41334</v>
      </c>
      <c r="B244" s="19">
        <v>51</v>
      </c>
      <c r="C244" s="39">
        <f t="shared" si="3"/>
        <v>-4</v>
      </c>
      <c r="D244" s="85">
        <f>VLOOKUP(A244,PMI!$A:$B,2,FALSE)</f>
        <v>51.5</v>
      </c>
    </row>
    <row r="245" spans="1:4" x14ac:dyDescent="0.25">
      <c r="A245" s="21">
        <v>41365</v>
      </c>
      <c r="B245" s="22">
        <v>53</v>
      </c>
      <c r="C245" s="38">
        <f t="shared" si="3"/>
        <v>2</v>
      </c>
      <c r="D245" s="17">
        <f>VLOOKUP(A245,PMI!$A:$B,2,FALSE)</f>
        <v>50</v>
      </c>
    </row>
    <row r="246" spans="1:4" x14ac:dyDescent="0.25">
      <c r="A246" s="18">
        <v>41395</v>
      </c>
      <c r="B246" s="19">
        <v>48</v>
      </c>
      <c r="C246" s="39">
        <f t="shared" si="3"/>
        <v>-5</v>
      </c>
      <c r="D246" s="85">
        <f>VLOOKUP(A246,PMI!$A:$B,2,FALSE)</f>
        <v>50</v>
      </c>
    </row>
    <row r="247" spans="1:4" x14ac:dyDescent="0.25">
      <c r="A247" s="21">
        <v>41426</v>
      </c>
      <c r="B247" s="22">
        <v>46.5</v>
      </c>
      <c r="C247" s="38">
        <f t="shared" si="3"/>
        <v>-1.5</v>
      </c>
      <c r="D247" s="17">
        <f>VLOOKUP(A247,PMI!$A:$B,2,FALSE)</f>
        <v>52.5</v>
      </c>
    </row>
    <row r="248" spans="1:4" x14ac:dyDescent="0.25">
      <c r="A248" s="18">
        <v>41456</v>
      </c>
      <c r="B248" s="19">
        <v>45</v>
      </c>
      <c r="C248" s="39">
        <f t="shared" si="3"/>
        <v>-1.5</v>
      </c>
      <c r="D248" s="85">
        <f>VLOOKUP(A248,PMI!$A:$B,2,FALSE)</f>
        <v>54.9</v>
      </c>
    </row>
    <row r="249" spans="1:4" x14ac:dyDescent="0.25">
      <c r="A249" s="21">
        <v>41487</v>
      </c>
      <c r="B249" s="22">
        <v>46.5</v>
      </c>
      <c r="C249" s="38">
        <f t="shared" si="3"/>
        <v>1.5</v>
      </c>
      <c r="D249" s="17">
        <f>VLOOKUP(A249,PMI!$A:$B,2,FALSE)</f>
        <v>56.3</v>
      </c>
    </row>
    <row r="250" spans="1:4" x14ac:dyDescent="0.25">
      <c r="A250" s="18">
        <v>41518</v>
      </c>
      <c r="B250" s="19">
        <v>49.5</v>
      </c>
      <c r="C250" s="39">
        <f t="shared" si="3"/>
        <v>3</v>
      </c>
      <c r="D250" s="85">
        <f>VLOOKUP(A250,PMI!$A:$B,2,FALSE)</f>
        <v>56</v>
      </c>
    </row>
    <row r="251" spans="1:4" x14ac:dyDescent="0.25">
      <c r="A251" s="21">
        <v>41548</v>
      </c>
      <c r="B251" s="22">
        <v>51.5</v>
      </c>
      <c r="C251" s="38">
        <f t="shared" si="3"/>
        <v>2</v>
      </c>
      <c r="D251" s="17">
        <f>VLOOKUP(A251,PMI!$A:$B,2,FALSE)</f>
        <v>56.6</v>
      </c>
    </row>
    <row r="252" spans="1:4" x14ac:dyDescent="0.25">
      <c r="A252" s="18">
        <v>41579</v>
      </c>
      <c r="B252" s="19">
        <v>54</v>
      </c>
      <c r="C252" s="39">
        <f t="shared" si="3"/>
        <v>2.5</v>
      </c>
      <c r="D252" s="85">
        <f>VLOOKUP(A252,PMI!$A:$B,2,FALSE)</f>
        <v>57</v>
      </c>
    </row>
    <row r="253" spans="1:4" x14ac:dyDescent="0.25">
      <c r="A253" s="21">
        <v>41609</v>
      </c>
      <c r="B253" s="22">
        <v>51.5</v>
      </c>
      <c r="C253" s="38">
        <f t="shared" si="3"/>
        <v>-2.5</v>
      </c>
      <c r="D253" s="17">
        <f>VLOOKUP(A253,PMI!$A:$B,2,FALSE)</f>
        <v>56.5</v>
      </c>
    </row>
    <row r="254" spans="1:4" x14ac:dyDescent="0.25">
      <c r="A254" s="18">
        <v>41640</v>
      </c>
      <c r="B254" s="19">
        <v>48</v>
      </c>
      <c r="C254" s="39">
        <f t="shared" si="3"/>
        <v>-3.5</v>
      </c>
      <c r="D254" s="85">
        <f>VLOOKUP(A254,PMI!$A:$B,2,FALSE)</f>
        <v>51.3</v>
      </c>
    </row>
    <row r="255" spans="1:4" x14ac:dyDescent="0.25">
      <c r="A255" s="21">
        <v>41671</v>
      </c>
      <c r="B255" s="22">
        <v>52</v>
      </c>
      <c r="C255" s="38">
        <f t="shared" si="3"/>
        <v>4</v>
      </c>
      <c r="D255" s="17">
        <f>VLOOKUP(A255,PMI!$A:$B,2,FALSE)</f>
        <v>54.3</v>
      </c>
    </row>
    <row r="256" spans="1:4" x14ac:dyDescent="0.25">
      <c r="A256" s="18">
        <v>41699</v>
      </c>
      <c r="B256" s="19">
        <v>57.5</v>
      </c>
      <c r="C256" s="39">
        <f t="shared" si="3"/>
        <v>5.5</v>
      </c>
      <c r="D256" s="85">
        <f>VLOOKUP(A256,PMI!$A:$B,2,FALSE)</f>
        <v>54.4</v>
      </c>
    </row>
    <row r="257" spans="1:4" x14ac:dyDescent="0.25">
      <c r="A257" s="21">
        <v>41730</v>
      </c>
      <c r="B257" s="22">
        <v>55.5</v>
      </c>
      <c r="C257" s="38">
        <f t="shared" si="3"/>
        <v>-2</v>
      </c>
      <c r="D257" s="17">
        <f>VLOOKUP(A257,PMI!$A:$B,2,FALSE)</f>
        <v>55.3</v>
      </c>
    </row>
    <row r="258" spans="1:4" x14ac:dyDescent="0.25">
      <c r="A258" s="18">
        <v>41760</v>
      </c>
      <c r="B258" s="19">
        <v>52.5</v>
      </c>
      <c r="C258" s="39">
        <f t="shared" si="3"/>
        <v>-3</v>
      </c>
      <c r="D258" s="85">
        <f>VLOOKUP(A258,PMI!$A:$B,2,FALSE)</f>
        <v>55.6</v>
      </c>
    </row>
    <row r="259" spans="1:4" x14ac:dyDescent="0.25">
      <c r="A259" s="21">
        <v>41791</v>
      </c>
      <c r="B259" s="22">
        <v>48</v>
      </c>
      <c r="C259" s="38">
        <f t="shared" ref="C259:C263" si="4">B259-B258</f>
        <v>-4.5</v>
      </c>
      <c r="D259" s="17">
        <f>VLOOKUP(A259,PMI!$A:$B,2,FALSE)</f>
        <v>55.7</v>
      </c>
    </row>
    <row r="260" spans="1:4" x14ac:dyDescent="0.25">
      <c r="A260" s="18">
        <v>41821</v>
      </c>
      <c r="B260" s="19">
        <v>49.5</v>
      </c>
      <c r="C260" s="39">
        <f t="shared" si="4"/>
        <v>1.5</v>
      </c>
      <c r="D260" s="85">
        <f>VLOOKUP(A260,PMI!$A:$B,2,FALSE)</f>
        <v>56.4</v>
      </c>
    </row>
    <row r="261" spans="1:4" x14ac:dyDescent="0.25">
      <c r="A261" s="21">
        <v>41852</v>
      </c>
      <c r="B261" s="22">
        <v>52.5</v>
      </c>
      <c r="C261" s="38">
        <f t="shared" si="4"/>
        <v>3</v>
      </c>
      <c r="D261" s="17">
        <f>VLOOKUP(A261,PMI!$A:$B,2,FALSE)</f>
        <v>58.1</v>
      </c>
    </row>
    <row r="262" spans="1:4" x14ac:dyDescent="0.25">
      <c r="A262" s="18">
        <v>41883</v>
      </c>
      <c r="B262" s="19">
        <v>47</v>
      </c>
      <c r="C262" s="39">
        <f t="shared" si="4"/>
        <v>-5.5</v>
      </c>
      <c r="D262" s="85">
        <f>VLOOKUP(A262,PMI!$A:$B,2,FALSE)</f>
        <v>56.1</v>
      </c>
    </row>
    <row r="263" spans="1:4" x14ac:dyDescent="0.25">
      <c r="A263" s="21">
        <v>41913</v>
      </c>
      <c r="B263" s="22">
        <v>53</v>
      </c>
      <c r="C263" s="38">
        <f t="shared" si="4"/>
        <v>6</v>
      </c>
      <c r="D263" s="17">
        <f>VLOOKUP(A263,PMI!$A:$B,2,FALSE)</f>
        <v>57.9</v>
      </c>
    </row>
    <row r="264" spans="1:4" x14ac:dyDescent="0.25">
      <c r="A264" s="18">
        <v>41944</v>
      </c>
      <c r="B264" s="19">
        <v>55</v>
      </c>
      <c r="C264" s="39">
        <f t="shared" ref="C264:C311" si="5">B264-B263</f>
        <v>2</v>
      </c>
      <c r="D264" s="85">
        <f>VLOOKUP(A264,PMI!$A:$B,2,FALSE)</f>
        <v>57.6</v>
      </c>
    </row>
    <row r="265" spans="1:4" x14ac:dyDescent="0.25">
      <c r="A265" s="21">
        <v>41974</v>
      </c>
      <c r="B265" s="22">
        <v>52.5</v>
      </c>
      <c r="C265" s="38">
        <f t="shared" si="5"/>
        <v>-2.5</v>
      </c>
      <c r="D265" s="17">
        <f>VLOOKUP(A265,PMI!$A:$B,2,FALSE)</f>
        <v>55.1</v>
      </c>
    </row>
    <row r="266" spans="1:4" x14ac:dyDescent="0.25">
      <c r="A266" s="18">
        <v>42005</v>
      </c>
      <c r="B266" s="19">
        <v>46</v>
      </c>
      <c r="C266" s="39">
        <f t="shared" si="5"/>
        <v>-6.5</v>
      </c>
      <c r="D266" s="85">
        <f>VLOOKUP(A266,PMI!$A:$B,2,FALSE)</f>
        <v>53.5</v>
      </c>
    </row>
    <row r="267" spans="1:4" x14ac:dyDescent="0.25">
      <c r="A267" s="21">
        <v>42036</v>
      </c>
      <c r="B267" s="22">
        <v>51.5</v>
      </c>
      <c r="C267" s="38">
        <f t="shared" si="5"/>
        <v>5.5</v>
      </c>
      <c r="D267" s="17">
        <f>VLOOKUP(A267,PMI!$A:$B,2,FALSE)</f>
        <v>52.9</v>
      </c>
    </row>
    <row r="268" spans="1:4" x14ac:dyDescent="0.25">
      <c r="A268" s="18">
        <v>42064</v>
      </c>
      <c r="B268" s="19">
        <v>49.5</v>
      </c>
      <c r="C268" s="39">
        <f t="shared" si="5"/>
        <v>-2</v>
      </c>
      <c r="D268" s="85">
        <f>VLOOKUP(A268,PMI!$A:$B,2,FALSE)</f>
        <v>51.5</v>
      </c>
    </row>
    <row r="269" spans="1:4" x14ac:dyDescent="0.25">
      <c r="A269" s="21">
        <v>42095</v>
      </c>
      <c r="B269" s="22">
        <v>49.5</v>
      </c>
      <c r="C269" s="38">
        <f t="shared" si="5"/>
        <v>0</v>
      </c>
      <c r="D269" s="17">
        <f>VLOOKUP(A269,PMI!$A:$B,2,FALSE)</f>
        <v>51.5</v>
      </c>
    </row>
    <row r="270" spans="1:4" x14ac:dyDescent="0.25">
      <c r="A270" s="18">
        <v>42125</v>
      </c>
      <c r="B270" s="19">
        <v>53.5</v>
      </c>
      <c r="C270" s="39">
        <f t="shared" si="5"/>
        <v>4</v>
      </c>
      <c r="D270" s="85">
        <f>VLOOKUP(A270,PMI!$A:$B,2,FALSE)</f>
        <v>52.8</v>
      </c>
    </row>
    <row r="271" spans="1:4" x14ac:dyDescent="0.25">
      <c r="A271" s="21">
        <v>42156</v>
      </c>
      <c r="B271" s="22">
        <v>47</v>
      </c>
      <c r="C271" s="38">
        <f t="shared" si="5"/>
        <v>-6.5</v>
      </c>
      <c r="D271" s="17">
        <f>VLOOKUP(A271,PMI!$A:$B,2,FALSE)</f>
        <v>53.5</v>
      </c>
    </row>
    <row r="272" spans="1:4" x14ac:dyDescent="0.25">
      <c r="A272" s="18">
        <v>42186</v>
      </c>
      <c r="B272" s="19">
        <v>42.5</v>
      </c>
      <c r="C272" s="39">
        <f t="shared" si="5"/>
        <v>-4.5</v>
      </c>
      <c r="D272" s="85">
        <f>VLOOKUP(A272,PMI!$A:$B,2,FALSE)</f>
        <v>52.7</v>
      </c>
    </row>
    <row r="273" spans="1:4" x14ac:dyDescent="0.25">
      <c r="A273" s="21">
        <v>42217</v>
      </c>
      <c r="B273" s="22">
        <v>46.5</v>
      </c>
      <c r="C273" s="38">
        <f t="shared" si="5"/>
        <v>4</v>
      </c>
      <c r="D273" s="17">
        <f>VLOOKUP(A273,PMI!$A:$B,2,FALSE)</f>
        <v>51.1</v>
      </c>
    </row>
    <row r="274" spans="1:4" x14ac:dyDescent="0.25">
      <c r="A274" s="18">
        <v>42248</v>
      </c>
      <c r="B274" s="19">
        <v>41.5</v>
      </c>
      <c r="C274" s="39">
        <f t="shared" si="5"/>
        <v>-5</v>
      </c>
      <c r="D274" s="85">
        <f>VLOOKUP(A274,PMI!$A:$B,2,FALSE)</f>
        <v>50.2</v>
      </c>
    </row>
    <row r="275" spans="1:4" x14ac:dyDescent="0.25">
      <c r="A275" s="21">
        <v>42278</v>
      </c>
      <c r="B275" s="22">
        <v>42.5</v>
      </c>
      <c r="C275" s="38">
        <f t="shared" si="5"/>
        <v>1</v>
      </c>
      <c r="D275" s="17">
        <f>VLOOKUP(A275,PMI!$A:$B,2,FALSE)</f>
        <v>49.4</v>
      </c>
    </row>
    <row r="276" spans="1:4" x14ac:dyDescent="0.25">
      <c r="A276" s="18">
        <v>42309</v>
      </c>
      <c r="B276" s="19">
        <v>43</v>
      </c>
      <c r="C276" s="39">
        <f t="shared" si="5"/>
        <v>0.5</v>
      </c>
      <c r="D276" s="85">
        <f>VLOOKUP(A276,PMI!$A:$B,2,FALSE)</f>
        <v>48.4</v>
      </c>
    </row>
    <row r="277" spans="1:4" x14ac:dyDescent="0.25">
      <c r="A277" s="21">
        <v>42339</v>
      </c>
      <c r="B277" s="22">
        <v>41</v>
      </c>
      <c r="C277" s="38">
        <f t="shared" si="5"/>
        <v>-2</v>
      </c>
      <c r="D277" s="17">
        <f>VLOOKUP(A277,PMI!$A:$B,2,FALSE)</f>
        <v>48</v>
      </c>
    </row>
    <row r="278" spans="1:4" x14ac:dyDescent="0.25">
      <c r="A278" s="18">
        <v>42370</v>
      </c>
      <c r="B278" s="19">
        <v>43</v>
      </c>
      <c r="C278" s="39">
        <f t="shared" si="5"/>
        <v>2</v>
      </c>
      <c r="D278" s="85">
        <f>VLOOKUP(A278,PMI!$A:$B,2,FALSE)</f>
        <v>48.2</v>
      </c>
    </row>
    <row r="279" spans="1:4" x14ac:dyDescent="0.25">
      <c r="A279" s="21">
        <v>42401</v>
      </c>
      <c r="B279" s="22">
        <v>48.5</v>
      </c>
      <c r="C279" s="38">
        <f t="shared" si="5"/>
        <v>5.5</v>
      </c>
      <c r="D279" s="17">
        <f>VLOOKUP(A279,PMI!$A:$B,2,FALSE)</f>
        <v>49.7</v>
      </c>
    </row>
    <row r="280" spans="1:4" x14ac:dyDescent="0.25">
      <c r="A280" s="18">
        <v>42430</v>
      </c>
      <c r="B280" s="19">
        <v>51</v>
      </c>
      <c r="C280" s="39">
        <f t="shared" si="5"/>
        <v>2.5</v>
      </c>
      <c r="D280" s="85">
        <f>VLOOKUP(A280,PMI!$A:$B,2,FALSE)</f>
        <v>51.7</v>
      </c>
    </row>
    <row r="281" spans="1:4" x14ac:dyDescent="0.25">
      <c r="A281" s="21">
        <v>42461</v>
      </c>
      <c r="B281" s="22">
        <v>50.5</v>
      </c>
      <c r="C281" s="38">
        <f t="shared" si="5"/>
        <v>-0.5</v>
      </c>
      <c r="D281" s="17">
        <f>VLOOKUP(A281,PMI!$A:$B,2,FALSE)</f>
        <v>50.7</v>
      </c>
    </row>
    <row r="282" spans="1:4" x14ac:dyDescent="0.25">
      <c r="A282" s="18">
        <v>42491</v>
      </c>
      <c r="B282" s="19">
        <v>47</v>
      </c>
      <c r="C282" s="39">
        <f t="shared" si="5"/>
        <v>-3.5</v>
      </c>
      <c r="D282" s="85">
        <f>VLOOKUP(A282,PMI!$A:$B,2,FALSE)</f>
        <v>51</v>
      </c>
    </row>
    <row r="283" spans="1:4" x14ac:dyDescent="0.25">
      <c r="A283" s="21">
        <v>42522</v>
      </c>
      <c r="B283" s="22">
        <v>52.5</v>
      </c>
      <c r="C283" s="38">
        <f t="shared" si="5"/>
        <v>5.5</v>
      </c>
      <c r="D283" s="17">
        <f>VLOOKUP(A283,PMI!$A:$B,2,FALSE)</f>
        <v>52.8</v>
      </c>
    </row>
    <row r="284" spans="1:4" x14ac:dyDescent="0.25">
      <c r="A284" s="18">
        <v>42552</v>
      </c>
      <c r="B284" s="19">
        <v>48</v>
      </c>
      <c r="C284" s="39">
        <f t="shared" si="5"/>
        <v>-4.5</v>
      </c>
      <c r="D284" s="85">
        <f>VLOOKUP(A284,PMI!$A:$B,2,FALSE)</f>
        <v>52.3</v>
      </c>
    </row>
    <row r="285" spans="1:4" x14ac:dyDescent="0.25">
      <c r="A285" s="21">
        <v>42583</v>
      </c>
      <c r="B285" s="22">
        <v>45.5</v>
      </c>
      <c r="C285" s="38">
        <f t="shared" si="5"/>
        <v>-2.5</v>
      </c>
      <c r="D285" s="17">
        <f>VLOOKUP(A285,PMI!$A:$B,2,FALSE)</f>
        <v>49.4</v>
      </c>
    </row>
    <row r="286" spans="1:4" x14ac:dyDescent="0.25">
      <c r="A286" s="18">
        <v>42614</v>
      </c>
      <c r="B286" s="19">
        <v>49.5</v>
      </c>
      <c r="C286" s="39">
        <f t="shared" si="5"/>
        <v>4</v>
      </c>
      <c r="D286" s="85">
        <f>VLOOKUP(A286,PMI!$A:$B,2,FALSE)</f>
        <v>51.7</v>
      </c>
    </row>
    <row r="287" spans="1:4" x14ac:dyDescent="0.25">
      <c r="A287" s="21">
        <v>42644</v>
      </c>
      <c r="B287" s="22">
        <v>45.5</v>
      </c>
      <c r="C287" s="38">
        <f t="shared" si="5"/>
        <v>-4</v>
      </c>
      <c r="D287" s="17">
        <f>VLOOKUP(A287,PMI!$A:$B,2,FALSE)</f>
        <v>52</v>
      </c>
    </row>
    <row r="288" spans="1:4" x14ac:dyDescent="0.25">
      <c r="A288" s="18">
        <v>42675</v>
      </c>
      <c r="B288" s="19">
        <v>49</v>
      </c>
      <c r="C288" s="39">
        <f t="shared" si="5"/>
        <v>3.5</v>
      </c>
      <c r="D288" s="85">
        <f>VLOOKUP(A288,PMI!$A:$B,2,FALSE)</f>
        <v>53.5</v>
      </c>
    </row>
    <row r="289" spans="1:4" x14ac:dyDescent="0.25">
      <c r="A289" s="21">
        <v>42705</v>
      </c>
      <c r="B289" s="22">
        <v>49</v>
      </c>
      <c r="C289" s="38">
        <f t="shared" si="5"/>
        <v>0</v>
      </c>
      <c r="D289" s="17">
        <f>VLOOKUP(A289,PMI!$A:$B,2,FALSE)</f>
        <v>54.5</v>
      </c>
    </row>
    <row r="290" spans="1:4" x14ac:dyDescent="0.25">
      <c r="A290" s="18">
        <v>42736</v>
      </c>
      <c r="B290" s="19">
        <v>49.5</v>
      </c>
      <c r="C290" s="39">
        <f t="shared" si="5"/>
        <v>0.5</v>
      </c>
      <c r="D290" s="85">
        <f>VLOOKUP(A290,PMI!$A:$B,2,FALSE)</f>
        <v>56</v>
      </c>
    </row>
    <row r="291" spans="1:4" x14ac:dyDescent="0.25">
      <c r="A291" s="21">
        <v>42767</v>
      </c>
      <c r="B291" s="22">
        <v>57</v>
      </c>
      <c r="C291" s="38">
        <f t="shared" si="5"/>
        <v>7.5</v>
      </c>
      <c r="D291" s="17">
        <f>VLOOKUP(A291,PMI!$A:$B,2,FALSE)</f>
        <v>57.6</v>
      </c>
    </row>
    <row r="292" spans="1:4" x14ac:dyDescent="0.25">
      <c r="A292" s="18">
        <v>42795</v>
      </c>
      <c r="B292" s="19">
        <v>57.5</v>
      </c>
      <c r="C292" s="39">
        <f t="shared" si="5"/>
        <v>0.5</v>
      </c>
      <c r="D292" s="85">
        <f>VLOOKUP(A292,PMI!$A:$B,2,FALSE)</f>
        <v>56.6</v>
      </c>
    </row>
    <row r="293" spans="1:4" x14ac:dyDescent="0.25">
      <c r="A293" s="21">
        <v>42826</v>
      </c>
      <c r="B293" s="22">
        <v>57</v>
      </c>
      <c r="C293" s="38">
        <f t="shared" si="5"/>
        <v>-0.5</v>
      </c>
      <c r="D293" s="17">
        <f>VLOOKUP(A293,PMI!$A:$B,2,FALSE)</f>
        <v>55.3</v>
      </c>
    </row>
    <row r="294" spans="1:4" x14ac:dyDescent="0.25">
      <c r="A294" s="18">
        <v>42856</v>
      </c>
      <c r="B294" s="19">
        <v>55</v>
      </c>
      <c r="C294" s="39">
        <f t="shared" si="5"/>
        <v>-2</v>
      </c>
      <c r="D294" s="85">
        <f>VLOOKUP(A294,PMI!$A:$B,2,FALSE)</f>
        <v>55.5</v>
      </c>
    </row>
    <row r="295" spans="1:4" x14ac:dyDescent="0.25">
      <c r="A295" s="21">
        <v>42887</v>
      </c>
      <c r="B295" s="22">
        <v>57</v>
      </c>
      <c r="C295" s="38">
        <f t="shared" si="5"/>
        <v>2</v>
      </c>
      <c r="D295" s="17">
        <f>VLOOKUP(A295,PMI!$A:$B,2,FALSE)</f>
        <v>56.7</v>
      </c>
    </row>
    <row r="296" spans="1:4" x14ac:dyDescent="0.25">
      <c r="A296" s="18">
        <v>42917</v>
      </c>
      <c r="B296" s="19">
        <v>55</v>
      </c>
      <c r="C296" s="39">
        <f t="shared" si="5"/>
        <v>-2</v>
      </c>
      <c r="D296" s="85">
        <f>VLOOKUP(A296,PMI!$A:$B,2,FALSE)</f>
        <v>56.5</v>
      </c>
    </row>
    <row r="297" spans="1:4" x14ac:dyDescent="0.25">
      <c r="A297" s="21">
        <v>42948</v>
      </c>
      <c r="B297" s="22">
        <v>57.5</v>
      </c>
      <c r="C297" s="38">
        <f t="shared" si="5"/>
        <v>2.5</v>
      </c>
      <c r="D297" s="17">
        <f>VLOOKUP(A297,PMI!$A:$B,2,FALSE)</f>
        <v>59.3</v>
      </c>
    </row>
    <row r="298" spans="1:4" x14ac:dyDescent="0.25">
      <c r="A298" s="18">
        <v>42979</v>
      </c>
      <c r="B298" s="19">
        <v>58</v>
      </c>
      <c r="C298" s="39">
        <f t="shared" si="5"/>
        <v>0.5</v>
      </c>
      <c r="D298" s="85">
        <f>VLOOKUP(A298,PMI!$A:$B,2,FALSE)</f>
        <v>60.2</v>
      </c>
    </row>
    <row r="299" spans="1:4" x14ac:dyDescent="0.25">
      <c r="A299" s="21">
        <v>43009</v>
      </c>
      <c r="B299" s="22">
        <v>53.9</v>
      </c>
      <c r="C299" s="38">
        <f t="shared" si="5"/>
        <v>-4.1000000000000014</v>
      </c>
      <c r="D299" s="17">
        <f>VLOOKUP(A299,PMI!$A:$B,2,FALSE)</f>
        <v>58.5</v>
      </c>
    </row>
    <row r="300" spans="1:4" x14ac:dyDescent="0.25">
      <c r="A300" s="18">
        <v>43040</v>
      </c>
      <c r="B300" s="19">
        <v>54.3</v>
      </c>
      <c r="C300" s="39">
        <f t="shared" si="5"/>
        <v>0.39999999999999858</v>
      </c>
      <c r="D300" s="85">
        <f>VLOOKUP(A300,PMI!$A:$B,2,FALSE)</f>
        <v>58.2</v>
      </c>
    </row>
    <row r="301" spans="1:4" x14ac:dyDescent="0.25">
      <c r="A301" s="21">
        <v>43070</v>
      </c>
      <c r="B301" s="22">
        <v>54.9</v>
      </c>
      <c r="C301" s="38">
        <f t="shared" si="5"/>
        <v>0.60000000000000142</v>
      </c>
      <c r="D301" s="17">
        <f>VLOOKUP(A301,PMI!$A:$B,2,FALSE)</f>
        <v>59.3</v>
      </c>
    </row>
    <row r="302" spans="1:4" x14ac:dyDescent="0.25">
      <c r="A302" s="18">
        <v>43101</v>
      </c>
      <c r="B302" s="19">
        <v>56.2</v>
      </c>
      <c r="C302" s="39">
        <f t="shared" si="5"/>
        <v>1.3000000000000043</v>
      </c>
      <c r="D302" s="85">
        <f>VLOOKUP(A302,PMI!$A:$B,2,FALSE)</f>
        <v>59.1</v>
      </c>
    </row>
    <row r="303" spans="1:4" x14ac:dyDescent="0.25">
      <c r="A303" s="21">
        <v>43132</v>
      </c>
      <c r="B303" s="22">
        <v>59.8</v>
      </c>
      <c r="C303" s="38">
        <f t="shared" si="5"/>
        <v>3.5999999999999943</v>
      </c>
      <c r="D303" s="17">
        <f>VLOOKUP(A303,PMI!$A:$B,2,FALSE)</f>
        <v>60.7</v>
      </c>
    </row>
    <row r="304" spans="1:4" x14ac:dyDescent="0.25">
      <c r="A304" s="18">
        <v>43160</v>
      </c>
      <c r="B304" s="19">
        <v>59.8</v>
      </c>
      <c r="C304" s="39">
        <f t="shared" si="5"/>
        <v>0</v>
      </c>
      <c r="D304" s="85">
        <f>VLOOKUP(A304,PMI!$A:$B,2,FALSE)</f>
        <v>59.3</v>
      </c>
    </row>
    <row r="305" spans="1:4" x14ac:dyDescent="0.25">
      <c r="A305" s="21">
        <v>43191</v>
      </c>
      <c r="B305" s="22">
        <v>62</v>
      </c>
      <c r="C305" s="38">
        <f t="shared" si="5"/>
        <v>2.2000000000000028</v>
      </c>
      <c r="D305" s="17">
        <f>VLOOKUP(A305,PMI!$A:$B,2,FALSE)</f>
        <v>57.9</v>
      </c>
    </row>
    <row r="306" spans="1:4" x14ac:dyDescent="0.25">
      <c r="A306" s="18">
        <v>43221</v>
      </c>
      <c r="B306" s="19">
        <v>63.5</v>
      </c>
      <c r="C306" s="39">
        <f t="shared" si="5"/>
        <v>1.5</v>
      </c>
      <c r="D306" s="85">
        <f>VLOOKUP(A306,PMI!$A:$B,2,FALSE)</f>
        <v>58.7</v>
      </c>
    </row>
    <row r="307" spans="1:4" x14ac:dyDescent="0.25">
      <c r="A307" s="21">
        <v>43252</v>
      </c>
      <c r="B307" s="22">
        <v>60.1</v>
      </c>
      <c r="C307" s="38">
        <f t="shared" si="5"/>
        <v>-3.3999999999999986</v>
      </c>
      <c r="D307" s="17">
        <f>VLOOKUP(A307,PMI!$A:$B,2,FALSE)</f>
        <v>60</v>
      </c>
    </row>
    <row r="308" spans="1:4" x14ac:dyDescent="0.25">
      <c r="A308" s="18">
        <v>43282</v>
      </c>
      <c r="B308" s="19">
        <v>54.7</v>
      </c>
      <c r="C308" s="39">
        <f t="shared" si="5"/>
        <v>-5.3999999999999986</v>
      </c>
      <c r="D308" s="85">
        <f>VLOOKUP(A308,PMI!$A:$B,2,FALSE)</f>
        <v>58.4</v>
      </c>
    </row>
    <row r="309" spans="1:4" x14ac:dyDescent="0.25">
      <c r="A309" s="21">
        <v>43313</v>
      </c>
      <c r="B309" s="22">
        <v>57.5</v>
      </c>
      <c r="C309" s="38">
        <f t="shared" si="5"/>
        <v>2.7999999999999972</v>
      </c>
      <c r="D309" s="17">
        <f>VLOOKUP(A309,PMI!$A:$B,2,FALSE)</f>
        <v>60.8</v>
      </c>
    </row>
    <row r="310" spans="1:4" x14ac:dyDescent="0.25">
      <c r="A310" s="18">
        <v>43344</v>
      </c>
      <c r="B310" s="19">
        <v>55.7</v>
      </c>
      <c r="C310" s="39">
        <f t="shared" si="5"/>
        <v>-1.7999999999999972</v>
      </c>
      <c r="D310" s="85">
        <f>VLOOKUP(A310,PMI!$A:$B,2,FALSE)</f>
        <v>59.5</v>
      </c>
    </row>
    <row r="311" spans="1:4" x14ac:dyDescent="0.25">
      <c r="A311" s="21">
        <v>43374</v>
      </c>
      <c r="B311" s="22">
        <v>55.8</v>
      </c>
      <c r="C311" s="38">
        <f t="shared" si="5"/>
        <v>9.9999999999994316E-2</v>
      </c>
      <c r="D311" s="17">
        <f>VLOOKUP(A311,PMI!$A:$B,2,FALSE)</f>
        <v>57.5</v>
      </c>
    </row>
    <row r="312" spans="1:4" x14ac:dyDescent="0.25">
      <c r="A312" s="18">
        <v>43405</v>
      </c>
      <c r="B312" s="19">
        <v>56.4</v>
      </c>
      <c r="C312" s="39">
        <f t="shared" ref="C312:C314" si="6">B312-B311</f>
        <v>0.60000000000000142</v>
      </c>
      <c r="D312" s="85">
        <f>VLOOKUP(A312,PMI!$A:$B,2,FALSE)</f>
        <v>58.8</v>
      </c>
    </row>
    <row r="313" spans="1:4" x14ac:dyDescent="0.25">
      <c r="A313" s="21">
        <v>43435</v>
      </c>
      <c r="B313" s="22">
        <v>50</v>
      </c>
      <c r="C313" s="38">
        <f t="shared" si="6"/>
        <v>-6.3999999999999986</v>
      </c>
      <c r="D313" s="17">
        <f>VLOOKUP(A313,PMI!$A:$B,2,FALSE)</f>
        <v>54.3</v>
      </c>
    </row>
    <row r="314" spans="1:4" x14ac:dyDescent="0.25">
      <c r="A314" s="18">
        <v>43466</v>
      </c>
      <c r="B314" s="19">
        <v>50.3</v>
      </c>
      <c r="C314" s="39">
        <f t="shared" si="6"/>
        <v>0.29999999999999716</v>
      </c>
      <c r="D314" s="85">
        <f>VLOOKUP(A314,PMI!$A:$B,2,FALSE)</f>
        <v>56.6</v>
      </c>
    </row>
    <row r="315" spans="1:4" x14ac:dyDescent="0.25">
      <c r="A315" s="21">
        <v>43497</v>
      </c>
      <c r="B315" s="22">
        <v>52.3</v>
      </c>
      <c r="C315" s="38">
        <f t="shared" ref="C315:C350" si="7">B315-B314</f>
        <v>2</v>
      </c>
      <c r="D315" s="17">
        <f>VLOOKUP(A315,PMI!$A:$B,2,FALSE)</f>
        <v>54.1</v>
      </c>
    </row>
    <row r="316" spans="1:4" x14ac:dyDescent="0.25">
      <c r="A316" s="18">
        <v>43525</v>
      </c>
      <c r="B316" s="19">
        <v>50.4</v>
      </c>
      <c r="C316" s="39">
        <f t="shared" si="7"/>
        <v>-1.8999999999999986</v>
      </c>
      <c r="D316" s="85">
        <f>VLOOKUP(A316,PMI!$A:$B,2,FALSE)</f>
        <v>54.6</v>
      </c>
    </row>
    <row r="317" spans="1:4" x14ac:dyDescent="0.25">
      <c r="A317" s="21">
        <v>43556</v>
      </c>
      <c r="B317" s="22">
        <v>53.9</v>
      </c>
      <c r="C317" s="38">
        <f t="shared" si="7"/>
        <v>3.5</v>
      </c>
      <c r="D317" s="17">
        <f>VLOOKUP(A317,PMI!$A:$B,2,FALSE)</f>
        <v>53.4</v>
      </c>
    </row>
    <row r="318" spans="1:4" x14ac:dyDescent="0.25">
      <c r="A318" s="18">
        <v>43586</v>
      </c>
      <c r="B318" s="19">
        <v>47.2</v>
      </c>
      <c r="C318" s="39">
        <f t="shared" si="7"/>
        <v>-6.6999999999999957</v>
      </c>
      <c r="D318" s="85">
        <f>VLOOKUP(A318,PMI!$A:$B,2,FALSE)</f>
        <v>52.3</v>
      </c>
    </row>
    <row r="319" spans="1:4" x14ac:dyDescent="0.25">
      <c r="A319" s="21">
        <v>43617</v>
      </c>
      <c r="B319" s="22">
        <v>47.4</v>
      </c>
      <c r="C319" s="38">
        <f t="shared" si="7"/>
        <v>0.19999999999999574</v>
      </c>
      <c r="D319" s="17">
        <f>VLOOKUP(A319,PMI!$A:$B,2,FALSE)</f>
        <v>51.6</v>
      </c>
    </row>
    <row r="320" spans="1:4" x14ac:dyDescent="0.25">
      <c r="A320" s="18">
        <v>43647</v>
      </c>
      <c r="B320" s="19">
        <v>43.1</v>
      </c>
      <c r="C320" s="39">
        <f t="shared" si="7"/>
        <v>-4.2999999999999972</v>
      </c>
      <c r="D320" s="85">
        <f>VLOOKUP(A320,PMI!$A:$B,2,FALSE)</f>
        <v>51.3</v>
      </c>
    </row>
    <row r="321" spans="1:13" ht="13" thickBot="1" x14ac:dyDescent="0.3">
      <c r="A321" s="21">
        <v>43678</v>
      </c>
      <c r="B321" s="22">
        <v>46.3</v>
      </c>
      <c r="C321" s="38">
        <f t="shared" si="7"/>
        <v>3.1999999999999957</v>
      </c>
      <c r="D321" s="17">
        <f>VLOOKUP(A321,PMI!$A:$B,2,FALSE)</f>
        <v>48.8</v>
      </c>
      <c r="G321" s="10" t="s">
        <v>122</v>
      </c>
      <c r="H321" s="10" t="s">
        <v>122</v>
      </c>
      <c r="I321" s="10" t="s">
        <v>122</v>
      </c>
      <c r="J321" s="112" t="s">
        <v>122</v>
      </c>
      <c r="K321" s="112" t="s">
        <v>122</v>
      </c>
      <c r="L321" s="112" t="s">
        <v>122</v>
      </c>
      <c r="M321" s="112" t="s">
        <v>122</v>
      </c>
    </row>
    <row r="322" spans="1:13" x14ac:dyDescent="0.25">
      <c r="A322" s="18">
        <v>43709</v>
      </c>
      <c r="B322" s="19">
        <v>45.1</v>
      </c>
      <c r="C322" s="39">
        <f t="shared" si="7"/>
        <v>-1.1999999999999957</v>
      </c>
      <c r="D322" s="85">
        <f>VLOOKUP(A322,PMI!$A:$B,2,FALSE)</f>
        <v>48.2</v>
      </c>
      <c r="G322" s="104">
        <v>44136</v>
      </c>
      <c r="H322" s="105">
        <v>28.9</v>
      </c>
      <c r="I322" s="105">
        <v>56.1</v>
      </c>
      <c r="J322" s="105">
        <v>15</v>
      </c>
      <c r="K322" s="105">
        <v>13.9</v>
      </c>
      <c r="L322" s="105">
        <v>56.9</v>
      </c>
      <c r="M322" s="106">
        <v>89</v>
      </c>
    </row>
    <row r="323" spans="1:13" x14ac:dyDescent="0.25">
      <c r="A323" s="21">
        <v>43739</v>
      </c>
      <c r="B323" s="22">
        <v>44.1</v>
      </c>
      <c r="C323" s="38">
        <f t="shared" si="7"/>
        <v>-1</v>
      </c>
      <c r="D323" s="17">
        <f>VLOOKUP(A323,PMI!$A:$B,2,FALSE)</f>
        <v>48.5</v>
      </c>
      <c r="G323" s="107">
        <v>44166</v>
      </c>
      <c r="H323" s="103">
        <v>31.4</v>
      </c>
      <c r="I323" s="103">
        <v>55.4</v>
      </c>
      <c r="J323" s="103">
        <v>13.2</v>
      </c>
      <c r="K323" s="103">
        <v>18.2</v>
      </c>
      <c r="L323" s="103">
        <v>59.1</v>
      </c>
      <c r="M323" s="108">
        <v>90</v>
      </c>
    </row>
    <row r="324" spans="1:13" x14ac:dyDescent="0.25">
      <c r="A324" s="18">
        <v>43770</v>
      </c>
      <c r="B324" s="19">
        <v>43</v>
      </c>
      <c r="C324" s="39">
        <f t="shared" si="7"/>
        <v>-1.1000000000000014</v>
      </c>
      <c r="D324" s="85">
        <f>VLOOKUP(A324,PMI!$A:$B,2,FALSE)</f>
        <v>48.1</v>
      </c>
      <c r="G324" s="109">
        <v>44197</v>
      </c>
      <c r="H324" s="102">
        <v>32.1</v>
      </c>
      <c r="I324" s="102">
        <v>55.2</v>
      </c>
      <c r="J324" s="102">
        <v>12.7</v>
      </c>
      <c r="K324" s="102">
        <v>19.399999999999999</v>
      </c>
      <c r="L324" s="102">
        <v>59.7</v>
      </c>
      <c r="M324" s="110">
        <v>91</v>
      </c>
    </row>
    <row r="325" spans="1:13" x14ac:dyDescent="0.25">
      <c r="A325" s="21">
        <v>43800</v>
      </c>
      <c r="B325" s="22">
        <v>43.3</v>
      </c>
      <c r="C325" s="38">
        <f t="shared" si="7"/>
        <v>0.29999999999999716</v>
      </c>
      <c r="D325" s="17">
        <f>VLOOKUP(A325,PMI!$A:$B,2,FALSE)</f>
        <v>47.8</v>
      </c>
      <c r="G325" s="107">
        <v>44228</v>
      </c>
      <c r="H325" s="103">
        <v>38.5</v>
      </c>
      <c r="I325" s="103">
        <v>51</v>
      </c>
      <c r="J325" s="103">
        <v>10.5</v>
      </c>
      <c r="K325" s="103">
        <v>28</v>
      </c>
      <c r="L325" s="103">
        <v>64</v>
      </c>
      <c r="M325" s="108">
        <v>91</v>
      </c>
    </row>
    <row r="326" spans="1:13" x14ac:dyDescent="0.25">
      <c r="A326" s="18">
        <v>43831</v>
      </c>
      <c r="B326" s="19">
        <v>45.7</v>
      </c>
      <c r="C326" s="39">
        <f t="shared" si="7"/>
        <v>2.4000000000000057</v>
      </c>
      <c r="D326" s="85">
        <f>VLOOKUP(A326,PMI!$A:$B,2,FALSE)</f>
        <v>50.9</v>
      </c>
      <c r="G326" s="109">
        <v>44256</v>
      </c>
      <c r="H326" s="102">
        <v>43.1</v>
      </c>
      <c r="I326" s="102">
        <v>48.8</v>
      </c>
      <c r="J326" s="102">
        <v>8.1</v>
      </c>
      <c r="K326" s="102">
        <v>35</v>
      </c>
      <c r="L326" s="102">
        <v>67.5</v>
      </c>
      <c r="M326" s="110">
        <v>91</v>
      </c>
    </row>
    <row r="327" spans="1:13" x14ac:dyDescent="0.25">
      <c r="A327" s="21">
        <v>43862</v>
      </c>
      <c r="B327" s="22">
        <v>50.3</v>
      </c>
      <c r="C327" s="38">
        <f t="shared" si="7"/>
        <v>4.5999999999999943</v>
      </c>
      <c r="D327" s="17">
        <f>VLOOKUP(A327,PMI!$A:$B,2,FALSE)</f>
        <v>50.3</v>
      </c>
      <c r="G327" s="107">
        <v>44287</v>
      </c>
      <c r="H327" s="103">
        <v>44.4</v>
      </c>
      <c r="I327" s="103">
        <v>47.6</v>
      </c>
      <c r="J327" s="103">
        <v>8</v>
      </c>
      <c r="K327" s="103">
        <v>36.4</v>
      </c>
      <c r="L327" s="103">
        <v>68.2</v>
      </c>
      <c r="M327" s="108">
        <v>89</v>
      </c>
    </row>
    <row r="328" spans="1:13" x14ac:dyDescent="0.25">
      <c r="A328" s="18">
        <v>43891</v>
      </c>
      <c r="B328" s="19">
        <v>45.9</v>
      </c>
      <c r="C328" s="39">
        <f t="shared" si="7"/>
        <v>-4.3999999999999986</v>
      </c>
      <c r="D328" s="85">
        <f>VLOOKUP(A328,PMI!$A:$B,2,FALSE)</f>
        <v>49.7</v>
      </c>
      <c r="G328" s="109">
        <v>44317</v>
      </c>
      <c r="H328" s="102">
        <v>49.1</v>
      </c>
      <c r="I328" s="102">
        <v>42.9</v>
      </c>
      <c r="J328" s="102">
        <v>8</v>
      </c>
      <c r="K328" s="102">
        <v>41.1</v>
      </c>
      <c r="L328" s="102">
        <v>70.599999999999994</v>
      </c>
      <c r="M328" s="110">
        <v>91</v>
      </c>
    </row>
    <row r="329" spans="1:13" x14ac:dyDescent="0.25">
      <c r="A329" s="21">
        <v>43922</v>
      </c>
      <c r="B329" s="22">
        <v>37.799999999999997</v>
      </c>
      <c r="C329" s="38">
        <f t="shared" si="7"/>
        <v>-8.1000000000000014</v>
      </c>
      <c r="D329" s="17">
        <f>VLOOKUP(A329,PMI!$A:$B,2,FALSE)</f>
        <v>41.7</v>
      </c>
      <c r="G329" s="107">
        <v>44348</v>
      </c>
      <c r="H329" s="103">
        <v>39.5</v>
      </c>
      <c r="I329" s="103">
        <v>50.1</v>
      </c>
      <c r="J329" s="103">
        <v>10.4</v>
      </c>
      <c r="K329" s="103">
        <v>29.1</v>
      </c>
      <c r="L329" s="103">
        <v>64.5</v>
      </c>
      <c r="M329" s="108">
        <v>92</v>
      </c>
    </row>
    <row r="330" spans="1:13" x14ac:dyDescent="0.25">
      <c r="A330" s="18">
        <v>43952</v>
      </c>
      <c r="B330" s="19">
        <v>38.200000000000003</v>
      </c>
      <c r="C330" s="39">
        <f t="shared" si="7"/>
        <v>0.40000000000000568</v>
      </c>
      <c r="D330" s="85">
        <f>VLOOKUP(A330,PMI!$A:$B,2,FALSE)</f>
        <v>43.1</v>
      </c>
      <c r="G330" s="109">
        <v>44378</v>
      </c>
      <c r="H330" s="102">
        <v>36.200000000000003</v>
      </c>
      <c r="I330" s="102">
        <v>57.5</v>
      </c>
      <c r="J330" s="102">
        <v>6.2</v>
      </c>
      <c r="K330" s="102">
        <v>30</v>
      </c>
      <c r="L330" s="102">
        <v>65</v>
      </c>
      <c r="M330" s="110">
        <v>92</v>
      </c>
    </row>
    <row r="331" spans="1:13" x14ac:dyDescent="0.25">
      <c r="A331" s="21">
        <v>43983</v>
      </c>
      <c r="B331" s="22">
        <v>45.3</v>
      </c>
      <c r="C331" s="38">
        <f t="shared" si="7"/>
        <v>7.0999999999999943</v>
      </c>
      <c r="D331" s="17">
        <f>VLOOKUP(A331,PMI!$A:$B,2,FALSE)</f>
        <v>52.2</v>
      </c>
      <c r="G331" s="107">
        <v>44409</v>
      </c>
      <c r="H331" s="103">
        <v>44.5</v>
      </c>
      <c r="I331" s="103">
        <v>47.5</v>
      </c>
      <c r="J331" s="103">
        <v>8</v>
      </c>
      <c r="K331" s="103">
        <v>36.5</v>
      </c>
      <c r="L331" s="103">
        <v>68.2</v>
      </c>
      <c r="M331" s="108">
        <v>91</v>
      </c>
    </row>
    <row r="332" spans="1:13" x14ac:dyDescent="0.25">
      <c r="A332" s="18">
        <v>44013</v>
      </c>
      <c r="B332" s="19">
        <v>51.8</v>
      </c>
      <c r="C332" s="39">
        <f t="shared" si="7"/>
        <v>6.5</v>
      </c>
      <c r="D332" s="85">
        <f>VLOOKUP(A332,PMI!$A:$B,2,FALSE)</f>
        <v>53.7</v>
      </c>
      <c r="G332" s="109">
        <v>44440</v>
      </c>
      <c r="H332" s="102">
        <v>39</v>
      </c>
      <c r="I332" s="102">
        <v>51.6</v>
      </c>
      <c r="J332" s="102">
        <v>9.4</v>
      </c>
      <c r="K332" s="102">
        <v>29.6</v>
      </c>
      <c r="L332" s="102">
        <v>64.8</v>
      </c>
      <c r="M332" s="110">
        <v>90</v>
      </c>
    </row>
    <row r="333" spans="1:13" x14ac:dyDescent="0.25">
      <c r="A333" s="21">
        <v>44044</v>
      </c>
      <c r="B333" s="22">
        <v>54.6</v>
      </c>
      <c r="C333" s="38">
        <f t="shared" si="7"/>
        <v>2.8000000000000043</v>
      </c>
      <c r="D333" s="17">
        <f>VLOOKUP(A333,PMI!$A:$B,2,FALSE)</f>
        <v>55.6</v>
      </c>
      <c r="G333" s="107">
        <v>44470</v>
      </c>
      <c r="H333" s="103">
        <v>36.4</v>
      </c>
      <c r="I333" s="103">
        <v>54.4</v>
      </c>
      <c r="J333" s="103">
        <v>9.1999999999999993</v>
      </c>
      <c r="K333" s="103">
        <v>27.2</v>
      </c>
      <c r="L333" s="103">
        <v>63.6</v>
      </c>
      <c r="M333" s="108">
        <v>91</v>
      </c>
    </row>
    <row r="334" spans="1:13" x14ac:dyDescent="0.25">
      <c r="A334" s="18">
        <v>44075</v>
      </c>
      <c r="B334" s="19">
        <v>55.2</v>
      </c>
      <c r="C334" s="39">
        <f t="shared" si="7"/>
        <v>0.60000000000000142</v>
      </c>
      <c r="D334" s="85">
        <f>VLOOKUP(A334,PMI!$A:$B,2,FALSE)</f>
        <v>55.7</v>
      </c>
      <c r="G334" s="109">
        <v>44501</v>
      </c>
      <c r="H334" s="102">
        <v>35.200000000000003</v>
      </c>
      <c r="I334" s="102">
        <v>53.3</v>
      </c>
      <c r="J334" s="102">
        <v>11.5</v>
      </c>
      <c r="K334" s="102">
        <v>23.7</v>
      </c>
      <c r="L334" s="102">
        <v>61.9</v>
      </c>
      <c r="M334" s="110">
        <v>92</v>
      </c>
    </row>
    <row r="335" spans="1:13" x14ac:dyDescent="0.25">
      <c r="A335" s="21">
        <v>44105</v>
      </c>
      <c r="B335" s="22">
        <v>55.7</v>
      </c>
      <c r="C335" s="38">
        <f t="shared" si="7"/>
        <v>0.5</v>
      </c>
      <c r="D335" s="17">
        <f>VLOOKUP(A335,PMI!$A:$B,2,FALSE)</f>
        <v>58.8</v>
      </c>
      <c r="G335" s="107">
        <v>44531</v>
      </c>
      <c r="H335" s="103">
        <v>38</v>
      </c>
      <c r="I335" s="103">
        <v>49.7</v>
      </c>
      <c r="J335" s="103">
        <v>12.3</v>
      </c>
      <c r="K335" s="103">
        <v>25.7</v>
      </c>
      <c r="L335" s="103">
        <v>62.8</v>
      </c>
      <c r="M335" s="108">
        <v>90</v>
      </c>
    </row>
    <row r="336" spans="1:13" x14ac:dyDescent="0.25">
      <c r="A336" s="18">
        <v>44136</v>
      </c>
      <c r="B336" s="19">
        <v>56.9</v>
      </c>
      <c r="C336" s="39">
        <f t="shared" si="7"/>
        <v>1.1999999999999957</v>
      </c>
      <c r="D336" s="85">
        <f>VLOOKUP(A336,PMI!$A:$B,2,FALSE)</f>
        <v>57.7</v>
      </c>
      <c r="G336" s="109">
        <v>44562</v>
      </c>
      <c r="H336" s="102">
        <v>24.7</v>
      </c>
      <c r="I336" s="102">
        <v>63.5</v>
      </c>
      <c r="J336" s="102">
        <v>11.8</v>
      </c>
      <c r="K336" s="102">
        <v>12.9</v>
      </c>
      <c r="L336" s="102">
        <v>56.4</v>
      </c>
      <c r="M336" s="110">
        <v>93</v>
      </c>
    </row>
    <row r="337" spans="1:13" ht="13" thickBot="1" x14ac:dyDescent="0.3">
      <c r="A337" s="21">
        <v>44166</v>
      </c>
      <c r="B337" s="22">
        <v>59.1</v>
      </c>
      <c r="C337" s="38">
        <f t="shared" si="7"/>
        <v>2.2000000000000028</v>
      </c>
      <c r="D337" s="17">
        <f>VLOOKUP(A337,PMI!$A:$B,2,FALSE)</f>
        <v>60.5</v>
      </c>
      <c r="G337" s="111"/>
      <c r="H337" s="118"/>
      <c r="I337" s="118"/>
      <c r="J337" s="118"/>
      <c r="K337" s="118"/>
      <c r="L337" s="118"/>
      <c r="M337" s="119"/>
    </row>
    <row r="338" spans="1:13" x14ac:dyDescent="0.25">
      <c r="A338" s="18">
        <v>44197</v>
      </c>
      <c r="B338" s="116">
        <v>59.7</v>
      </c>
      <c r="C338" s="39">
        <f t="shared" si="7"/>
        <v>0.60000000000000142</v>
      </c>
      <c r="D338" s="85">
        <f>VLOOKUP(A338,PMI!$A:$B,2,FALSE)</f>
        <v>58.7</v>
      </c>
    </row>
    <row r="339" spans="1:13" x14ac:dyDescent="0.25">
      <c r="A339" s="21">
        <v>44228</v>
      </c>
      <c r="B339" s="117">
        <v>64</v>
      </c>
      <c r="C339" s="38">
        <f t="shared" si="7"/>
        <v>4.2999999999999972</v>
      </c>
      <c r="D339" s="17">
        <f>VLOOKUP(A339,PMI!$A:$B,2,FALSE)</f>
        <v>60.8</v>
      </c>
    </row>
    <row r="340" spans="1:13" x14ac:dyDescent="0.25">
      <c r="A340" s="18">
        <v>44256</v>
      </c>
      <c r="B340" s="116">
        <v>67.5</v>
      </c>
      <c r="C340" s="39">
        <f t="shared" si="7"/>
        <v>3.5</v>
      </c>
      <c r="D340" s="85">
        <f>VLOOKUP(A340,PMI!$A:$B,2,FALSE)</f>
        <v>64.7</v>
      </c>
    </row>
    <row r="341" spans="1:13" x14ac:dyDescent="0.25">
      <c r="A341" s="21">
        <v>44287</v>
      </c>
      <c r="B341" s="117">
        <v>68.2</v>
      </c>
      <c r="C341" s="38">
        <f t="shared" si="7"/>
        <v>0.70000000000000284</v>
      </c>
      <c r="D341" s="17">
        <f>VLOOKUP(A341,PMI!$A:$B,2,FALSE)</f>
        <v>60.7</v>
      </c>
    </row>
    <row r="342" spans="1:13" x14ac:dyDescent="0.25">
      <c r="A342" s="18">
        <v>44317</v>
      </c>
      <c r="B342" s="116">
        <v>70.599999999999994</v>
      </c>
      <c r="C342" s="39">
        <f t="shared" si="7"/>
        <v>2.3999999999999915</v>
      </c>
      <c r="D342" s="85">
        <f>VLOOKUP(A342,PMI!$A:$B,2,FALSE)</f>
        <v>61.2</v>
      </c>
    </row>
    <row r="343" spans="1:13" x14ac:dyDescent="0.25">
      <c r="A343" s="21">
        <v>44348</v>
      </c>
      <c r="B343" s="117">
        <v>64.5</v>
      </c>
      <c r="C343" s="38">
        <f t="shared" si="7"/>
        <v>-6.0999999999999943</v>
      </c>
      <c r="D343" s="17">
        <f>VLOOKUP(A343,PMI!$A:$B,2,FALSE)</f>
        <v>60.6</v>
      </c>
    </row>
    <row r="344" spans="1:13" x14ac:dyDescent="0.25">
      <c r="A344" s="18">
        <v>44378</v>
      </c>
      <c r="B344" s="116">
        <v>65</v>
      </c>
      <c r="C344" s="39">
        <f t="shared" si="7"/>
        <v>0.5</v>
      </c>
      <c r="D344" s="85">
        <f>VLOOKUP(A344,PMI!$A:$B,2,FALSE)</f>
        <v>59.5</v>
      </c>
    </row>
    <row r="345" spans="1:13" x14ac:dyDescent="0.25">
      <c r="A345" s="21">
        <v>44409</v>
      </c>
      <c r="B345" s="117">
        <v>68.2</v>
      </c>
      <c r="C345" s="38">
        <f t="shared" si="7"/>
        <v>3.2000000000000028</v>
      </c>
      <c r="D345" s="17">
        <f>VLOOKUP(A345,PMI!$A:$B,2,FALSE)</f>
        <v>59.9</v>
      </c>
    </row>
    <row r="346" spans="1:13" x14ac:dyDescent="0.25">
      <c r="A346" s="18">
        <v>44440</v>
      </c>
      <c r="B346" s="116">
        <v>64.8</v>
      </c>
      <c r="C346" s="39">
        <f t="shared" si="7"/>
        <v>-3.4000000000000057</v>
      </c>
      <c r="D346" s="85">
        <f>VLOOKUP(A346,PMI!$A:$B,2,FALSE)</f>
        <v>61.1</v>
      </c>
    </row>
    <row r="347" spans="1:13" x14ac:dyDescent="0.25">
      <c r="A347" s="21">
        <v>44470</v>
      </c>
      <c r="B347" s="117">
        <v>63.6</v>
      </c>
      <c r="C347" s="38">
        <f t="shared" si="7"/>
        <v>-1.1999999999999957</v>
      </c>
      <c r="D347" s="17">
        <f>VLOOKUP(A347,PMI!$A:$B,2,FALSE)</f>
        <v>60.8</v>
      </c>
    </row>
    <row r="348" spans="1:13" x14ac:dyDescent="0.25">
      <c r="A348" s="18">
        <v>44501</v>
      </c>
      <c r="B348" s="116">
        <v>61.9</v>
      </c>
      <c r="C348" s="39">
        <f t="shared" si="7"/>
        <v>-1.7000000000000028</v>
      </c>
      <c r="D348" s="85">
        <f>VLOOKUP(A348,PMI!$A:$B,2,FALSE)</f>
        <v>60.6</v>
      </c>
    </row>
    <row r="349" spans="1:13" x14ac:dyDescent="0.25">
      <c r="A349" s="21">
        <v>44531</v>
      </c>
      <c r="B349" s="117">
        <v>62.8</v>
      </c>
      <c r="C349" s="38">
        <f t="shared" si="7"/>
        <v>0.89999999999999858</v>
      </c>
      <c r="D349" s="17">
        <f>VLOOKUP(A349,PMI!$A:$B,2,FALSE)</f>
        <v>58.8</v>
      </c>
    </row>
    <row r="350" spans="1:13" x14ac:dyDescent="0.25">
      <c r="A350" s="18">
        <v>44562</v>
      </c>
      <c r="B350" s="116">
        <v>56.4</v>
      </c>
      <c r="C350" s="39">
        <f t="shared" si="7"/>
        <v>-6.3999999999999986</v>
      </c>
      <c r="D350" s="85">
        <f>VLOOKUP(A350,PMI!$A:$B,2,FALSE)</f>
        <v>57.6</v>
      </c>
    </row>
    <row r="351" spans="1:13" x14ac:dyDescent="0.25">
      <c r="A351" s="21">
        <v>44593</v>
      </c>
      <c r="B351" s="22">
        <v>65</v>
      </c>
      <c r="C351" s="38">
        <f t="shared" ref="C351:C352" si="8">B351-B350</f>
        <v>8.6000000000000014</v>
      </c>
      <c r="D351" s="17">
        <f>VLOOKUP(A351,PMI!$A:$B,2,FALSE)</f>
        <v>58.6</v>
      </c>
    </row>
    <row r="352" spans="1:13" x14ac:dyDescent="0.25">
      <c r="A352" s="18">
        <v>44621</v>
      </c>
      <c r="B352" s="19">
        <v>60</v>
      </c>
      <c r="C352" s="39">
        <f t="shared" si="8"/>
        <v>-5</v>
      </c>
      <c r="D352" s="85">
        <f>VLOOKUP(A352,PMI!$A:$B,2,FALSE)</f>
        <v>57.1</v>
      </c>
    </row>
    <row r="353" spans="1:4" x14ac:dyDescent="0.25">
      <c r="A353" s="21">
        <v>44652</v>
      </c>
      <c r="B353" s="22">
        <v>56</v>
      </c>
      <c r="C353" s="38">
        <f t="shared" ref="C353:C354" si="9">B353-B352</f>
        <v>-4</v>
      </c>
      <c r="D353" s="17">
        <f>VLOOKUP(A353,PMI!$A:$B,2,FALSE)</f>
        <v>55.4</v>
      </c>
    </row>
    <row r="354" spans="1:4" x14ac:dyDescent="0.25">
      <c r="A354" s="18">
        <v>44682</v>
      </c>
      <c r="B354" s="19">
        <v>58.7</v>
      </c>
      <c r="C354" s="39">
        <f t="shared" si="9"/>
        <v>2.7000000000000028</v>
      </c>
      <c r="D354" s="85">
        <f>VLOOKUP(A354,PMI!$A:$B,2,FALSE)</f>
        <v>56.1</v>
      </c>
    </row>
    <row r="355" spans="1:4" x14ac:dyDescent="0.25">
      <c r="A355" s="21">
        <v>44713</v>
      </c>
      <c r="B355" s="22">
        <v>53.2</v>
      </c>
      <c r="C355" s="38">
        <f t="shared" ref="C355:C356" si="10">B355-B354</f>
        <v>-5.5</v>
      </c>
      <c r="D355" s="17">
        <f>VLOOKUP(A355,PMI!$A:$B,2,FALSE)</f>
        <v>53</v>
      </c>
    </row>
    <row r="356" spans="1:4" x14ac:dyDescent="0.25">
      <c r="A356" s="18">
        <v>44743</v>
      </c>
      <c r="B356" s="19">
        <v>51.3</v>
      </c>
      <c r="C356" s="39">
        <f t="shared" si="10"/>
        <v>-1.9000000000000057</v>
      </c>
      <c r="D356" s="85">
        <f>VLOOKUP(A356,PMI!$A:$B,2,FALSE)</f>
        <v>52.8</v>
      </c>
    </row>
    <row r="357" spans="1:4" x14ac:dyDescent="0.25">
      <c r="A357" s="21">
        <v>44774</v>
      </c>
      <c r="B357" s="22">
        <v>53</v>
      </c>
      <c r="C357" s="38">
        <f t="shared" ref="C357" si="11">B357-B356</f>
        <v>1.7000000000000028</v>
      </c>
      <c r="D357" s="17">
        <f>VLOOKUP(A357,PMI!$A:$B,2,FALSE)</f>
        <v>52.8</v>
      </c>
    </row>
    <row r="358" spans="1:4" x14ac:dyDescent="0.25">
      <c r="A358" s="18">
        <v>44805</v>
      </c>
      <c r="B358" s="19">
        <v>50.9</v>
      </c>
      <c r="C358" s="39"/>
      <c r="D358" s="19">
        <v>50.9</v>
      </c>
    </row>
    <row r="359" spans="1:4" x14ac:dyDescent="0.25">
      <c r="A359" s="21">
        <v>44835</v>
      </c>
      <c r="B359" s="22"/>
      <c r="C359" s="38"/>
      <c r="D359" s="22"/>
    </row>
    <row r="360" spans="1:4" x14ac:dyDescent="0.25">
      <c r="A360" s="18">
        <v>44866</v>
      </c>
      <c r="B360" s="19"/>
      <c r="C360" s="39"/>
      <c r="D360" s="19"/>
    </row>
    <row r="361" spans="1:4" x14ac:dyDescent="0.25">
      <c r="A361" s="21">
        <v>44896</v>
      </c>
      <c r="B361" s="22"/>
      <c r="C361" s="38"/>
      <c r="D361" s="22"/>
    </row>
    <row r="362" spans="1:4" x14ac:dyDescent="0.25">
      <c r="A362" s="18">
        <v>44927</v>
      </c>
      <c r="B362" s="19"/>
      <c r="C362" s="39"/>
      <c r="D362" s="19"/>
    </row>
    <row r="363" spans="1:4" x14ac:dyDescent="0.25">
      <c r="A363" s="21">
        <v>44958</v>
      </c>
      <c r="B363" s="22"/>
      <c r="C363" s="38"/>
      <c r="D363" s="22"/>
    </row>
    <row r="364" spans="1:4" x14ac:dyDescent="0.25">
      <c r="A364" s="18"/>
      <c r="B364" s="19"/>
      <c r="C364" s="39"/>
      <c r="D364" s="19"/>
    </row>
    <row r="365" spans="1:4" x14ac:dyDescent="0.25">
      <c r="A365" s="21"/>
      <c r="B365" s="22"/>
      <c r="C365" s="38"/>
      <c r="D365" s="22"/>
    </row>
    <row r="366" spans="1:4" x14ac:dyDescent="0.25">
      <c r="A366" s="18"/>
      <c r="B366" s="19"/>
      <c r="C366" s="39"/>
      <c r="D366" s="19"/>
    </row>
    <row r="367" spans="1:4" x14ac:dyDescent="0.25">
      <c r="A367" s="21"/>
      <c r="B367" s="22"/>
      <c r="C367" s="38"/>
      <c r="D367" s="22"/>
    </row>
    <row r="368" spans="1:4" x14ac:dyDescent="0.25">
      <c r="A368" s="18"/>
      <c r="B368" s="19"/>
      <c r="C368" s="39"/>
      <c r="D368" s="19"/>
    </row>
    <row r="369" spans="1:4" x14ac:dyDescent="0.25">
      <c r="A369" s="21"/>
      <c r="B369" s="22"/>
      <c r="C369" s="38"/>
      <c r="D369" s="22"/>
    </row>
    <row r="370" spans="1:4" x14ac:dyDescent="0.25">
      <c r="A370" s="18"/>
      <c r="B370" s="19"/>
      <c r="C370" s="39"/>
      <c r="D370" s="19"/>
    </row>
    <row r="371" spans="1:4" x14ac:dyDescent="0.25">
      <c r="A371" s="21"/>
      <c r="B371" s="22"/>
      <c r="C371" s="38"/>
      <c r="D371" s="22"/>
    </row>
    <row r="372" spans="1:4" x14ac:dyDescent="0.25">
      <c r="A372" s="18"/>
      <c r="B372" s="19"/>
      <c r="C372" s="39"/>
      <c r="D372" s="19"/>
    </row>
    <row r="373" spans="1:4" x14ac:dyDescent="0.25">
      <c r="A373" s="21"/>
      <c r="B373" s="22"/>
      <c r="C373" s="38"/>
      <c r="D373" s="22"/>
    </row>
    <row r="374" spans="1:4" x14ac:dyDescent="0.25">
      <c r="A374" s="18"/>
      <c r="B374" s="19"/>
      <c r="C374" s="39"/>
      <c r="D374" s="19"/>
    </row>
    <row r="375" spans="1:4" x14ac:dyDescent="0.25">
      <c r="A375" s="21"/>
      <c r="B375" s="22"/>
      <c r="C375" s="38"/>
      <c r="D375" s="22"/>
    </row>
    <row r="376" spans="1:4" x14ac:dyDescent="0.25">
      <c r="A376" s="18"/>
      <c r="B376" s="19"/>
      <c r="C376" s="39"/>
      <c r="D376" s="19"/>
    </row>
    <row r="377" spans="1:4" x14ac:dyDescent="0.25">
      <c r="A377" s="21"/>
      <c r="B377" s="22"/>
      <c r="C377" s="38"/>
      <c r="D377" s="22"/>
    </row>
    <row r="378" spans="1:4" x14ac:dyDescent="0.25">
      <c r="A378" s="18"/>
      <c r="B378" s="19"/>
      <c r="C378" s="39"/>
      <c r="D378" s="19"/>
    </row>
    <row r="379" spans="1:4" x14ac:dyDescent="0.25">
      <c r="A379" s="21"/>
      <c r="B379" s="22"/>
      <c r="C379" s="38"/>
      <c r="D379" s="22"/>
    </row>
    <row r="380" spans="1:4" x14ac:dyDescent="0.25">
      <c r="A380" s="18"/>
      <c r="B380" s="19"/>
      <c r="C380" s="39"/>
      <c r="D380" s="19"/>
    </row>
    <row r="381" spans="1:4" x14ac:dyDescent="0.25">
      <c r="A381" s="21"/>
      <c r="B381" s="22"/>
      <c r="C381" s="38"/>
      <c r="D381" s="22"/>
    </row>
    <row r="382" spans="1:4" x14ac:dyDescent="0.25">
      <c r="A382" s="18"/>
      <c r="B382" s="19"/>
      <c r="C382" s="39"/>
      <c r="D382" s="19"/>
    </row>
    <row r="383" spans="1:4" x14ac:dyDescent="0.25">
      <c r="A383" s="21"/>
      <c r="B383" s="22"/>
      <c r="C383" s="38"/>
      <c r="D383" s="22"/>
    </row>
    <row r="384" spans="1:4" x14ac:dyDescent="0.25">
      <c r="A384" s="18"/>
      <c r="B384" s="19"/>
      <c r="C384" s="39"/>
      <c r="D384" s="19"/>
    </row>
    <row r="385" spans="1:4" x14ac:dyDescent="0.25">
      <c r="A385" s="21"/>
      <c r="B385" s="22"/>
      <c r="C385" s="38"/>
      <c r="D385" s="22"/>
    </row>
    <row r="386" spans="1:4" x14ac:dyDescent="0.25">
      <c r="A386" s="18"/>
      <c r="B386" s="19"/>
      <c r="C386" s="39"/>
      <c r="D386" s="19"/>
    </row>
    <row r="387" spans="1:4" x14ac:dyDescent="0.25">
      <c r="A387" s="21"/>
      <c r="B387" s="22"/>
      <c r="C387" s="38"/>
      <c r="D387" s="22"/>
    </row>
    <row r="388" spans="1:4" x14ac:dyDescent="0.25">
      <c r="A388" s="18"/>
      <c r="B388" s="19"/>
      <c r="C388" s="39"/>
      <c r="D388" s="19"/>
    </row>
    <row r="389" spans="1:4" x14ac:dyDescent="0.25">
      <c r="A389" s="21"/>
      <c r="B389" s="22"/>
      <c r="C389" s="38"/>
      <c r="D389" s="22"/>
    </row>
    <row r="390" spans="1:4" x14ac:dyDescent="0.25">
      <c r="A390" s="18"/>
      <c r="B390" s="19"/>
      <c r="C390" s="39"/>
      <c r="D390" s="19"/>
    </row>
    <row r="391" spans="1:4" x14ac:dyDescent="0.25">
      <c r="A391" s="21"/>
      <c r="B391" s="22"/>
      <c r="C391" s="38"/>
      <c r="D391" s="22"/>
    </row>
    <row r="392" spans="1:4" x14ac:dyDescent="0.25">
      <c r="A392" s="18"/>
      <c r="B392" s="19"/>
      <c r="C392" s="39"/>
      <c r="D392" s="19"/>
    </row>
    <row r="393" spans="1:4" x14ac:dyDescent="0.25">
      <c r="A393" s="21"/>
      <c r="B393" s="22"/>
      <c r="C393" s="38"/>
      <c r="D393" s="22"/>
    </row>
    <row r="394" spans="1:4" x14ac:dyDescent="0.25">
      <c r="A394" s="18"/>
      <c r="B394" s="19"/>
      <c r="C394" s="39"/>
      <c r="D394" s="19"/>
    </row>
    <row r="395" spans="1:4" x14ac:dyDescent="0.25">
      <c r="A395" s="21"/>
      <c r="B395" s="22"/>
      <c r="C395" s="38"/>
      <c r="D395" s="22"/>
    </row>
    <row r="396" spans="1:4" x14ac:dyDescent="0.25">
      <c r="A396" s="18"/>
      <c r="B396" s="19"/>
      <c r="C396" s="39"/>
      <c r="D396" s="19"/>
    </row>
    <row r="397" spans="1:4" x14ac:dyDescent="0.25">
      <c r="A397" s="21"/>
      <c r="B397" s="22"/>
      <c r="C397" s="38"/>
      <c r="D397" s="22"/>
    </row>
    <row r="398" spans="1:4" x14ac:dyDescent="0.25">
      <c r="A398" s="18"/>
      <c r="B398" s="19"/>
      <c r="C398" s="39"/>
      <c r="D398" s="19"/>
    </row>
    <row r="399" spans="1:4" x14ac:dyDescent="0.25">
      <c r="A399" s="21"/>
      <c r="B399" s="22"/>
      <c r="C399" s="38"/>
      <c r="D399" s="22"/>
    </row>
    <row r="400" spans="1:4" x14ac:dyDescent="0.25">
      <c r="A400" s="18"/>
      <c r="B400" s="19"/>
      <c r="C400" s="39"/>
      <c r="D400" s="19"/>
    </row>
    <row r="401" spans="1:4" x14ac:dyDescent="0.25">
      <c r="A401" s="21"/>
      <c r="B401" s="22"/>
      <c r="C401" s="38"/>
      <c r="D401" s="22"/>
    </row>
    <row r="402" spans="1:4" x14ac:dyDescent="0.25">
      <c r="A402" s="18"/>
      <c r="B402" s="19"/>
      <c r="C402" s="39"/>
      <c r="D402" s="19"/>
    </row>
    <row r="403" spans="1:4" x14ac:dyDescent="0.25">
      <c r="A403" s="21"/>
      <c r="B403" s="22"/>
      <c r="C403" s="38"/>
      <c r="D403" s="22"/>
    </row>
    <row r="404" spans="1:4" x14ac:dyDescent="0.25">
      <c r="A404" s="18"/>
      <c r="B404" s="19"/>
      <c r="C404" s="39"/>
      <c r="D404" s="19"/>
    </row>
    <row r="405" spans="1:4" x14ac:dyDescent="0.25">
      <c r="A405" s="21"/>
      <c r="B405" s="22"/>
      <c r="C405" s="38"/>
      <c r="D405" s="22"/>
    </row>
    <row r="406" spans="1:4" x14ac:dyDescent="0.25">
      <c r="A406" s="18"/>
      <c r="B406" s="19"/>
      <c r="C406" s="39"/>
      <c r="D406" s="19"/>
    </row>
    <row r="407" spans="1:4" x14ac:dyDescent="0.25">
      <c r="A407" s="21"/>
      <c r="B407" s="22"/>
      <c r="C407" s="38"/>
      <c r="D407" s="22"/>
    </row>
    <row r="408" spans="1:4" x14ac:dyDescent="0.25">
      <c r="A408" s="18"/>
      <c r="B408" s="19"/>
      <c r="C408" s="39"/>
      <c r="D408" s="19"/>
    </row>
    <row r="409" spans="1:4" x14ac:dyDescent="0.25">
      <c r="A409" s="21"/>
      <c r="B409" s="22"/>
      <c r="C409" s="38"/>
      <c r="D409" s="22"/>
    </row>
    <row r="410" spans="1:4" x14ac:dyDescent="0.25">
      <c r="A410" s="18"/>
      <c r="B410" s="19"/>
      <c r="C410" s="39"/>
      <c r="D410" s="19"/>
    </row>
    <row r="411" spans="1:4" x14ac:dyDescent="0.25">
      <c r="A411" s="21"/>
      <c r="B411" s="22"/>
      <c r="C411" s="38"/>
      <c r="D411" s="22"/>
    </row>
    <row r="412" spans="1:4" x14ac:dyDescent="0.25">
      <c r="A412" s="18"/>
      <c r="B412" s="19"/>
      <c r="C412" s="39"/>
      <c r="D412" s="19"/>
    </row>
    <row r="413" spans="1:4" x14ac:dyDescent="0.25">
      <c r="A413" s="21"/>
      <c r="B413" s="22"/>
      <c r="C413" s="38"/>
      <c r="D413" s="22"/>
    </row>
    <row r="414" spans="1:4" x14ac:dyDescent="0.25">
      <c r="A414" s="18"/>
      <c r="B414" s="19"/>
      <c r="C414" s="39"/>
      <c r="D414" s="19"/>
    </row>
    <row r="415" spans="1:4" x14ac:dyDescent="0.25">
      <c r="A415" s="21"/>
      <c r="B415" s="22"/>
      <c r="C415" s="38"/>
      <c r="D415" s="22"/>
    </row>
    <row r="416" spans="1:4" x14ac:dyDescent="0.25">
      <c r="A416" s="18"/>
      <c r="B416" s="19"/>
      <c r="C416" s="39"/>
      <c r="D416" s="19"/>
    </row>
    <row r="417" spans="1:4" x14ac:dyDescent="0.25">
      <c r="A417" s="21"/>
      <c r="B417" s="22"/>
      <c r="C417" s="38"/>
      <c r="D417" s="22"/>
    </row>
    <row r="418" spans="1:4" x14ac:dyDescent="0.25">
      <c r="A418" s="18"/>
      <c r="B418" s="19"/>
      <c r="C418" s="39"/>
      <c r="D418" s="19"/>
    </row>
    <row r="419" spans="1:4" x14ac:dyDescent="0.25">
      <c r="A419" s="21"/>
      <c r="B419" s="22"/>
      <c r="C419" s="38"/>
      <c r="D419" s="22"/>
    </row>
    <row r="420" spans="1:4" x14ac:dyDescent="0.25">
      <c r="A420" s="18"/>
      <c r="B420" s="19"/>
      <c r="C420" s="39"/>
      <c r="D420" s="19"/>
    </row>
    <row r="421" spans="1:4" x14ac:dyDescent="0.25">
      <c r="A421" s="21"/>
      <c r="B421" s="22"/>
      <c r="C421" s="38"/>
      <c r="D421" s="22"/>
    </row>
    <row r="422" spans="1:4" x14ac:dyDescent="0.25">
      <c r="A422" s="18"/>
      <c r="B422" s="19"/>
      <c r="C422" s="39"/>
      <c r="D422" s="19"/>
    </row>
    <row r="423" spans="1:4" x14ac:dyDescent="0.25">
      <c r="A423" s="21"/>
      <c r="B423" s="22"/>
      <c r="C423" s="38"/>
      <c r="D423" s="22"/>
    </row>
    <row r="424" spans="1:4" x14ac:dyDescent="0.25">
      <c r="A424" s="18"/>
      <c r="B424" s="19"/>
      <c r="C424" s="39"/>
      <c r="D424" s="19"/>
    </row>
    <row r="425" spans="1:4" x14ac:dyDescent="0.25">
      <c r="A425" s="21"/>
      <c r="B425" s="22"/>
      <c r="C425" s="38"/>
      <c r="D425" s="22"/>
    </row>
    <row r="426" spans="1:4" x14ac:dyDescent="0.25">
      <c r="A426" s="18"/>
      <c r="B426" s="19"/>
      <c r="C426" s="39"/>
      <c r="D426" s="19"/>
    </row>
    <row r="427" spans="1:4" x14ac:dyDescent="0.25">
      <c r="A427" s="21"/>
      <c r="B427" s="22"/>
      <c r="C427" s="38"/>
      <c r="D427" s="22"/>
    </row>
    <row r="428" spans="1:4" x14ac:dyDescent="0.25">
      <c r="A428" s="18"/>
      <c r="B428" s="19"/>
      <c r="C428" s="39"/>
      <c r="D428" s="19"/>
    </row>
    <row r="429" spans="1:4" x14ac:dyDescent="0.25">
      <c r="A429" s="21"/>
      <c r="B429" s="22"/>
      <c r="C429" s="38"/>
      <c r="D429" s="22"/>
    </row>
    <row r="430" spans="1:4" x14ac:dyDescent="0.25">
      <c r="A430" s="18"/>
      <c r="B430" s="19"/>
      <c r="C430" s="39"/>
      <c r="D430" s="19"/>
    </row>
    <row r="431" spans="1:4" x14ac:dyDescent="0.25">
      <c r="A431" s="21"/>
      <c r="B431" s="22"/>
      <c r="C431" s="38"/>
      <c r="D431" s="22"/>
    </row>
    <row r="432" spans="1:4" x14ac:dyDescent="0.25">
      <c r="A432" s="18"/>
      <c r="B432" s="19"/>
      <c r="C432" s="39"/>
      <c r="D432" s="19"/>
    </row>
    <row r="433" spans="1:4" x14ac:dyDescent="0.25">
      <c r="A433" s="21"/>
      <c r="B433" s="22"/>
      <c r="C433" s="38"/>
      <c r="D433" s="22"/>
    </row>
    <row r="434" spans="1:4" x14ac:dyDescent="0.25">
      <c r="A434" s="18"/>
      <c r="B434" s="19"/>
      <c r="C434" s="39"/>
      <c r="D434" s="19"/>
    </row>
    <row r="435" spans="1:4" x14ac:dyDescent="0.25">
      <c r="A435" s="21"/>
      <c r="B435" s="22"/>
      <c r="C435" s="38"/>
      <c r="D435" s="22"/>
    </row>
    <row r="436" spans="1:4" x14ac:dyDescent="0.25">
      <c r="A436" s="18"/>
      <c r="B436" s="19"/>
      <c r="C436" s="39"/>
      <c r="D436" s="19"/>
    </row>
    <row r="437" spans="1:4" x14ac:dyDescent="0.25">
      <c r="A437" s="21"/>
      <c r="B437" s="22"/>
      <c r="C437" s="38"/>
      <c r="D437" s="22"/>
    </row>
    <row r="438" spans="1:4" x14ac:dyDescent="0.25">
      <c r="A438" s="18"/>
      <c r="B438" s="19"/>
      <c r="C438" s="39"/>
      <c r="D438" s="19"/>
    </row>
    <row r="439" spans="1:4" x14ac:dyDescent="0.25">
      <c r="A439" s="21"/>
      <c r="B439" s="22"/>
      <c r="C439" s="38"/>
      <c r="D439" s="22"/>
    </row>
    <row r="440" spans="1:4" x14ac:dyDescent="0.25">
      <c r="A440" s="18"/>
      <c r="B440" s="19"/>
      <c r="C440" s="39"/>
      <c r="D440" s="19"/>
    </row>
    <row r="441" spans="1:4" x14ac:dyDescent="0.25">
      <c r="A441" s="21"/>
      <c r="B441" s="22"/>
      <c r="C441" s="38"/>
      <c r="D441" s="22"/>
    </row>
    <row r="442" spans="1:4" x14ac:dyDescent="0.25">
      <c r="A442" s="18"/>
      <c r="B442" s="19"/>
      <c r="C442" s="39"/>
      <c r="D442" s="19"/>
    </row>
    <row r="443" spans="1:4" x14ac:dyDescent="0.25">
      <c r="A443" s="21"/>
      <c r="B443" s="22"/>
      <c r="C443" s="38"/>
      <c r="D443" s="22"/>
    </row>
    <row r="444" spans="1:4" x14ac:dyDescent="0.25">
      <c r="A444" s="18"/>
      <c r="B444" s="19"/>
      <c r="C444" s="39"/>
      <c r="D444" s="19"/>
    </row>
    <row r="445" spans="1:4" x14ac:dyDescent="0.25">
      <c r="A445" s="21"/>
      <c r="B445" s="22"/>
      <c r="C445" s="38"/>
      <c r="D445" s="22"/>
    </row>
    <row r="446" spans="1:4" x14ac:dyDescent="0.25">
      <c r="A446" s="18"/>
      <c r="B446" s="19"/>
      <c r="C446" s="39"/>
      <c r="D446" s="19"/>
    </row>
    <row r="447" spans="1:4" x14ac:dyDescent="0.25">
      <c r="A447" s="21"/>
      <c r="B447" s="22"/>
      <c r="C447" s="38"/>
      <c r="D447" s="22"/>
    </row>
    <row r="448" spans="1:4" x14ac:dyDescent="0.25">
      <c r="A448" s="18"/>
      <c r="B448" s="19"/>
      <c r="C448" s="39"/>
      <c r="D448" s="19"/>
    </row>
    <row r="449" spans="1:4" x14ac:dyDescent="0.25">
      <c r="A449" s="21"/>
      <c r="B449" s="22"/>
      <c r="C449" s="38"/>
      <c r="D449" s="22"/>
    </row>
    <row r="450" spans="1:4" x14ac:dyDescent="0.25">
      <c r="A450" s="18"/>
      <c r="B450" s="19"/>
      <c r="C450" s="39"/>
      <c r="D450" s="19"/>
    </row>
    <row r="451" spans="1:4" x14ac:dyDescent="0.25">
      <c r="A451" s="21"/>
      <c r="B451" s="22"/>
      <c r="C451" s="38"/>
      <c r="D451" s="22"/>
    </row>
    <row r="452" spans="1:4" x14ac:dyDescent="0.25">
      <c r="A452" s="18"/>
      <c r="B452" s="19"/>
      <c r="C452" s="39"/>
      <c r="D452" s="19"/>
    </row>
    <row r="453" spans="1:4" x14ac:dyDescent="0.25">
      <c r="A453" s="21"/>
      <c r="B453" s="22"/>
      <c r="C453" s="38"/>
      <c r="D453" s="22"/>
    </row>
    <row r="454" spans="1:4" x14ac:dyDescent="0.25">
      <c r="A454" s="18"/>
      <c r="B454" s="19"/>
      <c r="C454" s="39"/>
      <c r="D454" s="19"/>
    </row>
    <row r="455" spans="1:4" x14ac:dyDescent="0.25">
      <c r="A455" s="21"/>
      <c r="B455" s="22"/>
      <c r="C455" s="38"/>
      <c r="D455" s="22"/>
    </row>
    <row r="456" spans="1:4" x14ac:dyDescent="0.25">
      <c r="A456" s="18"/>
      <c r="B456" s="19"/>
      <c r="C456" s="39"/>
      <c r="D456" s="19"/>
    </row>
    <row r="457" spans="1:4" x14ac:dyDescent="0.25">
      <c r="A457" s="21"/>
      <c r="B457" s="22"/>
      <c r="C457" s="38"/>
      <c r="D457" s="22"/>
    </row>
    <row r="458" spans="1:4" x14ac:dyDescent="0.25">
      <c r="A458" s="18"/>
      <c r="B458" s="19"/>
      <c r="C458" s="39"/>
      <c r="D458" s="19"/>
    </row>
    <row r="459" spans="1:4" x14ac:dyDescent="0.25">
      <c r="A459" s="21"/>
      <c r="B459" s="22"/>
      <c r="C459" s="38"/>
      <c r="D459" s="22"/>
    </row>
    <row r="460" spans="1:4" x14ac:dyDescent="0.25">
      <c r="A460" s="18"/>
      <c r="B460" s="19"/>
      <c r="C460" s="39"/>
      <c r="D460" s="19"/>
    </row>
    <row r="461" spans="1:4" x14ac:dyDescent="0.25">
      <c r="A461" s="21"/>
      <c r="B461" s="22"/>
      <c r="C461" s="38"/>
      <c r="D461" s="22"/>
    </row>
    <row r="462" spans="1:4" x14ac:dyDescent="0.25">
      <c r="A462" s="18"/>
      <c r="B462" s="19"/>
      <c r="C462" s="39"/>
      <c r="D462" s="19"/>
    </row>
    <row r="463" spans="1:4" x14ac:dyDescent="0.25">
      <c r="A463" s="21"/>
      <c r="B463" s="22"/>
      <c r="C463" s="38"/>
      <c r="D463" s="22"/>
    </row>
    <row r="464" spans="1:4" x14ac:dyDescent="0.25">
      <c r="A464" s="18"/>
      <c r="B464" s="19"/>
      <c r="C464" s="39"/>
      <c r="D464" s="19"/>
    </row>
    <row r="465" spans="1:4" x14ac:dyDescent="0.25">
      <c r="A465" s="21"/>
      <c r="B465" s="22"/>
      <c r="C465" s="38"/>
      <c r="D465" s="22"/>
    </row>
    <row r="466" spans="1:4" x14ac:dyDescent="0.25">
      <c r="A466" s="18"/>
      <c r="B466" s="19"/>
      <c r="C466" s="39"/>
      <c r="D466" s="19"/>
    </row>
    <row r="467" spans="1:4" x14ac:dyDescent="0.25">
      <c r="A467" s="21"/>
      <c r="B467" s="22"/>
      <c r="C467" s="38"/>
      <c r="D467" s="22"/>
    </row>
    <row r="468" spans="1:4" x14ac:dyDescent="0.25">
      <c r="A468" s="18"/>
      <c r="B468" s="19"/>
      <c r="C468" s="39"/>
      <c r="D468" s="19"/>
    </row>
    <row r="469" spans="1:4" x14ac:dyDescent="0.25">
      <c r="A469" s="21"/>
      <c r="B469" s="22"/>
      <c r="C469" s="38"/>
      <c r="D469" s="22"/>
    </row>
    <row r="470" spans="1:4" x14ac:dyDescent="0.25">
      <c r="A470" s="18"/>
      <c r="B470" s="19"/>
      <c r="C470" s="39"/>
      <c r="D470" s="19"/>
    </row>
    <row r="471" spans="1:4" x14ac:dyDescent="0.25">
      <c r="A471" s="21"/>
      <c r="B471" s="22"/>
      <c r="C471" s="38"/>
      <c r="D471" s="22"/>
    </row>
    <row r="472" spans="1:4" x14ac:dyDescent="0.25">
      <c r="A472" s="18"/>
      <c r="B472" s="19"/>
      <c r="C472" s="39"/>
      <c r="D472" s="19"/>
    </row>
    <row r="473" spans="1:4" x14ac:dyDescent="0.25">
      <c r="A473" s="21"/>
      <c r="B473" s="22"/>
      <c r="C473" s="38"/>
      <c r="D473" s="22"/>
    </row>
    <row r="474" spans="1:4" x14ac:dyDescent="0.25">
      <c r="A474" s="18"/>
      <c r="B474" s="19"/>
      <c r="C474" s="39"/>
      <c r="D474" s="19"/>
    </row>
    <row r="475" spans="1:4" x14ac:dyDescent="0.25">
      <c r="A475" s="21"/>
      <c r="B475" s="22"/>
      <c r="C475" s="38"/>
      <c r="D475" s="22"/>
    </row>
    <row r="476" spans="1:4" x14ac:dyDescent="0.25">
      <c r="A476" s="18"/>
      <c r="B476" s="19"/>
      <c r="C476" s="39"/>
      <c r="D476" s="19"/>
    </row>
    <row r="477" spans="1:4" x14ac:dyDescent="0.25">
      <c r="A477" s="21"/>
      <c r="B477" s="22"/>
      <c r="C477" s="38"/>
      <c r="D477" s="22"/>
    </row>
    <row r="478" spans="1:4" x14ac:dyDescent="0.25">
      <c r="A478" s="18"/>
      <c r="B478" s="19"/>
      <c r="C478" s="39"/>
      <c r="D478" s="19"/>
    </row>
    <row r="479" spans="1:4" x14ac:dyDescent="0.25">
      <c r="A479" s="21"/>
      <c r="B479" s="22"/>
      <c r="C479" s="38"/>
      <c r="D479" s="22"/>
    </row>
    <row r="480" spans="1:4" x14ac:dyDescent="0.25">
      <c r="A480" s="18"/>
      <c r="B480" s="19"/>
      <c r="C480" s="39"/>
      <c r="D480" s="19"/>
    </row>
    <row r="481" spans="1:4" x14ac:dyDescent="0.25">
      <c r="A481" s="21"/>
      <c r="B481" s="22"/>
      <c r="C481" s="38"/>
      <c r="D481" s="22"/>
    </row>
    <row r="482" spans="1:4" x14ac:dyDescent="0.25">
      <c r="A482" s="18"/>
      <c r="B482" s="19"/>
      <c r="C482" s="39"/>
      <c r="D482" s="19"/>
    </row>
    <row r="483" spans="1:4" x14ac:dyDescent="0.25">
      <c r="A483" s="21"/>
      <c r="B483" s="22"/>
      <c r="C483" s="38"/>
      <c r="D483" s="22"/>
    </row>
    <row r="484" spans="1:4" x14ac:dyDescent="0.25">
      <c r="A484" s="18"/>
      <c r="B484" s="19"/>
      <c r="C484" s="39"/>
      <c r="D484" s="19"/>
    </row>
    <row r="485" spans="1:4" x14ac:dyDescent="0.25">
      <c r="A485" s="21"/>
      <c r="B485" s="22"/>
      <c r="C485" s="38"/>
      <c r="D485" s="22"/>
    </row>
    <row r="486" spans="1:4" x14ac:dyDescent="0.25">
      <c r="A486" s="18"/>
      <c r="B486" s="19"/>
      <c r="C486" s="39"/>
      <c r="D486" s="19"/>
    </row>
    <row r="487" spans="1:4" x14ac:dyDescent="0.25">
      <c r="A487" s="21"/>
      <c r="B487" s="22"/>
      <c r="C487" s="38"/>
      <c r="D487" s="22"/>
    </row>
    <row r="488" spans="1:4" x14ac:dyDescent="0.25">
      <c r="A488" s="18"/>
      <c r="B488" s="19"/>
      <c r="C488" s="39"/>
      <c r="D488" s="19"/>
    </row>
    <row r="489" spans="1:4" x14ac:dyDescent="0.25">
      <c r="A489" s="21"/>
      <c r="B489" s="22"/>
      <c r="C489" s="38"/>
      <c r="D489" s="22"/>
    </row>
    <row r="490" spans="1:4" x14ac:dyDescent="0.25">
      <c r="A490" s="18"/>
      <c r="B490" s="19"/>
      <c r="C490" s="39"/>
      <c r="D490" s="19"/>
    </row>
    <row r="491" spans="1:4" x14ac:dyDescent="0.25">
      <c r="A491" s="21"/>
      <c r="B491" s="22"/>
      <c r="C491" s="38"/>
      <c r="D491" s="22"/>
    </row>
    <row r="492" spans="1:4" x14ac:dyDescent="0.25">
      <c r="A492" s="18"/>
      <c r="B492" s="19"/>
      <c r="C492" s="39"/>
      <c r="D492" s="19"/>
    </row>
    <row r="493" spans="1:4" x14ac:dyDescent="0.25">
      <c r="A493" s="21"/>
      <c r="B493" s="22"/>
      <c r="C493" s="38"/>
      <c r="D493" s="22"/>
    </row>
    <row r="494" spans="1:4" x14ac:dyDescent="0.25">
      <c r="A494" s="18"/>
      <c r="B494" s="19"/>
      <c r="C494" s="39"/>
      <c r="D494" s="19"/>
    </row>
    <row r="495" spans="1:4" x14ac:dyDescent="0.25">
      <c r="A495" s="21"/>
      <c r="B495" s="22"/>
      <c r="C495" s="38"/>
      <c r="D495" s="22"/>
    </row>
    <row r="496" spans="1:4" x14ac:dyDescent="0.25">
      <c r="A496" s="18"/>
      <c r="B496" s="19"/>
      <c r="C496" s="39"/>
      <c r="D496" s="19"/>
    </row>
    <row r="497" spans="1:4" x14ac:dyDescent="0.25">
      <c r="A497" s="21"/>
      <c r="B497" s="22"/>
      <c r="C497" s="38"/>
      <c r="D497" s="22"/>
    </row>
    <row r="498" spans="1:4" x14ac:dyDescent="0.25">
      <c r="A498" s="18"/>
      <c r="B498" s="19"/>
      <c r="C498" s="39"/>
      <c r="D498" s="19"/>
    </row>
    <row r="499" spans="1:4" x14ac:dyDescent="0.25">
      <c r="A499" s="21"/>
      <c r="B499" s="22"/>
      <c r="C499" s="38"/>
      <c r="D499" s="22"/>
    </row>
    <row r="500" spans="1:4" x14ac:dyDescent="0.25">
      <c r="A500" s="18"/>
      <c r="B500" s="19"/>
      <c r="C500" s="39"/>
      <c r="D500" s="19"/>
    </row>
    <row r="501" spans="1:4" x14ac:dyDescent="0.25">
      <c r="A501" s="21"/>
      <c r="B501" s="22"/>
      <c r="C501" s="38"/>
      <c r="D501" s="22"/>
    </row>
    <row r="502" spans="1:4" x14ac:dyDescent="0.25">
      <c r="A502" s="18"/>
      <c r="B502" s="19"/>
      <c r="C502" s="39"/>
      <c r="D502" s="19"/>
    </row>
    <row r="503" spans="1:4" x14ac:dyDescent="0.25">
      <c r="A503" s="21"/>
      <c r="B503" s="22"/>
      <c r="C503" s="38"/>
      <c r="D503" s="22"/>
    </row>
    <row r="504" spans="1:4" x14ac:dyDescent="0.25">
      <c r="A504" s="18"/>
      <c r="B504" s="19"/>
      <c r="C504" s="39"/>
      <c r="D504" s="19"/>
    </row>
    <row r="505" spans="1:4" x14ac:dyDescent="0.25">
      <c r="A505" s="21"/>
      <c r="B505" s="22"/>
      <c r="C505" s="38"/>
      <c r="D505" s="22"/>
    </row>
    <row r="506" spans="1:4" x14ac:dyDescent="0.25">
      <c r="A506" s="18"/>
      <c r="B506" s="19"/>
      <c r="C506" s="39"/>
      <c r="D506" s="19"/>
    </row>
    <row r="507" spans="1:4" x14ac:dyDescent="0.25">
      <c r="A507" s="21"/>
      <c r="B507" s="22"/>
      <c r="C507" s="38"/>
      <c r="D507" s="22"/>
    </row>
    <row r="508" spans="1:4" x14ac:dyDescent="0.25">
      <c r="A508" s="18"/>
      <c r="B508" s="19"/>
      <c r="C508" s="39"/>
      <c r="D508" s="19"/>
    </row>
    <row r="509" spans="1:4" x14ac:dyDescent="0.25">
      <c r="A509" s="21"/>
      <c r="B509" s="22"/>
      <c r="C509" s="38"/>
      <c r="D509" s="22"/>
    </row>
    <row r="510" spans="1:4" x14ac:dyDescent="0.25">
      <c r="A510" s="18"/>
      <c r="B510" s="19"/>
      <c r="C510" s="39"/>
      <c r="D510" s="19"/>
    </row>
    <row r="511" spans="1:4" x14ac:dyDescent="0.25">
      <c r="A511" s="21"/>
      <c r="B511" s="22"/>
      <c r="C511" s="38"/>
      <c r="D511" s="22"/>
    </row>
    <row r="512" spans="1:4" x14ac:dyDescent="0.25">
      <c r="A512" s="18"/>
      <c r="B512" s="19"/>
      <c r="C512" s="39"/>
      <c r="D512" s="19"/>
    </row>
    <row r="513" spans="1:4" x14ac:dyDescent="0.25">
      <c r="A513" s="21"/>
      <c r="B513" s="22"/>
      <c r="C513" s="38"/>
      <c r="D513" s="22"/>
    </row>
    <row r="514" spans="1:4" x14ac:dyDescent="0.25">
      <c r="A514" s="18"/>
      <c r="B514" s="19"/>
      <c r="C514" s="39"/>
      <c r="D514" s="19"/>
    </row>
    <row r="515" spans="1:4" x14ac:dyDescent="0.25">
      <c r="A515" s="21"/>
      <c r="B515" s="22"/>
      <c r="C515" s="38"/>
      <c r="D515" s="22"/>
    </row>
    <row r="516" spans="1:4" x14ac:dyDescent="0.25">
      <c r="A516" s="18"/>
      <c r="B516" s="19"/>
      <c r="C516" s="39"/>
      <c r="D516" s="19"/>
    </row>
    <row r="517" spans="1:4" x14ac:dyDescent="0.25">
      <c r="A517" s="21"/>
      <c r="B517" s="22"/>
      <c r="C517" s="38"/>
      <c r="D517" s="22"/>
    </row>
    <row r="518" spans="1:4" x14ac:dyDescent="0.25">
      <c r="A518" s="18"/>
      <c r="B518" s="19"/>
      <c r="C518" s="39"/>
      <c r="D518" s="19"/>
    </row>
    <row r="519" spans="1:4" x14ac:dyDescent="0.25">
      <c r="A519" s="21"/>
      <c r="B519" s="22"/>
      <c r="C519" s="38"/>
      <c r="D519" s="22"/>
    </row>
    <row r="520" spans="1:4" x14ac:dyDescent="0.25">
      <c r="A520" s="18"/>
      <c r="B520" s="19"/>
      <c r="C520" s="39"/>
      <c r="D520" s="19"/>
    </row>
    <row r="521" spans="1:4" x14ac:dyDescent="0.25">
      <c r="A521" s="21"/>
      <c r="B521" s="22"/>
      <c r="C521" s="38"/>
      <c r="D521" s="22"/>
    </row>
    <row r="522" spans="1:4" x14ac:dyDescent="0.25">
      <c r="A522" s="18"/>
      <c r="B522" s="19"/>
      <c r="C522" s="39"/>
      <c r="D522" s="19"/>
    </row>
    <row r="523" spans="1:4" x14ac:dyDescent="0.25">
      <c r="A523" s="21"/>
      <c r="B523" s="22"/>
      <c r="C523" s="38"/>
      <c r="D523" s="22"/>
    </row>
    <row r="524" spans="1:4" x14ac:dyDescent="0.25">
      <c r="A524" s="18"/>
      <c r="B524" s="19"/>
      <c r="C524" s="39"/>
      <c r="D524" s="19"/>
    </row>
    <row r="525" spans="1:4" x14ac:dyDescent="0.25">
      <c r="A525" s="21"/>
      <c r="B525" s="22"/>
      <c r="C525" s="38"/>
      <c r="D525" s="22"/>
    </row>
    <row r="526" spans="1:4" x14ac:dyDescent="0.25">
      <c r="A526" s="18"/>
      <c r="B526" s="19"/>
      <c r="C526" s="39"/>
      <c r="D526" s="19"/>
    </row>
    <row r="527" spans="1:4" x14ac:dyDescent="0.25">
      <c r="A527" s="21"/>
      <c r="B527" s="22"/>
      <c r="C527" s="38"/>
      <c r="D527" s="22"/>
    </row>
    <row r="528" spans="1:4" x14ac:dyDescent="0.25">
      <c r="A528" s="18"/>
      <c r="B528" s="19"/>
      <c r="C528" s="39"/>
      <c r="D528" s="19"/>
    </row>
    <row r="529" spans="1:4" x14ac:dyDescent="0.25">
      <c r="A529" s="21"/>
      <c r="B529" s="22"/>
      <c r="C529" s="38"/>
      <c r="D529" s="22"/>
    </row>
    <row r="530" spans="1:4" x14ac:dyDescent="0.25">
      <c r="A530" s="18"/>
      <c r="B530" s="19"/>
      <c r="C530" s="39"/>
      <c r="D530" s="19"/>
    </row>
    <row r="531" spans="1:4" x14ac:dyDescent="0.25">
      <c r="A531" s="21"/>
      <c r="B531" s="22"/>
      <c r="C531" s="38"/>
      <c r="D531" s="22"/>
    </row>
    <row r="532" spans="1:4" x14ac:dyDescent="0.25">
      <c r="A532" s="18"/>
      <c r="B532" s="19"/>
      <c r="C532" s="39"/>
      <c r="D532" s="19"/>
    </row>
    <row r="533" spans="1:4" x14ac:dyDescent="0.25">
      <c r="A533" s="21"/>
      <c r="B533" s="22"/>
      <c r="C533" s="38"/>
      <c r="D533" s="22"/>
    </row>
    <row r="534" spans="1:4" x14ac:dyDescent="0.25">
      <c r="A534" s="18"/>
      <c r="B534" s="19"/>
      <c r="C534" s="39"/>
      <c r="D534" s="19"/>
    </row>
    <row r="535" spans="1:4" x14ac:dyDescent="0.25">
      <c r="A535" s="21"/>
      <c r="B535" s="22"/>
      <c r="C535" s="38"/>
      <c r="D535" s="22"/>
    </row>
    <row r="536" spans="1:4" x14ac:dyDescent="0.25">
      <c r="A536" s="18"/>
      <c r="B536" s="19"/>
      <c r="C536" s="39"/>
      <c r="D536" s="19"/>
    </row>
    <row r="537" spans="1:4" x14ac:dyDescent="0.25">
      <c r="A537" s="21"/>
      <c r="B537" s="22"/>
      <c r="C537" s="38"/>
      <c r="D537" s="22"/>
    </row>
    <row r="538" spans="1:4" x14ac:dyDescent="0.25">
      <c r="A538" s="18"/>
      <c r="B538" s="19"/>
      <c r="C538" s="39"/>
      <c r="D538" s="19"/>
    </row>
    <row r="539" spans="1:4" x14ac:dyDescent="0.25">
      <c r="A539" s="21"/>
      <c r="B539" s="22"/>
      <c r="C539" s="38"/>
      <c r="D539" s="22"/>
    </row>
    <row r="540" spans="1:4" x14ac:dyDescent="0.25">
      <c r="A540" s="18"/>
      <c r="B540" s="19"/>
      <c r="C540" s="39"/>
      <c r="D540" s="19"/>
    </row>
    <row r="541" spans="1:4" x14ac:dyDescent="0.25">
      <c r="A541" s="21"/>
      <c r="B541" s="22"/>
      <c r="C541" s="38"/>
      <c r="D541" s="22"/>
    </row>
    <row r="542" spans="1:4" x14ac:dyDescent="0.25">
      <c r="A542" s="18"/>
      <c r="B542" s="19"/>
      <c r="C542" s="39"/>
      <c r="D542" s="19"/>
    </row>
    <row r="543" spans="1:4" x14ac:dyDescent="0.25">
      <c r="A543" s="21"/>
      <c r="B543" s="22"/>
      <c r="C543" s="38"/>
      <c r="D543" s="22"/>
    </row>
    <row r="544" spans="1:4" x14ac:dyDescent="0.25">
      <c r="A544" s="18"/>
      <c r="B544" s="19"/>
      <c r="C544" s="39"/>
      <c r="D544" s="19"/>
    </row>
    <row r="545" spans="1:4" x14ac:dyDescent="0.25">
      <c r="A545" s="21"/>
      <c r="B545" s="22"/>
      <c r="C545" s="38"/>
      <c r="D545" s="22"/>
    </row>
    <row r="546" spans="1:4" x14ac:dyDescent="0.25">
      <c r="A546" s="18"/>
      <c r="B546" s="19"/>
      <c r="C546" s="39"/>
      <c r="D546" s="19"/>
    </row>
    <row r="547" spans="1:4" x14ac:dyDescent="0.25">
      <c r="A547" s="21"/>
      <c r="B547" s="22"/>
      <c r="C547" s="38"/>
      <c r="D547" s="22"/>
    </row>
    <row r="548" spans="1:4" x14ac:dyDescent="0.25">
      <c r="A548" s="18"/>
      <c r="B548" s="19"/>
      <c r="C548" s="39"/>
      <c r="D548" s="19"/>
    </row>
    <row r="549" spans="1:4" x14ac:dyDescent="0.25">
      <c r="A549" s="21"/>
      <c r="B549" s="22"/>
      <c r="C549" s="38"/>
      <c r="D549" s="22"/>
    </row>
    <row r="550" spans="1:4" x14ac:dyDescent="0.25">
      <c r="A550" s="18"/>
      <c r="B550" s="19"/>
      <c r="C550" s="39"/>
      <c r="D550" s="19"/>
    </row>
    <row r="551" spans="1:4" x14ac:dyDescent="0.25">
      <c r="A551" s="21"/>
      <c r="B551" s="22"/>
      <c r="C551" s="38"/>
      <c r="D551" s="22"/>
    </row>
    <row r="552" spans="1:4" x14ac:dyDescent="0.25">
      <c r="A552" s="18"/>
      <c r="B552" s="19"/>
      <c r="C552" s="39"/>
      <c r="D552" s="19"/>
    </row>
    <row r="553" spans="1:4" x14ac:dyDescent="0.25">
      <c r="A553" s="21"/>
      <c r="B553" s="22"/>
      <c r="C553" s="38"/>
      <c r="D553" s="22"/>
    </row>
    <row r="554" spans="1:4" x14ac:dyDescent="0.25">
      <c r="A554" s="18"/>
      <c r="B554" s="19"/>
      <c r="C554" s="39"/>
      <c r="D554" s="19"/>
    </row>
    <row r="555" spans="1:4" x14ac:dyDescent="0.25">
      <c r="A555" s="21"/>
      <c r="B555" s="22"/>
      <c r="C555" s="38"/>
      <c r="D555" s="22"/>
    </row>
    <row r="556" spans="1:4" x14ac:dyDescent="0.25">
      <c r="A556" s="18"/>
      <c r="B556" s="19"/>
      <c r="C556" s="39"/>
      <c r="D556" s="19"/>
    </row>
    <row r="557" spans="1:4" x14ac:dyDescent="0.25">
      <c r="A557" s="21"/>
      <c r="B557" s="22"/>
      <c r="C557" s="38"/>
      <c r="D557" s="22"/>
    </row>
    <row r="558" spans="1:4" x14ac:dyDescent="0.25">
      <c r="A558" s="18"/>
      <c r="B558" s="19"/>
      <c r="C558" s="39"/>
      <c r="D558" s="19"/>
    </row>
    <row r="559" spans="1:4" x14ac:dyDescent="0.25">
      <c r="A559" s="21"/>
      <c r="B559" s="22"/>
      <c r="C559" s="38"/>
      <c r="D559" s="22"/>
    </row>
    <row r="560" spans="1:4" x14ac:dyDescent="0.25">
      <c r="A560" s="18"/>
      <c r="B560" s="19"/>
      <c r="C560" s="39"/>
      <c r="D560" s="19"/>
    </row>
    <row r="561" spans="1:4" x14ac:dyDescent="0.25">
      <c r="A561" s="21"/>
      <c r="B561" s="22"/>
      <c r="C561" s="38"/>
      <c r="D561" s="22"/>
    </row>
    <row r="562" spans="1:4" x14ac:dyDescent="0.25">
      <c r="A562" s="18"/>
      <c r="B562" s="19"/>
      <c r="C562" s="39"/>
      <c r="D562" s="19"/>
    </row>
    <row r="563" spans="1:4" x14ac:dyDescent="0.25">
      <c r="A563" s="21"/>
      <c r="B563" s="22"/>
      <c r="C563" s="38"/>
      <c r="D563" s="22"/>
    </row>
    <row r="564" spans="1:4" x14ac:dyDescent="0.25">
      <c r="A564" s="18"/>
      <c r="B564" s="19"/>
      <c r="C564" s="39"/>
      <c r="D564" s="19"/>
    </row>
    <row r="565" spans="1:4" x14ac:dyDescent="0.25">
      <c r="A565" s="21"/>
      <c r="B565" s="22"/>
      <c r="C565" s="38"/>
      <c r="D565" s="22"/>
    </row>
    <row r="566" spans="1:4" x14ac:dyDescent="0.25">
      <c r="A566" s="18"/>
      <c r="B566" s="19"/>
      <c r="C566" s="39"/>
      <c r="D566" s="19"/>
    </row>
    <row r="567" spans="1:4" x14ac:dyDescent="0.25">
      <c r="A567" s="21"/>
      <c r="B567" s="22"/>
      <c r="C567" s="38"/>
      <c r="D567" s="22"/>
    </row>
    <row r="568" spans="1:4" x14ac:dyDescent="0.25">
      <c r="A568" s="18"/>
      <c r="B568" s="19"/>
      <c r="C568" s="39"/>
      <c r="D568" s="19"/>
    </row>
    <row r="569" spans="1:4" x14ac:dyDescent="0.25">
      <c r="A569" s="21"/>
      <c r="B569" s="22"/>
      <c r="C569" s="38"/>
      <c r="D569" s="22"/>
    </row>
    <row r="570" spans="1:4" x14ac:dyDescent="0.25">
      <c r="A570" s="18"/>
      <c r="B570" s="19"/>
      <c r="C570" s="39"/>
      <c r="D570" s="19"/>
    </row>
    <row r="571" spans="1:4" x14ac:dyDescent="0.25">
      <c r="A571" s="21"/>
      <c r="B571" s="22"/>
      <c r="C571" s="38"/>
      <c r="D571" s="22"/>
    </row>
    <row r="572" spans="1:4" x14ac:dyDescent="0.25">
      <c r="A572" s="18"/>
      <c r="B572" s="19"/>
      <c r="C572" s="39"/>
      <c r="D572" s="19"/>
    </row>
    <row r="573" spans="1:4" x14ac:dyDescent="0.25">
      <c r="A573" s="21"/>
      <c r="B573" s="22"/>
      <c r="C573" s="38"/>
      <c r="D573" s="22"/>
    </row>
    <row r="574" spans="1:4" x14ac:dyDescent="0.25">
      <c r="A574" s="18"/>
      <c r="B574" s="19"/>
      <c r="C574" s="39"/>
      <c r="D574" s="19"/>
    </row>
    <row r="575" spans="1:4" x14ac:dyDescent="0.25">
      <c r="A575" s="21"/>
      <c r="B575" s="22"/>
      <c r="C575" s="38"/>
      <c r="D575" s="22"/>
    </row>
    <row r="576" spans="1:4" x14ac:dyDescent="0.25">
      <c r="A576" s="18"/>
      <c r="B576" s="19"/>
      <c r="C576" s="39"/>
      <c r="D576" s="19"/>
    </row>
    <row r="577" spans="1:4" x14ac:dyDescent="0.25">
      <c r="A577" s="21"/>
      <c r="B577" s="22"/>
      <c r="C577" s="38"/>
      <c r="D577" s="22"/>
    </row>
    <row r="578" spans="1:4" x14ac:dyDescent="0.25">
      <c r="A578" s="18"/>
      <c r="B578" s="19"/>
      <c r="C578" s="39"/>
      <c r="D578" s="19"/>
    </row>
    <row r="579" spans="1:4" x14ac:dyDescent="0.25">
      <c r="A579" s="21"/>
      <c r="B579" s="22"/>
      <c r="C579" s="38"/>
      <c r="D579" s="22"/>
    </row>
    <row r="580" spans="1:4" x14ac:dyDescent="0.25">
      <c r="A580" s="18"/>
      <c r="B580" s="19"/>
      <c r="C580" s="39"/>
      <c r="D580" s="19"/>
    </row>
    <row r="581" spans="1:4" x14ac:dyDescent="0.25">
      <c r="A581" s="21"/>
      <c r="B581" s="22"/>
      <c r="C581" s="38"/>
      <c r="D581" s="22"/>
    </row>
    <row r="582" spans="1:4" x14ac:dyDescent="0.25">
      <c r="A582" s="18"/>
      <c r="B582" s="19"/>
      <c r="C582" s="39"/>
      <c r="D582" s="19"/>
    </row>
    <row r="583" spans="1:4" x14ac:dyDescent="0.25">
      <c r="A583" s="21"/>
      <c r="B583" s="22"/>
      <c r="C583" s="38"/>
      <c r="D583" s="22"/>
    </row>
    <row r="584" spans="1:4" x14ac:dyDescent="0.25">
      <c r="A584" s="18"/>
      <c r="B584" s="19"/>
      <c r="C584" s="39"/>
      <c r="D584" s="19"/>
    </row>
    <row r="585" spans="1:4" x14ac:dyDescent="0.25">
      <c r="A585" s="21"/>
      <c r="B585" s="22"/>
      <c r="C585" s="38"/>
      <c r="D585" s="22"/>
    </row>
    <row r="586" spans="1:4" x14ac:dyDescent="0.25">
      <c r="A586" s="18"/>
      <c r="B586" s="19"/>
      <c r="C586" s="39"/>
      <c r="D586" s="19"/>
    </row>
    <row r="587" spans="1:4" x14ac:dyDescent="0.25">
      <c r="A587" s="21"/>
      <c r="B587" s="22"/>
      <c r="C587" s="38"/>
      <c r="D587" s="22"/>
    </row>
    <row r="588" spans="1:4" x14ac:dyDescent="0.25">
      <c r="A588" s="18"/>
      <c r="B588" s="19"/>
      <c r="C588" s="39"/>
      <c r="D588" s="19"/>
    </row>
    <row r="589" spans="1:4" x14ac:dyDescent="0.25">
      <c r="A589" s="21"/>
      <c r="B589" s="22"/>
      <c r="C589" s="38"/>
      <c r="D589" s="22"/>
    </row>
    <row r="590" spans="1:4" x14ac:dyDescent="0.25">
      <c r="A590" s="18"/>
      <c r="B590" s="19"/>
      <c r="C590" s="39"/>
      <c r="D590" s="19"/>
    </row>
    <row r="591" spans="1:4" x14ac:dyDescent="0.25">
      <c r="A591" s="21"/>
      <c r="B591" s="22"/>
      <c r="C591" s="38"/>
      <c r="D591" s="22"/>
    </row>
    <row r="592" spans="1:4" x14ac:dyDescent="0.25">
      <c r="A592" s="18"/>
      <c r="B592" s="19"/>
      <c r="C592" s="39"/>
      <c r="D592" s="19"/>
    </row>
    <row r="593" spans="1:4" x14ac:dyDescent="0.25">
      <c r="A593" s="21"/>
      <c r="B593" s="22"/>
      <c r="C593" s="38"/>
      <c r="D593" s="22"/>
    </row>
    <row r="594" spans="1:4" x14ac:dyDescent="0.25">
      <c r="A594" s="18"/>
      <c r="B594" s="19"/>
      <c r="C594" s="39"/>
      <c r="D594" s="19"/>
    </row>
    <row r="595" spans="1:4" x14ac:dyDescent="0.25">
      <c r="A595" s="21"/>
      <c r="B595" s="22"/>
      <c r="C595" s="38"/>
      <c r="D595" s="22"/>
    </row>
    <row r="596" spans="1:4" x14ac:dyDescent="0.25">
      <c r="A596" s="18"/>
      <c r="B596" s="19"/>
      <c r="C596" s="39"/>
      <c r="D596" s="19"/>
    </row>
    <row r="597" spans="1:4" x14ac:dyDescent="0.25">
      <c r="A597" s="21"/>
      <c r="B597" s="22"/>
      <c r="C597" s="38"/>
      <c r="D597" s="22"/>
    </row>
    <row r="598" spans="1:4" x14ac:dyDescent="0.25">
      <c r="A598" s="18"/>
      <c r="B598" s="19"/>
      <c r="C598" s="39"/>
      <c r="D598" s="19"/>
    </row>
    <row r="599" spans="1:4" x14ac:dyDescent="0.25">
      <c r="A599" s="21"/>
      <c r="B599" s="22"/>
      <c r="C599" s="38"/>
      <c r="D599" s="22"/>
    </row>
    <row r="600" spans="1:4" x14ac:dyDescent="0.25">
      <c r="A600" s="18"/>
      <c r="B600" s="19"/>
      <c r="C600" s="39"/>
      <c r="D600" s="19"/>
    </row>
    <row r="601" spans="1:4" x14ac:dyDescent="0.25">
      <c r="A601" s="21"/>
      <c r="B601" s="22"/>
      <c r="C601" s="38"/>
      <c r="D601" s="22"/>
    </row>
    <row r="602" spans="1:4" x14ac:dyDescent="0.25">
      <c r="A602" s="18"/>
      <c r="B602" s="19"/>
      <c r="C602" s="39"/>
      <c r="D602" s="19"/>
    </row>
    <row r="603" spans="1:4" x14ac:dyDescent="0.25">
      <c r="A603" s="21"/>
      <c r="B603" s="22"/>
      <c r="C603" s="38"/>
      <c r="D603" s="22"/>
    </row>
    <row r="604" spans="1:4" x14ac:dyDescent="0.25">
      <c r="A604" s="18"/>
      <c r="B604" s="19"/>
      <c r="C604" s="39"/>
      <c r="D604" s="19"/>
    </row>
    <row r="605" spans="1:4" x14ac:dyDescent="0.25">
      <c r="A605" s="21"/>
      <c r="B605" s="22"/>
      <c r="C605" s="38"/>
      <c r="D605" s="22"/>
    </row>
    <row r="606" spans="1:4" x14ac:dyDescent="0.25">
      <c r="A606" s="18"/>
      <c r="B606" s="19"/>
      <c r="C606" s="39"/>
      <c r="D606" s="19"/>
    </row>
    <row r="607" spans="1:4" x14ac:dyDescent="0.25">
      <c r="A607" s="21"/>
      <c r="B607" s="22"/>
      <c r="C607" s="38"/>
      <c r="D607" s="22"/>
    </row>
    <row r="608" spans="1:4" x14ac:dyDescent="0.25">
      <c r="A608" s="18"/>
      <c r="B608" s="19"/>
      <c r="C608" s="39"/>
      <c r="D608" s="19"/>
    </row>
    <row r="609" spans="1:4" x14ac:dyDescent="0.25">
      <c r="A609" s="21"/>
      <c r="B609" s="22"/>
      <c r="C609" s="38"/>
      <c r="D609" s="22"/>
    </row>
    <row r="610" spans="1:4" x14ac:dyDescent="0.25">
      <c r="A610" s="18"/>
      <c r="B610" s="19"/>
      <c r="C610" s="39"/>
      <c r="D610" s="19"/>
    </row>
    <row r="611" spans="1:4" x14ac:dyDescent="0.25">
      <c r="A611" s="21"/>
      <c r="B611" s="22"/>
      <c r="C611" s="38"/>
      <c r="D611" s="22"/>
    </row>
    <row r="612" spans="1:4" x14ac:dyDescent="0.25">
      <c r="A612" s="18"/>
      <c r="B612" s="19"/>
      <c r="C612" s="39"/>
      <c r="D612" s="19"/>
    </row>
    <row r="613" spans="1:4" x14ac:dyDescent="0.25">
      <c r="A613" s="21"/>
      <c r="B613" s="22"/>
      <c r="C613" s="38"/>
      <c r="D613" s="22"/>
    </row>
    <row r="614" spans="1:4" x14ac:dyDescent="0.25">
      <c r="A614" s="18"/>
      <c r="B614" s="19"/>
      <c r="C614" s="39"/>
      <c r="D614" s="19"/>
    </row>
    <row r="615" spans="1:4" x14ac:dyDescent="0.25">
      <c r="A615" s="21"/>
      <c r="B615" s="22"/>
      <c r="C615" s="38"/>
      <c r="D615" s="22"/>
    </row>
    <row r="616" spans="1:4" x14ac:dyDescent="0.25">
      <c r="A616" s="18"/>
      <c r="B616" s="19"/>
      <c r="C616" s="39"/>
      <c r="D616" s="19"/>
    </row>
    <row r="617" spans="1:4" x14ac:dyDescent="0.25">
      <c r="A617" s="21"/>
      <c r="B617" s="22"/>
      <c r="C617" s="38"/>
      <c r="D617" s="22"/>
    </row>
    <row r="618" spans="1:4" x14ac:dyDescent="0.25">
      <c r="A618" s="18"/>
      <c r="B618" s="19"/>
      <c r="C618" s="39"/>
      <c r="D618" s="19"/>
    </row>
    <row r="619" spans="1:4" x14ac:dyDescent="0.25">
      <c r="A619" s="21"/>
      <c r="B619" s="22"/>
      <c r="C619" s="38"/>
      <c r="D619" s="22"/>
    </row>
    <row r="620" spans="1:4" x14ac:dyDescent="0.25">
      <c r="A620" s="18"/>
      <c r="B620" s="19"/>
      <c r="C620" s="39"/>
      <c r="D620" s="19"/>
    </row>
    <row r="621" spans="1:4" x14ac:dyDescent="0.25">
      <c r="A621" s="21"/>
      <c r="B621" s="22"/>
      <c r="C621" s="38"/>
      <c r="D621" s="22"/>
    </row>
    <row r="622" spans="1:4" x14ac:dyDescent="0.25">
      <c r="A622" s="18"/>
      <c r="B622" s="19"/>
      <c r="C622" s="39"/>
      <c r="D622" s="19"/>
    </row>
    <row r="623" spans="1:4" x14ac:dyDescent="0.25">
      <c r="A623" s="21"/>
      <c r="B623" s="22"/>
      <c r="C623" s="38"/>
      <c r="D623" s="22"/>
    </row>
    <row r="624" spans="1:4" x14ac:dyDescent="0.25">
      <c r="A624" s="18"/>
      <c r="B624" s="19"/>
      <c r="C624" s="39"/>
      <c r="D624" s="19"/>
    </row>
    <row r="625" spans="1:4" x14ac:dyDescent="0.25">
      <c r="A625" s="21"/>
      <c r="B625" s="22"/>
      <c r="C625" s="38"/>
      <c r="D625" s="22"/>
    </row>
    <row r="626" spans="1:4" x14ac:dyDescent="0.25">
      <c r="A626" s="18"/>
      <c r="B626" s="19"/>
      <c r="C626" s="39"/>
      <c r="D626" s="19"/>
    </row>
    <row r="627" spans="1:4" x14ac:dyDescent="0.25">
      <c r="A627" s="21"/>
      <c r="B627" s="22"/>
      <c r="C627" s="38"/>
      <c r="D627" s="22"/>
    </row>
    <row r="628" spans="1:4" x14ac:dyDescent="0.25">
      <c r="A628" s="18"/>
      <c r="B628" s="19"/>
      <c r="C628" s="39"/>
      <c r="D628" s="19"/>
    </row>
    <row r="629" spans="1:4" x14ac:dyDescent="0.25">
      <c r="A629" s="21"/>
      <c r="B629" s="22"/>
      <c r="C629" s="38"/>
      <c r="D629" s="22"/>
    </row>
    <row r="630" spans="1:4" x14ac:dyDescent="0.25">
      <c r="A630" s="18"/>
      <c r="B630" s="19"/>
      <c r="C630" s="39"/>
      <c r="D630" s="19"/>
    </row>
    <row r="631" spans="1:4" x14ac:dyDescent="0.25">
      <c r="A631" s="21"/>
      <c r="B631" s="22"/>
      <c r="C631" s="38"/>
      <c r="D631" s="22"/>
    </row>
    <row r="632" spans="1:4" x14ac:dyDescent="0.25">
      <c r="A632" s="18"/>
      <c r="B632" s="19"/>
      <c r="C632" s="39"/>
      <c r="D632" s="19"/>
    </row>
    <row r="633" spans="1:4" x14ac:dyDescent="0.25">
      <c r="A633" s="21"/>
      <c r="B633" s="22"/>
      <c r="C633" s="38"/>
      <c r="D633" s="22"/>
    </row>
    <row r="634" spans="1:4" x14ac:dyDescent="0.25">
      <c r="A634" s="18"/>
      <c r="B634" s="19"/>
      <c r="C634" s="39"/>
      <c r="D634" s="19"/>
    </row>
    <row r="635" spans="1:4" x14ac:dyDescent="0.25">
      <c r="A635" s="21"/>
      <c r="B635" s="22"/>
      <c r="C635" s="38"/>
      <c r="D635" s="22"/>
    </row>
    <row r="636" spans="1:4" x14ac:dyDescent="0.25">
      <c r="A636" s="18"/>
      <c r="B636" s="19"/>
      <c r="C636" s="39"/>
      <c r="D636" s="19"/>
    </row>
    <row r="637" spans="1:4" x14ac:dyDescent="0.25">
      <c r="A637" s="21"/>
      <c r="B637" s="22"/>
      <c r="C637" s="38"/>
      <c r="D637" s="22"/>
    </row>
    <row r="638" spans="1:4" x14ac:dyDescent="0.25">
      <c r="A638" s="18"/>
      <c r="B638" s="19"/>
      <c r="C638" s="39"/>
      <c r="D638" s="19"/>
    </row>
    <row r="639" spans="1:4" x14ac:dyDescent="0.25">
      <c r="A639" s="21"/>
      <c r="B639" s="22"/>
      <c r="C639" s="38"/>
      <c r="D639" s="22"/>
    </row>
    <row r="640" spans="1:4" x14ac:dyDescent="0.25">
      <c r="A640" s="18"/>
      <c r="B640" s="19"/>
      <c r="C640" s="39"/>
      <c r="D640" s="19"/>
    </row>
    <row r="641" spans="1:4" x14ac:dyDescent="0.25">
      <c r="A641" s="21"/>
      <c r="B641" s="22"/>
      <c r="C641" s="38"/>
      <c r="D641" s="22"/>
    </row>
    <row r="642" spans="1:4" x14ac:dyDescent="0.25">
      <c r="A642" s="18"/>
      <c r="B642" s="19"/>
      <c r="C642" s="39"/>
      <c r="D642" s="19"/>
    </row>
    <row r="643" spans="1:4" x14ac:dyDescent="0.25">
      <c r="A643" s="21"/>
      <c r="B643" s="22"/>
      <c r="C643" s="38"/>
      <c r="D643" s="22"/>
    </row>
    <row r="644" spans="1:4" x14ac:dyDescent="0.25">
      <c r="A644" s="18"/>
      <c r="B644" s="19"/>
      <c r="C644" s="39"/>
      <c r="D644" s="19"/>
    </row>
    <row r="645" spans="1:4" x14ac:dyDescent="0.25">
      <c r="A645" s="21"/>
      <c r="B645" s="22"/>
      <c r="C645" s="38"/>
      <c r="D645" s="22"/>
    </row>
    <row r="646" spans="1:4" x14ac:dyDescent="0.25">
      <c r="A646" s="18"/>
      <c r="B646" s="19"/>
      <c r="C646" s="39"/>
      <c r="D646" s="19"/>
    </row>
    <row r="647" spans="1:4" x14ac:dyDescent="0.25">
      <c r="A647" s="21"/>
      <c r="B647" s="22"/>
      <c r="C647" s="38"/>
      <c r="D647" s="22"/>
    </row>
    <row r="648" spans="1:4" x14ac:dyDescent="0.25">
      <c r="A648" s="18"/>
      <c r="B648" s="19"/>
      <c r="C648" s="39"/>
      <c r="D648" s="19"/>
    </row>
    <row r="649" spans="1:4" x14ac:dyDescent="0.25">
      <c r="A649" s="21"/>
      <c r="B649" s="22"/>
      <c r="C649" s="38"/>
      <c r="D649" s="22"/>
    </row>
    <row r="650" spans="1:4" x14ac:dyDescent="0.25">
      <c r="A650" s="18"/>
      <c r="B650" s="19"/>
      <c r="C650" s="39"/>
      <c r="D650" s="19"/>
    </row>
    <row r="651" spans="1:4" x14ac:dyDescent="0.25">
      <c r="A651" s="21"/>
      <c r="B651" s="22"/>
      <c r="C651" s="38"/>
      <c r="D651" s="22"/>
    </row>
    <row r="652" spans="1:4" x14ac:dyDescent="0.25">
      <c r="A652" s="18"/>
      <c r="B652" s="19"/>
      <c r="C652" s="39"/>
      <c r="D652" s="19"/>
    </row>
    <row r="653" spans="1:4" x14ac:dyDescent="0.25">
      <c r="A653" s="21"/>
      <c r="B653" s="22"/>
      <c r="C653" s="38"/>
      <c r="D653" s="22"/>
    </row>
    <row r="654" spans="1:4" x14ac:dyDescent="0.25">
      <c r="A654" s="18"/>
      <c r="B654" s="19"/>
      <c r="C654" s="39"/>
      <c r="D654" s="19"/>
    </row>
    <row r="655" spans="1:4" x14ac:dyDescent="0.25">
      <c r="A655" s="21"/>
      <c r="B655" s="22"/>
      <c r="C655" s="38"/>
      <c r="D655" s="22"/>
    </row>
    <row r="656" spans="1:4" x14ac:dyDescent="0.25">
      <c r="A656" s="18"/>
      <c r="B656" s="19"/>
      <c r="C656" s="39"/>
      <c r="D656" s="19"/>
    </row>
    <row r="657" spans="1:4" x14ac:dyDescent="0.25">
      <c r="A657" s="21"/>
      <c r="B657" s="22"/>
      <c r="C657" s="38"/>
      <c r="D657" s="22"/>
    </row>
    <row r="658" spans="1:4" x14ac:dyDescent="0.25">
      <c r="A658" s="18"/>
      <c r="B658" s="19"/>
      <c r="C658" s="39"/>
      <c r="D658" s="19"/>
    </row>
    <row r="659" spans="1:4" x14ac:dyDescent="0.25">
      <c r="A659" s="21"/>
      <c r="B659" s="22"/>
      <c r="C659" s="38"/>
      <c r="D659" s="22"/>
    </row>
    <row r="660" spans="1:4" x14ac:dyDescent="0.25">
      <c r="A660" s="18"/>
      <c r="B660" s="19"/>
      <c r="C660" s="39"/>
      <c r="D660" s="19"/>
    </row>
    <row r="661" spans="1:4" x14ac:dyDescent="0.25">
      <c r="A661" s="21"/>
      <c r="B661" s="22"/>
      <c r="C661" s="38"/>
      <c r="D661" s="22"/>
    </row>
    <row r="662" spans="1:4" x14ac:dyDescent="0.25">
      <c r="A662" s="18"/>
      <c r="B662" s="19"/>
      <c r="C662" s="39"/>
      <c r="D662" s="19"/>
    </row>
    <row r="663" spans="1:4" x14ac:dyDescent="0.25">
      <c r="A663" s="21"/>
      <c r="B663" s="22"/>
      <c r="C663" s="38"/>
      <c r="D663" s="22"/>
    </row>
    <row r="664" spans="1:4" x14ac:dyDescent="0.25">
      <c r="A664" s="18"/>
      <c r="B664" s="19"/>
      <c r="C664" s="39"/>
      <c r="D664" s="19"/>
    </row>
    <row r="665" spans="1:4" x14ac:dyDescent="0.25">
      <c r="A665" s="21"/>
      <c r="B665" s="22"/>
      <c r="C665" s="38"/>
      <c r="D665" s="22"/>
    </row>
    <row r="666" spans="1:4" x14ac:dyDescent="0.25">
      <c r="A666" s="18"/>
      <c r="B666" s="19"/>
      <c r="C666" s="39"/>
      <c r="D666" s="19"/>
    </row>
    <row r="667" spans="1:4" x14ac:dyDescent="0.25">
      <c r="A667" s="21"/>
      <c r="B667" s="22"/>
      <c r="C667" s="38"/>
      <c r="D667" s="22"/>
    </row>
    <row r="668" spans="1:4" x14ac:dyDescent="0.25">
      <c r="A668" s="18"/>
      <c r="B668" s="19"/>
      <c r="C668" s="39"/>
      <c r="D668" s="19"/>
    </row>
    <row r="669" spans="1:4" x14ac:dyDescent="0.25">
      <c r="A669" s="21"/>
      <c r="B669" s="22"/>
      <c r="C669" s="38"/>
      <c r="D669" s="22"/>
    </row>
    <row r="670" spans="1:4" x14ac:dyDescent="0.25">
      <c r="A670" s="18"/>
      <c r="B670" s="19"/>
      <c r="C670" s="39"/>
      <c r="D670" s="19"/>
    </row>
    <row r="671" spans="1:4" x14ac:dyDescent="0.25">
      <c r="A671" s="21"/>
      <c r="B671" s="22"/>
      <c r="C671" s="38"/>
      <c r="D671" s="22"/>
    </row>
    <row r="672" spans="1:4" x14ac:dyDescent="0.25">
      <c r="A672" s="18"/>
      <c r="B672" s="19"/>
      <c r="C672" s="39"/>
      <c r="D672" s="19"/>
    </row>
    <row r="673" spans="1:4" x14ac:dyDescent="0.25">
      <c r="A673" s="21"/>
      <c r="B673" s="22"/>
      <c r="C673" s="38"/>
      <c r="D673" s="22"/>
    </row>
    <row r="674" spans="1:4" x14ac:dyDescent="0.25">
      <c r="A674" s="18"/>
      <c r="B674" s="19"/>
      <c r="C674" s="39"/>
      <c r="D674" s="19"/>
    </row>
    <row r="675" spans="1:4" x14ac:dyDescent="0.25">
      <c r="A675" s="21"/>
      <c r="B675" s="22"/>
      <c r="C675" s="38"/>
      <c r="D675" s="22"/>
    </row>
    <row r="676" spans="1:4" x14ac:dyDescent="0.25">
      <c r="A676" s="18"/>
      <c r="B676" s="19"/>
      <c r="C676" s="39"/>
      <c r="D676" s="19"/>
    </row>
    <row r="677" spans="1:4" x14ac:dyDescent="0.25">
      <c r="A677" s="21"/>
      <c r="B677" s="22"/>
      <c r="C677" s="38"/>
      <c r="D677" s="22"/>
    </row>
    <row r="678" spans="1:4" x14ac:dyDescent="0.25">
      <c r="A678" s="18"/>
      <c r="B678" s="19"/>
      <c r="C678" s="39"/>
      <c r="D678" s="19"/>
    </row>
    <row r="679" spans="1:4" x14ac:dyDescent="0.25">
      <c r="A679" s="21"/>
      <c r="B679" s="22"/>
      <c r="C679" s="38"/>
      <c r="D679" s="22"/>
    </row>
    <row r="680" spans="1:4" x14ac:dyDescent="0.25">
      <c r="A680" s="18"/>
      <c r="B680" s="19"/>
      <c r="C680" s="39"/>
      <c r="D680" s="19"/>
    </row>
    <row r="681" spans="1:4" x14ac:dyDescent="0.25">
      <c r="A681" s="21"/>
      <c r="B681" s="22"/>
      <c r="C681" s="38"/>
      <c r="D681" s="22"/>
    </row>
    <row r="682" spans="1:4" x14ac:dyDescent="0.25">
      <c r="A682" s="18"/>
      <c r="B682" s="19"/>
      <c r="C682" s="39"/>
      <c r="D682" s="19"/>
    </row>
    <row r="683" spans="1:4" x14ac:dyDescent="0.25">
      <c r="A683" s="21"/>
      <c r="B683" s="22"/>
      <c r="C683" s="38"/>
      <c r="D683" s="22"/>
    </row>
    <row r="684" spans="1:4" x14ac:dyDescent="0.25">
      <c r="A684" s="18"/>
      <c r="B684" s="19"/>
      <c r="C684" s="39"/>
      <c r="D684" s="19"/>
    </row>
    <row r="685" spans="1:4" x14ac:dyDescent="0.25">
      <c r="A685" s="21"/>
      <c r="B685" s="22"/>
      <c r="C685" s="38"/>
      <c r="D685" s="22"/>
    </row>
    <row r="686" spans="1:4" x14ac:dyDescent="0.25">
      <c r="A686" s="18"/>
      <c r="B686" s="19"/>
      <c r="C686" s="39"/>
      <c r="D686" s="19"/>
    </row>
    <row r="687" spans="1:4" x14ac:dyDescent="0.25">
      <c r="A687" s="21"/>
      <c r="B687" s="22"/>
      <c r="C687" s="38"/>
      <c r="D687" s="22"/>
    </row>
    <row r="688" spans="1:4" x14ac:dyDescent="0.25">
      <c r="A688" s="18"/>
      <c r="B688" s="19"/>
      <c r="C688" s="39"/>
      <c r="D688" s="19"/>
    </row>
    <row r="689" spans="1:4" x14ac:dyDescent="0.25">
      <c r="A689" s="21"/>
      <c r="B689" s="22"/>
      <c r="C689" s="38"/>
      <c r="D689" s="22"/>
    </row>
    <row r="690" spans="1:4" x14ac:dyDescent="0.25">
      <c r="A690" s="18"/>
      <c r="B690" s="19"/>
      <c r="C690" s="39"/>
      <c r="D690" s="19"/>
    </row>
    <row r="691" spans="1:4" x14ac:dyDescent="0.25">
      <c r="A691" s="21"/>
      <c r="B691" s="22"/>
      <c r="C691" s="38"/>
      <c r="D691" s="22"/>
    </row>
    <row r="692" spans="1:4" x14ac:dyDescent="0.25">
      <c r="A692" s="18"/>
      <c r="B692" s="19"/>
      <c r="C692" s="39"/>
      <c r="D692" s="19"/>
    </row>
    <row r="693" spans="1:4" x14ac:dyDescent="0.25">
      <c r="A693" s="21"/>
      <c r="B693" s="22"/>
      <c r="C693" s="38"/>
      <c r="D693" s="22"/>
    </row>
    <row r="694" spans="1:4" x14ac:dyDescent="0.25">
      <c r="A694" s="18"/>
      <c r="B694" s="19"/>
      <c r="C694" s="39"/>
      <c r="D694" s="19"/>
    </row>
    <row r="695" spans="1:4" x14ac:dyDescent="0.25">
      <c r="A695" s="21"/>
      <c r="B695" s="22"/>
      <c r="C695" s="38"/>
      <c r="D695" s="22"/>
    </row>
    <row r="696" spans="1:4" x14ac:dyDescent="0.25">
      <c r="A696" s="18"/>
      <c r="B696" s="19"/>
      <c r="C696" s="39"/>
      <c r="D696" s="19"/>
    </row>
    <row r="697" spans="1:4" x14ac:dyDescent="0.25">
      <c r="A697" s="21"/>
      <c r="B697" s="22"/>
      <c r="C697" s="38"/>
      <c r="D697" s="22"/>
    </row>
    <row r="698" spans="1:4" x14ac:dyDescent="0.25">
      <c r="A698" s="18"/>
      <c r="B698" s="19"/>
      <c r="C698" s="39"/>
      <c r="D698" s="19"/>
    </row>
    <row r="699" spans="1:4" x14ac:dyDescent="0.25">
      <c r="A699" s="21"/>
      <c r="B699" s="22"/>
      <c r="C699" s="38"/>
      <c r="D699" s="22"/>
    </row>
    <row r="700" spans="1:4" x14ac:dyDescent="0.25">
      <c r="A700" s="18"/>
      <c r="B700" s="19"/>
      <c r="C700" s="39"/>
      <c r="D700" s="19"/>
    </row>
    <row r="701" spans="1:4" x14ac:dyDescent="0.25">
      <c r="A701" s="21"/>
      <c r="B701" s="22"/>
      <c r="C701" s="38"/>
      <c r="D701" s="22"/>
    </row>
    <row r="702" spans="1:4" x14ac:dyDescent="0.25">
      <c r="A702" s="18"/>
      <c r="B702" s="19"/>
      <c r="C702" s="39"/>
      <c r="D702" s="19"/>
    </row>
    <row r="703" spans="1:4" x14ac:dyDescent="0.25">
      <c r="A703" s="21"/>
      <c r="B703" s="22"/>
      <c r="C703" s="38"/>
      <c r="D703" s="22"/>
    </row>
    <row r="704" spans="1:4" x14ac:dyDescent="0.25">
      <c r="A704" s="18"/>
      <c r="B704" s="19"/>
      <c r="C704" s="39"/>
      <c r="D704" s="19"/>
    </row>
    <row r="705" spans="1:4" x14ac:dyDescent="0.25">
      <c r="A705" s="21"/>
      <c r="B705" s="22"/>
      <c r="C705" s="38"/>
      <c r="D705" s="22"/>
    </row>
    <row r="706" spans="1:4" x14ac:dyDescent="0.25">
      <c r="A706" s="18"/>
      <c r="B706" s="19"/>
      <c r="C706" s="39"/>
      <c r="D706" s="19"/>
    </row>
    <row r="707" spans="1:4" x14ac:dyDescent="0.25">
      <c r="A707" s="21"/>
      <c r="B707" s="22"/>
      <c r="C707" s="38"/>
      <c r="D707" s="22"/>
    </row>
    <row r="708" spans="1:4" x14ac:dyDescent="0.25">
      <c r="A708" s="18"/>
      <c r="B708" s="19"/>
      <c r="C708" s="39"/>
      <c r="D708" s="19"/>
    </row>
    <row r="709" spans="1:4" x14ac:dyDescent="0.25">
      <c r="A709" s="21"/>
      <c r="B709" s="22"/>
      <c r="C709" s="38"/>
      <c r="D709" s="22"/>
    </row>
    <row r="710" spans="1:4" x14ac:dyDescent="0.25">
      <c r="A710" s="18"/>
      <c r="B710" s="19"/>
      <c r="C710" s="39"/>
      <c r="D710" s="19"/>
    </row>
    <row r="711" spans="1:4" x14ac:dyDescent="0.25">
      <c r="A711" s="21"/>
      <c r="B711" s="22"/>
      <c r="C711" s="38"/>
      <c r="D711" s="22"/>
    </row>
    <row r="712" spans="1:4" x14ac:dyDescent="0.25">
      <c r="A712" s="18"/>
      <c r="B712" s="19"/>
      <c r="C712" s="39"/>
      <c r="D712" s="19"/>
    </row>
    <row r="713" spans="1:4" x14ac:dyDescent="0.25">
      <c r="A713" s="21"/>
      <c r="B713" s="22"/>
      <c r="C713" s="38"/>
      <c r="D713" s="22"/>
    </row>
    <row r="714" spans="1:4" x14ac:dyDescent="0.25">
      <c r="A714" s="18"/>
      <c r="B714" s="19"/>
      <c r="C714" s="39"/>
      <c r="D714" s="19"/>
    </row>
    <row r="715" spans="1:4" x14ac:dyDescent="0.25">
      <c r="A715" s="21"/>
      <c r="B715" s="22"/>
      <c r="C715" s="38"/>
      <c r="D715" s="22"/>
    </row>
    <row r="716" spans="1:4" x14ac:dyDescent="0.25">
      <c r="A716" s="18"/>
      <c r="B716" s="19"/>
      <c r="C716" s="39"/>
      <c r="D716" s="19"/>
    </row>
    <row r="717" spans="1:4" x14ac:dyDescent="0.25">
      <c r="A717" s="21"/>
      <c r="B717" s="22"/>
      <c r="C717" s="38"/>
      <c r="D717" s="22"/>
    </row>
    <row r="718" spans="1:4" x14ac:dyDescent="0.25">
      <c r="A718" s="18"/>
      <c r="B718" s="19"/>
      <c r="C718" s="39"/>
      <c r="D718" s="19"/>
    </row>
    <row r="719" spans="1:4" x14ac:dyDescent="0.25">
      <c r="A719" s="21"/>
      <c r="B719" s="22"/>
      <c r="C719" s="38"/>
      <c r="D719" s="22"/>
    </row>
    <row r="720" spans="1:4" x14ac:dyDescent="0.25">
      <c r="A720" s="18"/>
      <c r="B720" s="19"/>
      <c r="C720" s="39"/>
      <c r="D720" s="19"/>
    </row>
    <row r="721" spans="1:4" x14ac:dyDescent="0.25">
      <c r="A721" s="21"/>
      <c r="B721" s="22"/>
      <c r="C721" s="38"/>
      <c r="D721" s="22"/>
    </row>
    <row r="722" spans="1:4" x14ac:dyDescent="0.25">
      <c r="A722" s="18"/>
      <c r="B722" s="19"/>
      <c r="C722" s="39"/>
      <c r="D722" s="19"/>
    </row>
    <row r="723" spans="1:4" x14ac:dyDescent="0.25">
      <c r="A723" s="21"/>
      <c r="B723" s="22"/>
      <c r="C723" s="38"/>
      <c r="D723" s="22"/>
    </row>
    <row r="724" spans="1:4" x14ac:dyDescent="0.25">
      <c r="A724" s="18"/>
      <c r="B724" s="19"/>
      <c r="C724" s="39"/>
      <c r="D724" s="19"/>
    </row>
    <row r="725" spans="1:4" x14ac:dyDescent="0.25">
      <c r="A725" s="21"/>
      <c r="B725" s="22"/>
      <c r="C725" s="38"/>
      <c r="D725" s="22"/>
    </row>
    <row r="726" spans="1:4" x14ac:dyDescent="0.25">
      <c r="A726" s="18"/>
      <c r="B726" s="19"/>
      <c r="C726" s="39"/>
      <c r="D726" s="19"/>
    </row>
    <row r="727" spans="1:4" x14ac:dyDescent="0.25">
      <c r="A727" s="21"/>
      <c r="B727" s="22"/>
      <c r="C727" s="38"/>
      <c r="D727" s="22"/>
    </row>
    <row r="728" spans="1:4" x14ac:dyDescent="0.25">
      <c r="A728" s="18"/>
      <c r="B728" s="19"/>
      <c r="C728" s="39"/>
      <c r="D728" s="19"/>
    </row>
    <row r="729" spans="1:4" x14ac:dyDescent="0.25">
      <c r="A729" s="21"/>
      <c r="B729" s="22"/>
      <c r="C729" s="38"/>
      <c r="D729" s="22"/>
    </row>
    <row r="730" spans="1:4" x14ac:dyDescent="0.25">
      <c r="A730" s="18"/>
      <c r="B730" s="19"/>
      <c r="C730" s="39"/>
      <c r="D730" s="19"/>
    </row>
    <row r="731" spans="1:4" x14ac:dyDescent="0.25">
      <c r="A731" s="21"/>
      <c r="B731" s="22"/>
      <c r="C731" s="38"/>
      <c r="D731" s="22"/>
    </row>
    <row r="732" spans="1:4" x14ac:dyDescent="0.25">
      <c r="A732" s="18"/>
      <c r="B732" s="19"/>
      <c r="C732" s="39"/>
      <c r="D732" s="19"/>
    </row>
    <row r="733" spans="1:4" x14ac:dyDescent="0.25">
      <c r="A733" s="21"/>
      <c r="B733" s="22"/>
      <c r="C733" s="38"/>
      <c r="D733" s="22"/>
    </row>
    <row r="734" spans="1:4" x14ac:dyDescent="0.25">
      <c r="A734" s="18"/>
      <c r="B734" s="19"/>
      <c r="C734" s="39"/>
      <c r="D734" s="19"/>
    </row>
    <row r="735" spans="1:4" x14ac:dyDescent="0.25">
      <c r="A735" s="21"/>
      <c r="B735" s="22"/>
      <c r="C735" s="38"/>
      <c r="D735" s="22"/>
    </row>
    <row r="736" spans="1:4" x14ac:dyDescent="0.25">
      <c r="A736" s="18"/>
      <c r="B736" s="19"/>
      <c r="C736" s="39"/>
      <c r="D736" s="19"/>
    </row>
    <row r="737" spans="1:4" x14ac:dyDescent="0.25">
      <c r="A737" s="21"/>
      <c r="B737" s="22"/>
      <c r="C737" s="38"/>
      <c r="D737" s="22"/>
    </row>
    <row r="738" spans="1:4" x14ac:dyDescent="0.25">
      <c r="A738" s="18"/>
      <c r="B738" s="19"/>
      <c r="C738" s="39"/>
      <c r="D738" s="19"/>
    </row>
    <row r="739" spans="1:4" x14ac:dyDescent="0.25">
      <c r="A739" s="21"/>
      <c r="B739" s="22"/>
      <c r="C739" s="38"/>
      <c r="D739" s="22"/>
    </row>
    <row r="740" spans="1:4" x14ac:dyDescent="0.25">
      <c r="A740" s="18"/>
      <c r="B740" s="19"/>
      <c r="C740" s="39"/>
      <c r="D740" s="19"/>
    </row>
    <row r="741" spans="1:4" x14ac:dyDescent="0.25">
      <c r="A741" s="21"/>
      <c r="B741" s="22"/>
      <c r="C741" s="38"/>
      <c r="D741" s="22"/>
    </row>
    <row r="742" spans="1:4" x14ac:dyDescent="0.25">
      <c r="A742" s="18"/>
      <c r="B742" s="19"/>
      <c r="C742" s="39"/>
      <c r="D742" s="19"/>
    </row>
    <row r="743" spans="1:4" x14ac:dyDescent="0.25">
      <c r="A743" s="21"/>
      <c r="B743" s="22"/>
      <c r="C743" s="38"/>
      <c r="D743" s="22"/>
    </row>
    <row r="744" spans="1:4" x14ac:dyDescent="0.25">
      <c r="A744" s="18"/>
      <c r="B744" s="19"/>
      <c r="C744" s="39"/>
      <c r="D744" s="19"/>
    </row>
    <row r="745" spans="1:4" x14ac:dyDescent="0.25">
      <c r="A745" s="21"/>
      <c r="B745" s="22"/>
      <c r="C745" s="38"/>
      <c r="D745" s="22"/>
    </row>
    <row r="746" spans="1:4" x14ac:dyDescent="0.25">
      <c r="A746" s="18"/>
      <c r="B746" s="19"/>
      <c r="C746" s="39"/>
      <c r="D746" s="19"/>
    </row>
    <row r="747" spans="1:4" x14ac:dyDescent="0.25">
      <c r="A747" s="21"/>
      <c r="B747" s="22"/>
      <c r="C747" s="38"/>
      <c r="D747" s="22"/>
    </row>
    <row r="748" spans="1:4" x14ac:dyDescent="0.25">
      <c r="A748" s="18"/>
      <c r="B748" s="19"/>
      <c r="C748" s="39"/>
      <c r="D748" s="19"/>
    </row>
    <row r="749" spans="1:4" x14ac:dyDescent="0.25">
      <c r="A749" s="21"/>
      <c r="B749" s="22"/>
      <c r="C749" s="38"/>
      <c r="D749" s="22"/>
    </row>
    <row r="750" spans="1:4" x14ac:dyDescent="0.25">
      <c r="A750" s="18"/>
      <c r="B750" s="19"/>
      <c r="C750" s="39"/>
      <c r="D750" s="19"/>
    </row>
    <row r="751" spans="1:4" x14ac:dyDescent="0.25">
      <c r="A751" s="21"/>
      <c r="B751" s="22"/>
      <c r="C751" s="38"/>
      <c r="D751" s="22"/>
    </row>
    <row r="752" spans="1:4" x14ac:dyDescent="0.25">
      <c r="A752" s="18"/>
      <c r="B752" s="19"/>
      <c r="C752" s="39"/>
      <c r="D752" s="19"/>
    </row>
    <row r="753" spans="1:4" x14ac:dyDescent="0.25">
      <c r="A753" s="21"/>
      <c r="B753" s="22"/>
      <c r="C753" s="38"/>
      <c r="D753" s="22"/>
    </row>
    <row r="754" spans="1:4" x14ac:dyDescent="0.25">
      <c r="A754" s="18"/>
      <c r="B754" s="19"/>
      <c r="C754" s="39"/>
      <c r="D754" s="19"/>
    </row>
    <row r="755" spans="1:4" x14ac:dyDescent="0.25">
      <c r="A755" s="21"/>
      <c r="B755" s="22"/>
      <c r="C755" s="38"/>
      <c r="D755" s="22"/>
    </row>
    <row r="756" spans="1:4" x14ac:dyDescent="0.25">
      <c r="A756" s="18"/>
      <c r="B756" s="19"/>
      <c r="C756" s="39"/>
      <c r="D756" s="19"/>
    </row>
    <row r="757" spans="1:4" x14ac:dyDescent="0.25">
      <c r="A757" s="21"/>
      <c r="B757" s="22"/>
      <c r="C757" s="38"/>
      <c r="D757" s="22"/>
    </row>
    <row r="758" spans="1:4" x14ac:dyDescent="0.25">
      <c r="A758" s="18"/>
      <c r="B758" s="19"/>
      <c r="C758" s="39"/>
      <c r="D758" s="19"/>
    </row>
    <row r="759" spans="1:4" x14ac:dyDescent="0.25">
      <c r="A759" s="21"/>
      <c r="B759" s="22"/>
      <c r="C759" s="38"/>
      <c r="D759" s="22"/>
    </row>
    <row r="760" spans="1:4" x14ac:dyDescent="0.25">
      <c r="A760" s="18"/>
      <c r="B760" s="19"/>
      <c r="C760" s="39"/>
      <c r="D760" s="19"/>
    </row>
    <row r="761" spans="1:4" x14ac:dyDescent="0.25">
      <c r="A761" s="21"/>
      <c r="B761" s="22"/>
      <c r="C761" s="38"/>
      <c r="D761" s="22"/>
    </row>
    <row r="762" spans="1:4" x14ac:dyDescent="0.25">
      <c r="A762" s="18"/>
      <c r="B762" s="19"/>
      <c r="C762" s="39"/>
      <c r="D762" s="19"/>
    </row>
    <row r="763" spans="1:4" x14ac:dyDescent="0.25">
      <c r="A763" s="21"/>
      <c r="B763" s="22"/>
      <c r="C763" s="38"/>
      <c r="D763" s="22"/>
    </row>
    <row r="764" spans="1:4" x14ac:dyDescent="0.25">
      <c r="A764" s="18"/>
      <c r="B764" s="19"/>
      <c r="C764" s="39"/>
      <c r="D764" s="19"/>
    </row>
    <row r="765" spans="1:4" x14ac:dyDescent="0.25">
      <c r="A765" s="21"/>
      <c r="B765" s="22"/>
      <c r="C765" s="38"/>
      <c r="D765" s="22"/>
    </row>
    <row r="766" spans="1:4" x14ac:dyDescent="0.25">
      <c r="A766" s="18"/>
      <c r="B766" s="19"/>
      <c r="C766" s="39"/>
      <c r="D766" s="19"/>
    </row>
    <row r="767" spans="1:4" x14ac:dyDescent="0.25">
      <c r="A767" s="21"/>
      <c r="B767" s="22"/>
      <c r="C767" s="38"/>
      <c r="D767" s="22"/>
    </row>
    <row r="768" spans="1:4" x14ac:dyDescent="0.25">
      <c r="A768" s="18"/>
      <c r="B768" s="19"/>
      <c r="C768" s="39"/>
      <c r="D768" s="19"/>
    </row>
    <row r="769" spans="1:4" x14ac:dyDescent="0.25">
      <c r="A769" s="21"/>
      <c r="B769" s="22"/>
      <c r="C769" s="38"/>
      <c r="D769" s="22"/>
    </row>
    <row r="770" spans="1:4" x14ac:dyDescent="0.25">
      <c r="A770" s="18"/>
      <c r="B770" s="19"/>
      <c r="C770" s="39"/>
      <c r="D770" s="19"/>
    </row>
    <row r="771" spans="1:4" x14ac:dyDescent="0.25">
      <c r="A771" s="21"/>
      <c r="B771" s="22"/>
      <c r="C771" s="38"/>
      <c r="D771" s="22"/>
    </row>
    <row r="772" spans="1:4" x14ac:dyDescent="0.25">
      <c r="A772" s="18"/>
      <c r="B772" s="19"/>
      <c r="C772" s="39"/>
      <c r="D772" s="19"/>
    </row>
    <row r="773" spans="1:4" x14ac:dyDescent="0.25">
      <c r="A773" s="21"/>
      <c r="B773" s="22"/>
      <c r="C773" s="38"/>
      <c r="D773" s="22"/>
    </row>
    <row r="774" spans="1:4" x14ac:dyDescent="0.25">
      <c r="A774" s="18"/>
      <c r="B774" s="19"/>
      <c r="C774" s="39"/>
      <c r="D774" s="19"/>
    </row>
    <row r="775" spans="1:4" x14ac:dyDescent="0.25">
      <c r="A775" s="21"/>
      <c r="B775" s="22"/>
      <c r="C775" s="38"/>
      <c r="D775" s="22"/>
    </row>
    <row r="776" spans="1:4" x14ac:dyDescent="0.25">
      <c r="A776" s="18"/>
      <c r="B776" s="19"/>
      <c r="C776" s="39"/>
      <c r="D776" s="19"/>
    </row>
    <row r="777" spans="1:4" x14ac:dyDescent="0.25">
      <c r="A777" s="21"/>
      <c r="B777" s="22"/>
      <c r="C777" s="38"/>
      <c r="D777" s="22"/>
    </row>
    <row r="778" spans="1:4" x14ac:dyDescent="0.25">
      <c r="A778" s="18"/>
      <c r="B778" s="19"/>
      <c r="C778" s="39"/>
      <c r="D778" s="19"/>
    </row>
    <row r="779" spans="1:4" x14ac:dyDescent="0.25">
      <c r="A779" s="21"/>
      <c r="B779" s="22"/>
      <c r="C779" s="38"/>
      <c r="D779" s="22"/>
    </row>
    <row r="780" spans="1:4" x14ac:dyDescent="0.25">
      <c r="A780" s="18"/>
      <c r="B780" s="19"/>
      <c r="C780" s="39"/>
      <c r="D780" s="19"/>
    </row>
    <row r="781" spans="1:4" x14ac:dyDescent="0.25">
      <c r="A781" s="21"/>
      <c r="B781" s="22"/>
      <c r="C781" s="38"/>
      <c r="D781" s="22"/>
    </row>
    <row r="782" spans="1:4" x14ac:dyDescent="0.25">
      <c r="A782" s="18"/>
      <c r="B782" s="19"/>
      <c r="C782" s="39"/>
      <c r="D782" s="19"/>
    </row>
    <row r="783" spans="1:4" x14ac:dyDescent="0.25">
      <c r="A783" s="21"/>
      <c r="B783" s="22"/>
      <c r="C783" s="38"/>
      <c r="D783" s="22"/>
    </row>
    <row r="784" spans="1:4" x14ac:dyDescent="0.25">
      <c r="A784" s="18"/>
      <c r="B784" s="19"/>
      <c r="C784" s="39"/>
      <c r="D784" s="19"/>
    </row>
    <row r="785" spans="1:4" x14ac:dyDescent="0.25">
      <c r="A785" s="21"/>
      <c r="B785" s="22"/>
      <c r="C785" s="38"/>
      <c r="D785" s="22"/>
    </row>
    <row r="786" spans="1:4" x14ac:dyDescent="0.25">
      <c r="A786" s="18"/>
      <c r="B786" s="19"/>
      <c r="C786" s="39"/>
      <c r="D786" s="19"/>
    </row>
    <row r="787" spans="1:4" x14ac:dyDescent="0.25">
      <c r="A787" s="21"/>
      <c r="B787" s="22"/>
      <c r="C787" s="38"/>
      <c r="D787" s="22"/>
    </row>
    <row r="788" spans="1:4" x14ac:dyDescent="0.25">
      <c r="A788" s="18"/>
      <c r="B788" s="19"/>
      <c r="C788" s="39"/>
      <c r="D788" s="19"/>
    </row>
    <row r="789" spans="1:4" x14ac:dyDescent="0.25">
      <c r="A789" s="21"/>
      <c r="B789" s="22"/>
      <c r="C789" s="38"/>
      <c r="D789" s="22"/>
    </row>
    <row r="790" spans="1:4" x14ac:dyDescent="0.25">
      <c r="A790" s="18"/>
      <c r="B790" s="19"/>
      <c r="C790" s="39"/>
      <c r="D790" s="19"/>
    </row>
    <row r="791" spans="1:4" x14ac:dyDescent="0.25">
      <c r="A791" s="21"/>
      <c r="B791" s="22"/>
      <c r="C791" s="38"/>
      <c r="D791" s="22"/>
    </row>
    <row r="792" spans="1:4" x14ac:dyDescent="0.25">
      <c r="A792" s="18"/>
      <c r="B792" s="19"/>
      <c r="C792" s="39"/>
      <c r="D792" s="19"/>
    </row>
    <row r="793" spans="1:4" x14ac:dyDescent="0.25">
      <c r="A793" s="21"/>
      <c r="B793" s="22"/>
      <c r="C793" s="38"/>
      <c r="D793" s="22"/>
    </row>
    <row r="794" spans="1:4" x14ac:dyDescent="0.25">
      <c r="A794" s="18"/>
      <c r="B794" s="19"/>
      <c r="C794" s="39"/>
      <c r="D794" s="19"/>
    </row>
    <row r="795" spans="1:4" x14ac:dyDescent="0.25">
      <c r="A795" s="21"/>
      <c r="B795" s="22"/>
      <c r="C795" s="38"/>
      <c r="D795" s="22"/>
    </row>
    <row r="796" spans="1:4" x14ac:dyDescent="0.25">
      <c r="A796" s="18"/>
      <c r="B796" s="19"/>
      <c r="C796" s="39"/>
      <c r="D796" s="19"/>
    </row>
    <row r="797" spans="1:4" x14ac:dyDescent="0.25">
      <c r="A797" s="21"/>
      <c r="B797" s="22"/>
      <c r="C797" s="38"/>
      <c r="D797" s="22"/>
    </row>
    <row r="798" spans="1:4" x14ac:dyDescent="0.25">
      <c r="A798" s="18"/>
      <c r="B798" s="19"/>
      <c r="C798" s="39"/>
      <c r="D798" s="19"/>
    </row>
    <row r="799" spans="1:4" x14ac:dyDescent="0.25">
      <c r="A799" s="21"/>
      <c r="B799" s="22"/>
      <c r="C799" s="38"/>
      <c r="D799" s="22"/>
    </row>
    <row r="800" spans="1:4" x14ac:dyDescent="0.25">
      <c r="A800" s="18"/>
      <c r="B800" s="19"/>
      <c r="C800" s="39"/>
      <c r="D800" s="19"/>
    </row>
    <row r="801" spans="1:4" x14ac:dyDescent="0.25">
      <c r="A801" s="21"/>
      <c r="B801" s="22"/>
      <c r="C801" s="38"/>
      <c r="D801" s="22"/>
    </row>
    <row r="802" spans="1:4" x14ac:dyDescent="0.25">
      <c r="A802" s="18"/>
      <c r="B802" s="19"/>
      <c r="C802" s="39"/>
      <c r="D802" s="19"/>
    </row>
    <row r="803" spans="1:4" x14ac:dyDescent="0.25">
      <c r="A803" s="21"/>
      <c r="B803" s="22"/>
      <c r="C803" s="38"/>
      <c r="D803" s="22"/>
    </row>
    <row r="804" spans="1:4" x14ac:dyDescent="0.25">
      <c r="A804" s="18"/>
      <c r="B804" s="19"/>
      <c r="C804" s="39"/>
      <c r="D804" s="19"/>
    </row>
    <row r="805" spans="1:4" x14ac:dyDescent="0.25">
      <c r="A805" s="21"/>
      <c r="B805" s="22"/>
      <c r="C805" s="38"/>
      <c r="D805" s="22"/>
    </row>
    <row r="806" spans="1:4" x14ac:dyDescent="0.25">
      <c r="A806" s="26"/>
      <c r="B806" s="19"/>
      <c r="C806" s="39"/>
      <c r="D806" s="19"/>
    </row>
    <row r="807" spans="1:4" x14ac:dyDescent="0.25">
      <c r="A807" s="27"/>
      <c r="B807" s="22"/>
      <c r="C807" s="38"/>
      <c r="D807" s="22"/>
    </row>
    <row r="808" spans="1:4" x14ac:dyDescent="0.25">
      <c r="A808" s="26"/>
      <c r="B808" s="19"/>
      <c r="C808" s="39"/>
      <c r="D808" s="19"/>
    </row>
    <row r="809" spans="1:4" x14ac:dyDescent="0.25">
      <c r="A809" s="27"/>
      <c r="B809" s="22"/>
      <c r="C809" s="38"/>
      <c r="D809" s="22"/>
    </row>
    <row r="810" spans="1:4" x14ac:dyDescent="0.25">
      <c r="A810" s="26"/>
      <c r="B810" s="19"/>
      <c r="C810" s="39"/>
      <c r="D810" s="19"/>
    </row>
    <row r="811" spans="1:4" x14ac:dyDescent="0.25">
      <c r="A811" s="27"/>
      <c r="B811" s="22"/>
      <c r="C811" s="38"/>
      <c r="D811" s="22"/>
    </row>
    <row r="812" spans="1:4" x14ac:dyDescent="0.25">
      <c r="A812" s="26"/>
      <c r="B812" s="19"/>
      <c r="C812" s="39"/>
      <c r="D812" s="19"/>
    </row>
    <row r="813" spans="1:4" x14ac:dyDescent="0.25">
      <c r="A813" s="27"/>
      <c r="B813" s="22"/>
      <c r="C813" s="38"/>
      <c r="D813" s="22"/>
    </row>
    <row r="814" spans="1:4" x14ac:dyDescent="0.25">
      <c r="A814" s="26"/>
      <c r="B814" s="19"/>
      <c r="C814" s="39"/>
      <c r="D814" s="19"/>
    </row>
    <row r="815" spans="1:4" x14ac:dyDescent="0.25">
      <c r="A815" s="27"/>
      <c r="B815" s="22"/>
      <c r="C815" s="38"/>
      <c r="D815" s="22"/>
    </row>
    <row r="816" spans="1:4" x14ac:dyDescent="0.25">
      <c r="A816" s="26"/>
      <c r="B816" s="19"/>
      <c r="C816" s="39"/>
      <c r="D816" s="19"/>
    </row>
    <row r="817" spans="1:4" x14ac:dyDescent="0.25">
      <c r="A817" s="27"/>
      <c r="B817" s="22"/>
      <c r="C817" s="38"/>
      <c r="D817" s="22"/>
    </row>
    <row r="818" spans="1:4" x14ac:dyDescent="0.25">
      <c r="A818" s="26"/>
      <c r="B818" s="19"/>
      <c r="C818" s="39"/>
      <c r="D818" s="19"/>
    </row>
    <row r="819" spans="1:4" x14ac:dyDescent="0.25">
      <c r="A819" s="27"/>
      <c r="B819" s="22"/>
      <c r="C819" s="38"/>
      <c r="D819" s="22"/>
    </row>
    <row r="820" spans="1:4" x14ac:dyDescent="0.25">
      <c r="A820" s="26"/>
      <c r="B820" s="19"/>
      <c r="C820" s="39"/>
      <c r="D820" s="19"/>
    </row>
    <row r="821" spans="1:4" x14ac:dyDescent="0.25">
      <c r="A821" s="27"/>
      <c r="B821" s="22"/>
      <c r="C821" s="38"/>
      <c r="D821" s="22"/>
    </row>
    <row r="822" spans="1:4" x14ac:dyDescent="0.25">
      <c r="A822" s="26"/>
      <c r="B822" s="19"/>
      <c r="C822" s="39"/>
      <c r="D822" s="19"/>
    </row>
    <row r="823" spans="1:4" x14ac:dyDescent="0.25">
      <c r="A823" s="27"/>
      <c r="B823" s="22"/>
      <c r="C823" s="38"/>
      <c r="D823" s="22"/>
    </row>
    <row r="824" spans="1:4" x14ac:dyDescent="0.25">
      <c r="A824" s="26"/>
      <c r="B824" s="19"/>
      <c r="C824" s="39"/>
      <c r="D824" s="19"/>
    </row>
    <row r="825" spans="1:4" x14ac:dyDescent="0.25">
      <c r="A825" s="27"/>
      <c r="B825" s="22"/>
      <c r="C825" s="38"/>
      <c r="D825" s="22"/>
    </row>
    <row r="826" spans="1:4" x14ac:dyDescent="0.25">
      <c r="A826" s="26"/>
      <c r="B826" s="19"/>
      <c r="C826" s="39"/>
      <c r="D826" s="19"/>
    </row>
    <row r="827" spans="1:4" x14ac:dyDescent="0.25">
      <c r="A827" s="27"/>
      <c r="B827" s="22"/>
      <c r="C827" s="38"/>
      <c r="D827" s="22"/>
    </row>
    <row r="828" spans="1:4" x14ac:dyDescent="0.25">
      <c r="A828" s="26"/>
      <c r="B828" s="19"/>
      <c r="C828" s="39"/>
      <c r="D828" s="19"/>
    </row>
    <row r="829" spans="1:4" x14ac:dyDescent="0.25">
      <c r="A829" s="27"/>
      <c r="B829" s="22"/>
      <c r="C829" s="38"/>
      <c r="D829" s="22"/>
    </row>
    <row r="830" spans="1:4" x14ac:dyDescent="0.25">
      <c r="A830" s="26"/>
      <c r="B830" s="19"/>
      <c r="C830" s="39"/>
      <c r="D830" s="19"/>
    </row>
    <row r="831" spans="1:4" x14ac:dyDescent="0.25">
      <c r="A831" s="27"/>
      <c r="B831" s="22"/>
      <c r="C831" s="38"/>
      <c r="D831" s="22"/>
    </row>
    <row r="832" spans="1:4" x14ac:dyDescent="0.25">
      <c r="A832" s="26"/>
      <c r="B832" s="19"/>
      <c r="C832" s="39"/>
      <c r="D832" s="19"/>
    </row>
    <row r="833" spans="1:4" x14ac:dyDescent="0.25">
      <c r="A833" s="27"/>
      <c r="B833" s="22"/>
      <c r="C833" s="38"/>
      <c r="D833" s="22"/>
    </row>
    <row r="834" spans="1:4" x14ac:dyDescent="0.25">
      <c r="A834" s="26"/>
      <c r="B834" s="19"/>
      <c r="C834" s="39"/>
      <c r="D834" s="19"/>
    </row>
    <row r="835" spans="1:4" x14ac:dyDescent="0.25">
      <c r="A835" s="27"/>
      <c r="B835" s="22"/>
      <c r="C835" s="38"/>
      <c r="D835" s="22"/>
    </row>
    <row r="836" spans="1:4" x14ac:dyDescent="0.25">
      <c r="A836" s="26"/>
      <c r="B836" s="19"/>
      <c r="C836" s="39"/>
      <c r="D836" s="19"/>
    </row>
    <row r="837" spans="1:4" x14ac:dyDescent="0.25">
      <c r="A837" s="27"/>
      <c r="B837" s="22"/>
      <c r="C837" s="38"/>
      <c r="D837" s="22"/>
    </row>
    <row r="838" spans="1:4" x14ac:dyDescent="0.25">
      <c r="A838" s="26"/>
      <c r="B838" s="19"/>
      <c r="C838" s="39"/>
      <c r="D838" s="19"/>
    </row>
    <row r="839" spans="1:4" x14ac:dyDescent="0.25">
      <c r="A839" s="27"/>
      <c r="B839" s="22"/>
      <c r="C839" s="38"/>
      <c r="D839" s="22"/>
    </row>
    <row r="840" spans="1:4" x14ac:dyDescent="0.25">
      <c r="A840" s="26"/>
      <c r="B840" s="19"/>
      <c r="C840" s="39"/>
      <c r="D840" s="19"/>
    </row>
    <row r="841" spans="1:4" x14ac:dyDescent="0.25">
      <c r="A841" s="27"/>
      <c r="B841" s="22"/>
      <c r="C841" s="38"/>
      <c r="D841" s="22"/>
    </row>
    <row r="842" spans="1:4" x14ac:dyDescent="0.25">
      <c r="A842" s="26"/>
      <c r="B842" s="19"/>
      <c r="C842" s="39"/>
      <c r="D842" s="19"/>
    </row>
    <row r="843" spans="1:4" x14ac:dyDescent="0.25">
      <c r="A843" s="27"/>
      <c r="B843" s="22"/>
      <c r="C843" s="38"/>
      <c r="D843" s="22"/>
    </row>
    <row r="844" spans="1:4" x14ac:dyDescent="0.25">
      <c r="A844" s="26"/>
      <c r="B844" s="19"/>
      <c r="C844" s="39"/>
      <c r="D844" s="19"/>
    </row>
    <row r="845" spans="1:4" x14ac:dyDescent="0.25">
      <c r="A845" s="27"/>
      <c r="B845" s="22"/>
      <c r="C845" s="38"/>
      <c r="D845" s="22"/>
    </row>
    <row r="846" spans="1:4" x14ac:dyDescent="0.25">
      <c r="A846" s="26"/>
      <c r="B846" s="19"/>
      <c r="C846" s="39"/>
      <c r="D846" s="19"/>
    </row>
    <row r="847" spans="1:4" x14ac:dyDescent="0.25">
      <c r="A847" s="27"/>
      <c r="B847" s="22"/>
      <c r="C847" s="38"/>
      <c r="D847" s="22"/>
    </row>
    <row r="848" spans="1:4" x14ac:dyDescent="0.25">
      <c r="A848" s="26"/>
      <c r="B848" s="19"/>
      <c r="C848" s="39"/>
      <c r="D848" s="19"/>
    </row>
    <row r="849" spans="1:4" x14ac:dyDescent="0.25">
      <c r="A849" s="27"/>
      <c r="B849" s="22"/>
      <c r="C849" s="38"/>
      <c r="D849" s="22"/>
    </row>
    <row r="850" spans="1:4" x14ac:dyDescent="0.25">
      <c r="A850" s="26"/>
      <c r="B850" s="19"/>
      <c r="C850" s="39"/>
      <c r="D850" s="19"/>
    </row>
    <row r="851" spans="1:4" x14ac:dyDescent="0.25">
      <c r="A851" s="28"/>
      <c r="B851" s="29"/>
      <c r="C851" s="38"/>
      <c r="D851" s="22"/>
    </row>
    <row r="852" spans="1:4" x14ac:dyDescent="0.25">
      <c r="A852" s="5"/>
      <c r="B852" s="3"/>
      <c r="C852" s="6"/>
      <c r="D852" s="3"/>
    </row>
    <row r="853" spans="1:4" x14ac:dyDescent="0.25">
      <c r="A853" s="5"/>
      <c r="B853" s="3"/>
      <c r="C853" s="6"/>
      <c r="D853" s="3"/>
    </row>
    <row r="854" spans="1:4" x14ac:dyDescent="0.25">
      <c r="A854" s="5"/>
      <c r="B854" s="3"/>
      <c r="C854" s="6"/>
      <c r="D854" s="3"/>
    </row>
    <row r="855" spans="1:4" x14ac:dyDescent="0.25">
      <c r="A855" s="5"/>
      <c r="B855" s="3"/>
      <c r="C855" s="6"/>
      <c r="D855" s="3"/>
    </row>
    <row r="856" spans="1:4" x14ac:dyDescent="0.25">
      <c r="A856" s="5"/>
      <c r="B856" s="3"/>
      <c r="C856" s="6"/>
      <c r="D856" s="3"/>
    </row>
    <row r="857" spans="1:4" x14ac:dyDescent="0.25">
      <c r="A857" s="5"/>
      <c r="B857" s="3"/>
      <c r="C857" s="6"/>
      <c r="D857" s="3"/>
    </row>
    <row r="858" spans="1:4" x14ac:dyDescent="0.25">
      <c r="A858" s="5"/>
      <c r="B858" s="3"/>
      <c r="C858" s="6"/>
      <c r="D858" s="3"/>
    </row>
    <row r="859" spans="1:4" x14ac:dyDescent="0.25">
      <c r="A859" s="5"/>
      <c r="B859" s="3"/>
      <c r="C859" s="6"/>
      <c r="D859" s="3"/>
    </row>
    <row r="860" spans="1:4" x14ac:dyDescent="0.25">
      <c r="A860" s="5"/>
      <c r="B860" s="3"/>
      <c r="C860" s="6"/>
      <c r="D860" s="3"/>
    </row>
    <row r="861" spans="1:4" x14ac:dyDescent="0.25">
      <c r="A861" s="5"/>
      <c r="B861" s="3"/>
      <c r="C861" s="6"/>
      <c r="D861" s="3"/>
    </row>
    <row r="862" spans="1:4" x14ac:dyDescent="0.25">
      <c r="A862" s="5"/>
      <c r="B862" s="3"/>
      <c r="C862" s="6"/>
      <c r="D862" s="3"/>
    </row>
    <row r="863" spans="1:4" x14ac:dyDescent="0.25">
      <c r="A863" s="5"/>
      <c r="B863" s="3"/>
      <c r="C863" s="6"/>
      <c r="D863" s="3"/>
    </row>
    <row r="864" spans="1:4" x14ac:dyDescent="0.25">
      <c r="A864" s="5"/>
      <c r="B864" s="3"/>
      <c r="C864" s="6"/>
      <c r="D864" s="3"/>
    </row>
    <row r="865" spans="1:4" x14ac:dyDescent="0.25">
      <c r="A865" s="5"/>
      <c r="B865" s="3"/>
      <c r="C865" s="6"/>
      <c r="D865" s="3"/>
    </row>
    <row r="866" spans="1:4" x14ac:dyDescent="0.25">
      <c r="A866" s="5"/>
      <c r="B866" s="3"/>
      <c r="C866" s="6"/>
      <c r="D866" s="3"/>
    </row>
    <row r="867" spans="1:4" x14ac:dyDescent="0.25">
      <c r="A867" s="5"/>
      <c r="B867" s="3"/>
      <c r="C867" s="6"/>
      <c r="D867" s="3"/>
    </row>
    <row r="868" spans="1:4" x14ac:dyDescent="0.25">
      <c r="A868" s="5"/>
      <c r="B868" s="3"/>
      <c r="C868" s="6"/>
      <c r="D868" s="3"/>
    </row>
    <row r="869" spans="1:4" x14ac:dyDescent="0.25">
      <c r="A869" s="5"/>
      <c r="B869" s="3"/>
      <c r="C869" s="6"/>
      <c r="D869" s="3"/>
    </row>
    <row r="870" spans="1:4" x14ac:dyDescent="0.25">
      <c r="A870" s="5"/>
      <c r="B870" s="3"/>
      <c r="C870" s="6"/>
      <c r="D870" s="3"/>
    </row>
    <row r="871" spans="1:4" x14ac:dyDescent="0.25">
      <c r="A871" s="5"/>
      <c r="B871" s="3"/>
      <c r="C871" s="6"/>
      <c r="D871" s="3"/>
    </row>
    <row r="872" spans="1:4" x14ac:dyDescent="0.25">
      <c r="A872" s="5"/>
      <c r="B872" s="3"/>
      <c r="C872" s="6"/>
      <c r="D872" s="3"/>
    </row>
    <row r="873" spans="1:4" x14ac:dyDescent="0.25">
      <c r="A873" s="5"/>
      <c r="B873" s="3"/>
      <c r="C873" s="6"/>
      <c r="D873" s="3"/>
    </row>
    <row r="874" spans="1:4" x14ac:dyDescent="0.25">
      <c r="A874" s="5"/>
      <c r="B874" s="3"/>
      <c r="C874" s="6"/>
      <c r="D874" s="3"/>
    </row>
    <row r="875" spans="1:4" x14ac:dyDescent="0.25">
      <c r="A875" s="5"/>
      <c r="B875" s="3"/>
      <c r="C875" s="6"/>
      <c r="D875" s="3"/>
    </row>
    <row r="876" spans="1:4" x14ac:dyDescent="0.25">
      <c r="A876" s="5"/>
      <c r="B876" s="3"/>
      <c r="C876" s="6"/>
      <c r="D876" s="3"/>
    </row>
    <row r="877" spans="1:4" x14ac:dyDescent="0.25">
      <c r="A877" s="5"/>
      <c r="B877" s="3"/>
      <c r="C877" s="6"/>
      <c r="D877" s="3"/>
    </row>
    <row r="878" spans="1:4" x14ac:dyDescent="0.25">
      <c r="A878" s="5"/>
      <c r="B878" s="3"/>
      <c r="C878" s="6"/>
      <c r="D878" s="3"/>
    </row>
    <row r="879" spans="1:4" x14ac:dyDescent="0.25">
      <c r="A879" s="5"/>
      <c r="B879" s="3"/>
      <c r="C879" s="6"/>
      <c r="D879" s="3"/>
    </row>
    <row r="880" spans="1:4" x14ac:dyDescent="0.25">
      <c r="A880" s="5"/>
      <c r="B880" s="3"/>
      <c r="C880" s="6"/>
      <c r="D880" s="3"/>
    </row>
    <row r="881" spans="1:4" x14ac:dyDescent="0.25">
      <c r="A881" s="5"/>
      <c r="B881" s="3"/>
      <c r="C881" s="6"/>
      <c r="D881" s="3"/>
    </row>
    <row r="882" spans="1:4" x14ac:dyDescent="0.25">
      <c r="A882" s="5"/>
      <c r="B882" s="3"/>
      <c r="C882" s="6"/>
      <c r="D882" s="3"/>
    </row>
    <row r="883" spans="1:4" x14ac:dyDescent="0.25">
      <c r="A883" s="5"/>
      <c r="B883" s="3"/>
      <c r="C883" s="6"/>
      <c r="D883" s="3"/>
    </row>
    <row r="884" spans="1:4" x14ac:dyDescent="0.25">
      <c r="A884" s="5"/>
      <c r="B884" s="3"/>
      <c r="C884" s="6"/>
      <c r="D884" s="3"/>
    </row>
    <row r="885" spans="1:4" x14ac:dyDescent="0.25">
      <c r="A885" s="5"/>
      <c r="B885" s="3"/>
      <c r="C885" s="6"/>
      <c r="D885" s="3"/>
    </row>
    <row r="886" spans="1:4" x14ac:dyDescent="0.25">
      <c r="A886" s="5"/>
      <c r="B886" s="3"/>
      <c r="C886" s="6"/>
      <c r="D886" s="3"/>
    </row>
    <row r="887" spans="1:4" x14ac:dyDescent="0.25">
      <c r="A887" s="5"/>
      <c r="B887" s="3"/>
      <c r="C887" s="6"/>
      <c r="D887" s="3"/>
    </row>
    <row r="888" spans="1:4" x14ac:dyDescent="0.25">
      <c r="A888" s="5"/>
      <c r="B888" s="3"/>
      <c r="C888" s="6"/>
      <c r="D888" s="3"/>
    </row>
    <row r="889" spans="1:4" x14ac:dyDescent="0.25">
      <c r="A889" s="5"/>
      <c r="B889" s="3"/>
      <c r="C889" s="6"/>
      <c r="D889" s="3"/>
    </row>
    <row r="890" spans="1:4" x14ac:dyDescent="0.25">
      <c r="A890" s="5"/>
      <c r="B890" s="3"/>
      <c r="C890" s="6"/>
      <c r="D890" s="3"/>
    </row>
    <row r="891" spans="1:4" x14ac:dyDescent="0.25">
      <c r="A891" s="5"/>
      <c r="B891" s="3"/>
      <c r="C891" s="6"/>
      <c r="D891" s="3"/>
    </row>
    <row r="892" spans="1:4" x14ac:dyDescent="0.25">
      <c r="A892" s="5"/>
      <c r="B892" s="3"/>
      <c r="C892" s="6"/>
      <c r="D892" s="3"/>
    </row>
    <row r="893" spans="1:4" x14ac:dyDescent="0.25">
      <c r="A893" s="5"/>
      <c r="B893" s="3"/>
      <c r="C893" s="6"/>
      <c r="D893" s="3"/>
    </row>
  </sheetData>
  <autoFilter ref="G321:M321" xr:uid="{20E6C775-6C5C-48B3-821F-351EAF5C9338}">
    <sortState xmlns:xlrd2="http://schemas.microsoft.com/office/spreadsheetml/2017/richdata2" ref="G322:M336">
      <sortCondition ref="G321"/>
    </sortState>
  </autoFilter>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CE314-0A12-40E2-B03A-3B641BB1FD9B}">
  <sheetPr>
    <tabColor theme="3" tint="0.59999389629810485"/>
  </sheetPr>
  <dimension ref="A1:M893"/>
  <sheetViews>
    <sheetView zoomScaleNormal="100" workbookViewId="0">
      <pane ySplit="1" topLeftCell="A399" activePane="bottomLeft" state="frozen"/>
      <selection pane="bottomLeft" activeCell="D409" sqref="D409"/>
    </sheetView>
  </sheetViews>
  <sheetFormatPr defaultColWidth="9.1796875" defaultRowHeight="12.5" x14ac:dyDescent="0.25"/>
  <cols>
    <col min="1" max="1" width="9.7265625" style="7" customWidth="1"/>
    <col min="2" max="2" width="16.453125" style="8" bestFit="1" customWidth="1"/>
    <col min="3" max="3" width="9.7265625" style="9" customWidth="1"/>
    <col min="4" max="4" width="16.453125" style="8" customWidth="1"/>
    <col min="5" max="16384" width="9.1796875" style="10"/>
  </cols>
  <sheetData>
    <row r="1" spans="1:6" s="4" customFormat="1" ht="13" x14ac:dyDescent="0.3">
      <c r="A1" s="101" t="s">
        <v>0</v>
      </c>
      <c r="B1" s="94" t="s">
        <v>9</v>
      </c>
      <c r="C1" s="100" t="s">
        <v>2</v>
      </c>
      <c r="D1" s="94" t="s">
        <v>44</v>
      </c>
      <c r="F1" s="86" t="s">
        <v>46</v>
      </c>
    </row>
    <row r="2" spans="1:6" x14ac:dyDescent="0.25">
      <c r="A2" s="18">
        <v>32143</v>
      </c>
      <c r="B2" s="19">
        <v>66</v>
      </c>
      <c r="C2" s="36"/>
      <c r="D2" s="85">
        <f>VLOOKUP(A2,PMI!$A:$B,2,FALSE)</f>
        <v>57.5</v>
      </c>
    </row>
    <row r="3" spans="1:6" x14ac:dyDescent="0.25">
      <c r="A3" s="21">
        <v>32174</v>
      </c>
      <c r="B3" s="22">
        <v>65.7</v>
      </c>
      <c r="C3" s="38">
        <f t="shared" ref="C3:C66" si="0">B3-B2</f>
        <v>-0.29999999999999716</v>
      </c>
      <c r="D3" s="17">
        <f>VLOOKUP(A3,PMI!$A:$B,2,FALSE)</f>
        <v>56.2</v>
      </c>
    </row>
    <row r="4" spans="1:6" x14ac:dyDescent="0.25">
      <c r="A4" s="18">
        <v>32203</v>
      </c>
      <c r="B4" s="19">
        <v>64.5</v>
      </c>
      <c r="C4" s="39">
        <f t="shared" si="0"/>
        <v>-1.2000000000000028</v>
      </c>
      <c r="D4" s="85">
        <f>VLOOKUP(A4,PMI!$A:$B,2,FALSE)</f>
        <v>54.6</v>
      </c>
    </row>
    <row r="5" spans="1:6" x14ac:dyDescent="0.25">
      <c r="A5" s="21">
        <v>32234</v>
      </c>
      <c r="B5" s="22">
        <v>64</v>
      </c>
      <c r="C5" s="38">
        <f t="shared" si="0"/>
        <v>-0.5</v>
      </c>
      <c r="D5" s="17">
        <f>VLOOKUP(A5,PMI!$A:$B,2,FALSE)</f>
        <v>55.8</v>
      </c>
    </row>
    <row r="6" spans="1:6" x14ac:dyDescent="0.25">
      <c r="A6" s="18">
        <v>32264</v>
      </c>
      <c r="B6" s="19">
        <v>65.5</v>
      </c>
      <c r="C6" s="39">
        <f t="shared" si="0"/>
        <v>1.5</v>
      </c>
      <c r="D6" s="85">
        <f>VLOOKUP(A6,PMI!$A:$B,2,FALSE)</f>
        <v>55.5</v>
      </c>
    </row>
    <row r="7" spans="1:6" x14ac:dyDescent="0.25">
      <c r="A7" s="21">
        <v>32295</v>
      </c>
      <c r="B7" s="22">
        <v>66</v>
      </c>
      <c r="C7" s="38">
        <f t="shared" si="0"/>
        <v>0.5</v>
      </c>
      <c r="D7" s="17">
        <f>VLOOKUP(A7,PMI!$A:$B,2,FALSE)</f>
        <v>59.3</v>
      </c>
    </row>
    <row r="8" spans="1:6" x14ac:dyDescent="0.25">
      <c r="A8" s="18">
        <v>32325</v>
      </c>
      <c r="B8" s="19">
        <v>67.5</v>
      </c>
      <c r="C8" s="39">
        <f t="shared" si="0"/>
        <v>1.5</v>
      </c>
      <c r="D8" s="85">
        <f>VLOOKUP(A8,PMI!$A:$B,2,FALSE)</f>
        <v>58.2</v>
      </c>
    </row>
    <row r="9" spans="1:6" x14ac:dyDescent="0.25">
      <c r="A9" s="21">
        <v>32356</v>
      </c>
      <c r="B9" s="22">
        <v>59.9</v>
      </c>
      <c r="C9" s="38">
        <f t="shared" si="0"/>
        <v>-7.6000000000000014</v>
      </c>
      <c r="D9" s="17">
        <f>VLOOKUP(A9,PMI!$A:$B,2,FALSE)</f>
        <v>56</v>
      </c>
    </row>
    <row r="10" spans="1:6" x14ac:dyDescent="0.25">
      <c r="A10" s="18">
        <v>32387</v>
      </c>
      <c r="B10" s="19">
        <v>61.7</v>
      </c>
      <c r="C10" s="39">
        <f t="shared" si="0"/>
        <v>1.8000000000000043</v>
      </c>
      <c r="D10" s="85">
        <f>VLOOKUP(A10,PMI!$A:$B,2,FALSE)</f>
        <v>54.5</v>
      </c>
    </row>
    <row r="11" spans="1:6" x14ac:dyDescent="0.25">
      <c r="A11" s="21">
        <v>32417</v>
      </c>
      <c r="B11" s="22">
        <v>60.8</v>
      </c>
      <c r="C11" s="38">
        <f t="shared" si="0"/>
        <v>-0.90000000000000568</v>
      </c>
      <c r="D11" s="17">
        <f>VLOOKUP(A11,PMI!$A:$B,2,FALSE)</f>
        <v>55.4</v>
      </c>
    </row>
    <row r="12" spans="1:6" x14ac:dyDescent="0.25">
      <c r="A12" s="18">
        <v>32448</v>
      </c>
      <c r="B12" s="19">
        <v>58.1</v>
      </c>
      <c r="C12" s="39">
        <f t="shared" si="0"/>
        <v>-2.6999999999999957</v>
      </c>
      <c r="D12" s="85">
        <f>VLOOKUP(A12,PMI!$A:$B,2,FALSE)</f>
        <v>55.6</v>
      </c>
    </row>
    <row r="13" spans="1:6" x14ac:dyDescent="0.25">
      <c r="A13" s="21">
        <v>32478</v>
      </c>
      <c r="B13" s="22">
        <v>64.3</v>
      </c>
      <c r="C13" s="38">
        <f t="shared" si="0"/>
        <v>6.1999999999999957</v>
      </c>
      <c r="D13" s="17">
        <f>VLOOKUP(A13,PMI!$A:$B,2,FALSE)</f>
        <v>56</v>
      </c>
    </row>
    <row r="14" spans="1:6" x14ac:dyDescent="0.25">
      <c r="A14" s="18">
        <v>32509</v>
      </c>
      <c r="B14" s="19">
        <v>60.1</v>
      </c>
      <c r="C14" s="39">
        <f t="shared" si="0"/>
        <v>-4.1999999999999957</v>
      </c>
      <c r="D14" s="85">
        <f>VLOOKUP(A14,PMI!$A:$B,2,FALSE)</f>
        <v>54.7</v>
      </c>
    </row>
    <row r="15" spans="1:6" x14ac:dyDescent="0.25">
      <c r="A15" s="21">
        <v>32540</v>
      </c>
      <c r="B15" s="22">
        <v>60</v>
      </c>
      <c r="C15" s="38">
        <f t="shared" si="0"/>
        <v>-0.10000000000000142</v>
      </c>
      <c r="D15" s="17">
        <f>VLOOKUP(A15,PMI!$A:$B,2,FALSE)</f>
        <v>54.1</v>
      </c>
    </row>
    <row r="16" spans="1:6" x14ac:dyDescent="0.25">
      <c r="A16" s="18">
        <v>32568</v>
      </c>
      <c r="B16" s="19">
        <v>52.8</v>
      </c>
      <c r="C16" s="39">
        <f t="shared" si="0"/>
        <v>-7.2000000000000028</v>
      </c>
      <c r="D16" s="85">
        <f>VLOOKUP(A16,PMI!$A:$B,2,FALSE)</f>
        <v>51.5</v>
      </c>
    </row>
    <row r="17" spans="1:4" x14ac:dyDescent="0.25">
      <c r="A17" s="21">
        <v>32599</v>
      </c>
      <c r="B17" s="22">
        <v>58.4</v>
      </c>
      <c r="C17" s="38">
        <f t="shared" si="0"/>
        <v>5.6000000000000014</v>
      </c>
      <c r="D17" s="17">
        <f>VLOOKUP(A17,PMI!$A:$B,2,FALSE)</f>
        <v>52.2</v>
      </c>
    </row>
    <row r="18" spans="1:4" x14ac:dyDescent="0.25">
      <c r="A18" s="18">
        <v>32629</v>
      </c>
      <c r="B18" s="19">
        <v>60.9</v>
      </c>
      <c r="C18" s="39">
        <f t="shared" si="0"/>
        <v>2.5</v>
      </c>
      <c r="D18" s="85">
        <f>VLOOKUP(A18,PMI!$A:$B,2,FALSE)</f>
        <v>49.3</v>
      </c>
    </row>
    <row r="19" spans="1:4" x14ac:dyDescent="0.25">
      <c r="A19" s="21">
        <v>32660</v>
      </c>
      <c r="B19" s="22">
        <v>53.3</v>
      </c>
      <c r="C19" s="38">
        <f t="shared" si="0"/>
        <v>-7.6000000000000014</v>
      </c>
      <c r="D19" s="17">
        <f>VLOOKUP(A19,PMI!$A:$B,2,FALSE)</f>
        <v>47.3</v>
      </c>
    </row>
    <row r="20" spans="1:4" x14ac:dyDescent="0.25">
      <c r="A20" s="18">
        <v>32690</v>
      </c>
      <c r="B20" s="19">
        <v>56.1</v>
      </c>
      <c r="C20" s="39">
        <f t="shared" si="0"/>
        <v>2.8000000000000043</v>
      </c>
      <c r="D20" s="85">
        <f>VLOOKUP(A20,PMI!$A:$B,2,FALSE)</f>
        <v>45.9</v>
      </c>
    </row>
    <row r="21" spans="1:4" x14ac:dyDescent="0.25">
      <c r="A21" s="21">
        <v>32721</v>
      </c>
      <c r="B21" s="22">
        <v>57.8</v>
      </c>
      <c r="C21" s="38">
        <f t="shared" si="0"/>
        <v>1.6999999999999957</v>
      </c>
      <c r="D21" s="17">
        <f>VLOOKUP(A21,PMI!$A:$B,2,FALSE)</f>
        <v>45.1</v>
      </c>
    </row>
    <row r="22" spans="1:4" x14ac:dyDescent="0.25">
      <c r="A22" s="18">
        <v>32752</v>
      </c>
      <c r="B22" s="19">
        <v>61.7</v>
      </c>
      <c r="C22" s="39">
        <f t="shared" si="0"/>
        <v>3.9000000000000057</v>
      </c>
      <c r="D22" s="85">
        <f>VLOOKUP(A22,PMI!$A:$B,2,FALSE)</f>
        <v>46</v>
      </c>
    </row>
    <row r="23" spans="1:4" x14ac:dyDescent="0.25">
      <c r="A23" s="21">
        <v>32782</v>
      </c>
      <c r="B23" s="22">
        <v>57.2</v>
      </c>
      <c r="C23" s="38">
        <f t="shared" si="0"/>
        <v>-4.5</v>
      </c>
      <c r="D23" s="17">
        <f>VLOOKUP(A23,PMI!$A:$B,2,FALSE)</f>
        <v>46.8</v>
      </c>
    </row>
    <row r="24" spans="1:4" x14ac:dyDescent="0.25">
      <c r="A24" s="18">
        <v>32813</v>
      </c>
      <c r="B24" s="19">
        <v>56.6</v>
      </c>
      <c r="C24" s="39">
        <f t="shared" si="0"/>
        <v>-0.60000000000000142</v>
      </c>
      <c r="D24" s="85">
        <f>VLOOKUP(A24,PMI!$A:$B,2,FALSE)</f>
        <v>46.8</v>
      </c>
    </row>
    <row r="25" spans="1:4" x14ac:dyDescent="0.25">
      <c r="A25" s="21">
        <v>32843</v>
      </c>
      <c r="B25" s="22">
        <v>54.9</v>
      </c>
      <c r="C25" s="38">
        <f t="shared" si="0"/>
        <v>-1.7000000000000028</v>
      </c>
      <c r="D25" s="17">
        <f>VLOOKUP(A25,PMI!$A:$B,2,FALSE)</f>
        <v>47.4</v>
      </c>
    </row>
    <row r="26" spans="1:4" x14ac:dyDescent="0.25">
      <c r="A26" s="18">
        <v>32874</v>
      </c>
      <c r="B26" s="19">
        <v>54.3</v>
      </c>
      <c r="C26" s="39">
        <f t="shared" si="0"/>
        <v>-0.60000000000000142</v>
      </c>
      <c r="D26" s="85">
        <f>VLOOKUP(A26,PMI!$A:$B,2,FALSE)</f>
        <v>47.2</v>
      </c>
    </row>
    <row r="27" spans="1:4" x14ac:dyDescent="0.25">
      <c r="A27" s="21">
        <v>32905</v>
      </c>
      <c r="B27" s="22">
        <v>54.7</v>
      </c>
      <c r="C27" s="38">
        <f t="shared" si="0"/>
        <v>0.40000000000000568</v>
      </c>
      <c r="D27" s="17">
        <f>VLOOKUP(A27,PMI!$A:$B,2,FALSE)</f>
        <v>49.1</v>
      </c>
    </row>
    <row r="28" spans="1:4" x14ac:dyDescent="0.25">
      <c r="A28" s="18">
        <v>32933</v>
      </c>
      <c r="B28" s="19">
        <v>56.3</v>
      </c>
      <c r="C28" s="39">
        <f t="shared" si="0"/>
        <v>1.5999999999999943</v>
      </c>
      <c r="D28" s="85">
        <f>VLOOKUP(A28,PMI!$A:$B,2,FALSE)</f>
        <v>49.9</v>
      </c>
    </row>
    <row r="29" spans="1:4" x14ac:dyDescent="0.25">
      <c r="A29" s="21">
        <v>32964</v>
      </c>
      <c r="B29" s="22">
        <v>57.5</v>
      </c>
      <c r="C29" s="38">
        <f t="shared" si="0"/>
        <v>1.2000000000000028</v>
      </c>
      <c r="D29" s="17">
        <f>VLOOKUP(A29,PMI!$A:$B,2,FALSE)</f>
        <v>50</v>
      </c>
    </row>
    <row r="30" spans="1:4" x14ac:dyDescent="0.25">
      <c r="A30" s="18">
        <v>32994</v>
      </c>
      <c r="B30" s="19">
        <v>54.3</v>
      </c>
      <c r="C30" s="39">
        <f t="shared" si="0"/>
        <v>-3.2000000000000028</v>
      </c>
      <c r="D30" s="85">
        <f>VLOOKUP(A30,PMI!$A:$B,2,FALSE)</f>
        <v>49.5</v>
      </c>
    </row>
    <row r="31" spans="1:4" x14ac:dyDescent="0.25">
      <c r="A31" s="21">
        <v>33025</v>
      </c>
      <c r="B31" s="22">
        <v>56</v>
      </c>
      <c r="C31" s="38">
        <f t="shared" si="0"/>
        <v>1.7000000000000028</v>
      </c>
      <c r="D31" s="17">
        <f>VLOOKUP(A31,PMI!$A:$B,2,FALSE)</f>
        <v>49.2</v>
      </c>
    </row>
    <row r="32" spans="1:4" x14ac:dyDescent="0.25">
      <c r="A32" s="18">
        <v>33055</v>
      </c>
      <c r="B32" s="19">
        <v>57.2</v>
      </c>
      <c r="C32" s="39">
        <f t="shared" si="0"/>
        <v>1.2000000000000028</v>
      </c>
      <c r="D32" s="85">
        <f>VLOOKUP(A32,PMI!$A:$B,2,FALSE)</f>
        <v>46.6</v>
      </c>
    </row>
    <row r="33" spans="1:4" x14ac:dyDescent="0.25">
      <c r="A33" s="21">
        <v>33086</v>
      </c>
      <c r="B33" s="22">
        <v>54.6</v>
      </c>
      <c r="C33" s="38">
        <f t="shared" si="0"/>
        <v>-2.6000000000000014</v>
      </c>
      <c r="D33" s="17">
        <f>VLOOKUP(A33,PMI!$A:$B,2,FALSE)</f>
        <v>46.1</v>
      </c>
    </row>
    <row r="34" spans="1:4" x14ac:dyDescent="0.25">
      <c r="A34" s="18">
        <v>33117</v>
      </c>
      <c r="B34" s="19">
        <v>54.7</v>
      </c>
      <c r="C34" s="39">
        <f t="shared" si="0"/>
        <v>0.10000000000000142</v>
      </c>
      <c r="D34" s="85">
        <f>VLOOKUP(A34,PMI!$A:$B,2,FALSE)</f>
        <v>44.5</v>
      </c>
    </row>
    <row r="35" spans="1:4" x14ac:dyDescent="0.25">
      <c r="A35" s="21">
        <v>33147</v>
      </c>
      <c r="B35" s="22">
        <v>51.5</v>
      </c>
      <c r="C35" s="38">
        <f t="shared" si="0"/>
        <v>-3.2000000000000028</v>
      </c>
      <c r="D35" s="17">
        <f>VLOOKUP(A35,PMI!$A:$B,2,FALSE)</f>
        <v>43.2</v>
      </c>
    </row>
    <row r="36" spans="1:4" x14ac:dyDescent="0.25">
      <c r="A36" s="18">
        <v>33178</v>
      </c>
      <c r="B36" s="19">
        <v>55.5</v>
      </c>
      <c r="C36" s="39">
        <f t="shared" si="0"/>
        <v>4</v>
      </c>
      <c r="D36" s="85">
        <f>VLOOKUP(A36,PMI!$A:$B,2,FALSE)</f>
        <v>41.3</v>
      </c>
    </row>
    <row r="37" spans="1:4" x14ac:dyDescent="0.25">
      <c r="A37" s="21">
        <v>33208</v>
      </c>
      <c r="B37" s="22">
        <v>56.5</v>
      </c>
      <c r="C37" s="38">
        <f t="shared" si="0"/>
        <v>1</v>
      </c>
      <c r="D37" s="17">
        <f>VLOOKUP(A37,PMI!$A:$B,2,FALSE)</f>
        <v>40.799999999999997</v>
      </c>
    </row>
    <row r="38" spans="1:4" x14ac:dyDescent="0.25">
      <c r="A38" s="18">
        <v>33239</v>
      </c>
      <c r="B38" s="19">
        <v>55.9</v>
      </c>
      <c r="C38" s="39">
        <f t="shared" si="0"/>
        <v>-0.60000000000000142</v>
      </c>
      <c r="D38" s="85">
        <f>VLOOKUP(A38,PMI!$A:$B,2,FALSE)</f>
        <v>39.200000000000003</v>
      </c>
    </row>
    <row r="39" spans="1:4" x14ac:dyDescent="0.25">
      <c r="A39" s="21">
        <v>33270</v>
      </c>
      <c r="B39" s="22">
        <v>53.3</v>
      </c>
      <c r="C39" s="38">
        <f t="shared" si="0"/>
        <v>-2.6000000000000014</v>
      </c>
      <c r="D39" s="17">
        <f>VLOOKUP(A39,PMI!$A:$B,2,FALSE)</f>
        <v>39.4</v>
      </c>
    </row>
    <row r="40" spans="1:4" x14ac:dyDescent="0.25">
      <c r="A40" s="18">
        <v>33298</v>
      </c>
      <c r="B40" s="19">
        <v>55.9</v>
      </c>
      <c r="C40" s="39">
        <f t="shared" si="0"/>
        <v>2.6000000000000014</v>
      </c>
      <c r="D40" s="85">
        <f>VLOOKUP(A40,PMI!$A:$B,2,FALSE)</f>
        <v>40.700000000000003</v>
      </c>
    </row>
    <row r="41" spans="1:4" x14ac:dyDescent="0.25">
      <c r="A41" s="21">
        <v>33329</v>
      </c>
      <c r="B41" s="22">
        <v>53.9</v>
      </c>
      <c r="C41" s="38">
        <f t="shared" si="0"/>
        <v>-2</v>
      </c>
      <c r="D41" s="17">
        <f>VLOOKUP(A41,PMI!$A:$B,2,FALSE)</f>
        <v>42.8</v>
      </c>
    </row>
    <row r="42" spans="1:4" x14ac:dyDescent="0.25">
      <c r="A42" s="18">
        <v>33359</v>
      </c>
      <c r="B42" s="19">
        <v>53.2</v>
      </c>
      <c r="C42" s="39">
        <f t="shared" si="0"/>
        <v>-0.69999999999999574</v>
      </c>
      <c r="D42" s="85">
        <f>VLOOKUP(A42,PMI!$A:$B,2,FALSE)</f>
        <v>44.5</v>
      </c>
    </row>
    <row r="43" spans="1:4" x14ac:dyDescent="0.25">
      <c r="A43" s="21">
        <v>33390</v>
      </c>
      <c r="B43" s="22">
        <v>54.8</v>
      </c>
      <c r="C43" s="38">
        <f t="shared" si="0"/>
        <v>1.5999999999999943</v>
      </c>
      <c r="D43" s="17">
        <f>VLOOKUP(A43,PMI!$A:$B,2,FALSE)</f>
        <v>50.3</v>
      </c>
    </row>
    <row r="44" spans="1:4" x14ac:dyDescent="0.25">
      <c r="A44" s="18">
        <v>33420</v>
      </c>
      <c r="B44" s="19">
        <v>52.8</v>
      </c>
      <c r="C44" s="39">
        <f t="shared" si="0"/>
        <v>-2</v>
      </c>
      <c r="D44" s="85">
        <f>VLOOKUP(A44,PMI!$A:$B,2,FALSE)</f>
        <v>50.6</v>
      </c>
    </row>
    <row r="45" spans="1:4" x14ac:dyDescent="0.25">
      <c r="A45" s="21">
        <v>33451</v>
      </c>
      <c r="B45" s="22">
        <v>56.5</v>
      </c>
      <c r="C45" s="38">
        <f t="shared" si="0"/>
        <v>3.7000000000000028</v>
      </c>
      <c r="D45" s="17">
        <f>VLOOKUP(A45,PMI!$A:$B,2,FALSE)</f>
        <v>52.9</v>
      </c>
    </row>
    <row r="46" spans="1:4" x14ac:dyDescent="0.25">
      <c r="A46" s="18">
        <v>33482</v>
      </c>
      <c r="B46" s="19">
        <v>53.8</v>
      </c>
      <c r="C46" s="39">
        <f t="shared" si="0"/>
        <v>-2.7000000000000028</v>
      </c>
      <c r="D46" s="85">
        <f>VLOOKUP(A46,PMI!$A:$B,2,FALSE)</f>
        <v>54.9</v>
      </c>
    </row>
    <row r="47" spans="1:4" x14ac:dyDescent="0.25">
      <c r="A47" s="21">
        <v>33512</v>
      </c>
      <c r="B47" s="22">
        <v>55.7</v>
      </c>
      <c r="C47" s="38">
        <f t="shared" si="0"/>
        <v>1.9000000000000057</v>
      </c>
      <c r="D47" s="17">
        <f>VLOOKUP(A47,PMI!$A:$B,2,FALSE)</f>
        <v>53.1</v>
      </c>
    </row>
    <row r="48" spans="1:4" x14ac:dyDescent="0.25">
      <c r="A48" s="18">
        <v>33543</v>
      </c>
      <c r="B48" s="19">
        <v>55.2</v>
      </c>
      <c r="C48" s="39">
        <f t="shared" si="0"/>
        <v>-0.5</v>
      </c>
      <c r="D48" s="85">
        <f>VLOOKUP(A48,PMI!$A:$B,2,FALSE)</f>
        <v>49.5</v>
      </c>
    </row>
    <row r="49" spans="1:4" x14ac:dyDescent="0.25">
      <c r="A49" s="21">
        <v>33573</v>
      </c>
      <c r="B49" s="22">
        <v>53.6</v>
      </c>
      <c r="C49" s="38">
        <f t="shared" si="0"/>
        <v>-1.6000000000000014</v>
      </c>
      <c r="D49" s="17">
        <f>VLOOKUP(A49,PMI!$A:$B,2,FALSE)</f>
        <v>46.8</v>
      </c>
    </row>
    <row r="50" spans="1:4" x14ac:dyDescent="0.25">
      <c r="A50" s="18">
        <v>33604</v>
      </c>
      <c r="B50" s="19">
        <v>51.9</v>
      </c>
      <c r="C50" s="39">
        <f t="shared" si="0"/>
        <v>-1.7000000000000028</v>
      </c>
      <c r="D50" s="85">
        <f>VLOOKUP(A50,PMI!$A:$B,2,FALSE)</f>
        <v>47.3</v>
      </c>
    </row>
    <row r="51" spans="1:4" x14ac:dyDescent="0.25">
      <c r="A51" s="21">
        <v>33635</v>
      </c>
      <c r="B51" s="22">
        <v>54.7</v>
      </c>
      <c r="C51" s="38">
        <f t="shared" si="0"/>
        <v>2.8000000000000043</v>
      </c>
      <c r="D51" s="17">
        <f>VLOOKUP(A51,PMI!$A:$B,2,FALSE)</f>
        <v>52.7</v>
      </c>
    </row>
    <row r="52" spans="1:4" x14ac:dyDescent="0.25">
      <c r="A52" s="18">
        <v>33664</v>
      </c>
      <c r="B52" s="19">
        <v>54.7</v>
      </c>
      <c r="C52" s="39">
        <f t="shared" si="0"/>
        <v>0</v>
      </c>
      <c r="D52" s="85">
        <f>VLOOKUP(A52,PMI!$A:$B,2,FALSE)</f>
        <v>54.6</v>
      </c>
    </row>
    <row r="53" spans="1:4" x14ac:dyDescent="0.25">
      <c r="A53" s="21">
        <v>33695</v>
      </c>
      <c r="B53" s="22">
        <v>53.4</v>
      </c>
      <c r="C53" s="38">
        <f t="shared" si="0"/>
        <v>-1.3000000000000043</v>
      </c>
      <c r="D53" s="17">
        <f>VLOOKUP(A53,PMI!$A:$B,2,FALSE)</f>
        <v>52.6</v>
      </c>
    </row>
    <row r="54" spans="1:4" x14ac:dyDescent="0.25">
      <c r="A54" s="18">
        <v>33725</v>
      </c>
      <c r="B54" s="19">
        <v>56.2</v>
      </c>
      <c r="C54" s="39">
        <f t="shared" si="0"/>
        <v>2.8000000000000043</v>
      </c>
      <c r="D54" s="85">
        <f>VLOOKUP(A54,PMI!$A:$B,2,FALSE)</f>
        <v>55.7</v>
      </c>
    </row>
    <row r="55" spans="1:4" x14ac:dyDescent="0.25">
      <c r="A55" s="21">
        <v>33756</v>
      </c>
      <c r="B55" s="22">
        <v>53.1</v>
      </c>
      <c r="C55" s="38">
        <f t="shared" si="0"/>
        <v>-3.1000000000000014</v>
      </c>
      <c r="D55" s="17">
        <f>VLOOKUP(A55,PMI!$A:$B,2,FALSE)</f>
        <v>53.6</v>
      </c>
    </row>
    <row r="56" spans="1:4" x14ac:dyDescent="0.25">
      <c r="A56" s="18">
        <v>33786</v>
      </c>
      <c r="B56" s="19">
        <v>55.2</v>
      </c>
      <c r="C56" s="39">
        <f t="shared" si="0"/>
        <v>2.1000000000000014</v>
      </c>
      <c r="D56" s="85">
        <f>VLOOKUP(A56,PMI!$A:$B,2,FALSE)</f>
        <v>53.9</v>
      </c>
    </row>
    <row r="57" spans="1:4" x14ac:dyDescent="0.25">
      <c r="A57" s="21">
        <v>33817</v>
      </c>
      <c r="B57" s="22">
        <v>53.3</v>
      </c>
      <c r="C57" s="38">
        <f t="shared" si="0"/>
        <v>-1.9000000000000057</v>
      </c>
      <c r="D57" s="17">
        <f>VLOOKUP(A57,PMI!$A:$B,2,FALSE)</f>
        <v>53.4</v>
      </c>
    </row>
    <row r="58" spans="1:4" x14ac:dyDescent="0.25">
      <c r="A58" s="18">
        <v>33848</v>
      </c>
      <c r="B58" s="19">
        <v>55.8</v>
      </c>
      <c r="C58" s="39">
        <f t="shared" si="0"/>
        <v>2.5</v>
      </c>
      <c r="D58" s="85">
        <f>VLOOKUP(A58,PMI!$A:$B,2,FALSE)</f>
        <v>49.7</v>
      </c>
    </row>
    <row r="59" spans="1:4" x14ac:dyDescent="0.25">
      <c r="A59" s="21">
        <v>33878</v>
      </c>
      <c r="B59" s="22">
        <v>53.8</v>
      </c>
      <c r="C59" s="38">
        <f t="shared" si="0"/>
        <v>-2</v>
      </c>
      <c r="D59" s="17">
        <f>VLOOKUP(A59,PMI!$A:$B,2,FALSE)</f>
        <v>50.3</v>
      </c>
    </row>
    <row r="60" spans="1:4" x14ac:dyDescent="0.25">
      <c r="A60" s="18">
        <v>33909</v>
      </c>
      <c r="B60" s="19">
        <v>52.9</v>
      </c>
      <c r="C60" s="39">
        <f t="shared" si="0"/>
        <v>-0.89999999999999858</v>
      </c>
      <c r="D60" s="85">
        <f>VLOOKUP(A60,PMI!$A:$B,2,FALSE)</f>
        <v>53.6</v>
      </c>
    </row>
    <row r="61" spans="1:4" x14ac:dyDescent="0.25">
      <c r="A61" s="21">
        <v>33939</v>
      </c>
      <c r="B61" s="22">
        <v>53.1</v>
      </c>
      <c r="C61" s="38">
        <f t="shared" si="0"/>
        <v>0.20000000000000284</v>
      </c>
      <c r="D61" s="17">
        <f>VLOOKUP(A61,PMI!$A:$B,2,FALSE)</f>
        <v>54.2</v>
      </c>
    </row>
    <row r="62" spans="1:4" x14ac:dyDescent="0.25">
      <c r="A62" s="18">
        <v>33970</v>
      </c>
      <c r="B62" s="19">
        <v>53.4</v>
      </c>
      <c r="C62" s="39">
        <f t="shared" si="0"/>
        <v>0.29999999999999716</v>
      </c>
      <c r="D62" s="85">
        <f>VLOOKUP(A62,PMI!$A:$B,2,FALSE)</f>
        <v>55.8</v>
      </c>
    </row>
    <row r="63" spans="1:4" x14ac:dyDescent="0.25">
      <c r="A63" s="21">
        <v>34001</v>
      </c>
      <c r="B63" s="22">
        <v>53.2</v>
      </c>
      <c r="C63" s="38">
        <f t="shared" si="0"/>
        <v>-0.19999999999999574</v>
      </c>
      <c r="D63" s="17">
        <f>VLOOKUP(A63,PMI!$A:$B,2,FALSE)</f>
        <v>55.2</v>
      </c>
    </row>
    <row r="64" spans="1:4" x14ac:dyDescent="0.25">
      <c r="A64" s="18">
        <v>34029</v>
      </c>
      <c r="B64" s="19">
        <v>52.3</v>
      </c>
      <c r="C64" s="39">
        <f t="shared" si="0"/>
        <v>-0.90000000000000568</v>
      </c>
      <c r="D64" s="85">
        <f>VLOOKUP(A64,PMI!$A:$B,2,FALSE)</f>
        <v>53.5</v>
      </c>
    </row>
    <row r="65" spans="1:4" x14ac:dyDescent="0.25">
      <c r="A65" s="21">
        <v>34060</v>
      </c>
      <c r="B65" s="22">
        <v>53.5</v>
      </c>
      <c r="C65" s="38">
        <f t="shared" si="0"/>
        <v>1.2000000000000028</v>
      </c>
      <c r="D65" s="17">
        <f>VLOOKUP(A65,PMI!$A:$B,2,FALSE)</f>
        <v>50.2</v>
      </c>
    </row>
    <row r="66" spans="1:4" x14ac:dyDescent="0.25">
      <c r="A66" s="18">
        <v>34090</v>
      </c>
      <c r="B66" s="19">
        <v>54.2</v>
      </c>
      <c r="C66" s="39">
        <f t="shared" si="0"/>
        <v>0.70000000000000284</v>
      </c>
      <c r="D66" s="85">
        <f>VLOOKUP(A66,PMI!$A:$B,2,FALSE)</f>
        <v>51.2</v>
      </c>
    </row>
    <row r="67" spans="1:4" x14ac:dyDescent="0.25">
      <c r="A67" s="21">
        <v>34121</v>
      </c>
      <c r="B67" s="22">
        <v>52.4</v>
      </c>
      <c r="C67" s="38">
        <f t="shared" ref="C67:C130" si="1">B67-B66</f>
        <v>-1.8000000000000043</v>
      </c>
      <c r="D67" s="17">
        <f>VLOOKUP(A67,PMI!$A:$B,2,FALSE)</f>
        <v>49.6</v>
      </c>
    </row>
    <row r="68" spans="1:4" x14ac:dyDescent="0.25">
      <c r="A68" s="18">
        <v>34151</v>
      </c>
      <c r="B68" s="19">
        <v>50.1</v>
      </c>
      <c r="C68" s="39">
        <f t="shared" si="1"/>
        <v>-2.2999999999999972</v>
      </c>
      <c r="D68" s="85">
        <f>VLOOKUP(A68,PMI!$A:$B,2,FALSE)</f>
        <v>50.2</v>
      </c>
    </row>
    <row r="69" spans="1:4" x14ac:dyDescent="0.25">
      <c r="A69" s="21">
        <v>34182</v>
      </c>
      <c r="B69" s="22">
        <v>52.6</v>
      </c>
      <c r="C69" s="38">
        <f t="shared" si="1"/>
        <v>2.5</v>
      </c>
      <c r="D69" s="17">
        <f>VLOOKUP(A69,PMI!$A:$B,2,FALSE)</f>
        <v>50.7</v>
      </c>
    </row>
    <row r="70" spans="1:4" x14ac:dyDescent="0.25">
      <c r="A70" s="18">
        <v>34213</v>
      </c>
      <c r="B70" s="19">
        <v>51.7</v>
      </c>
      <c r="C70" s="39">
        <f t="shared" si="1"/>
        <v>-0.89999999999999858</v>
      </c>
      <c r="D70" s="85">
        <f>VLOOKUP(A70,PMI!$A:$B,2,FALSE)</f>
        <v>50.8</v>
      </c>
    </row>
    <row r="71" spans="1:4" x14ac:dyDescent="0.25">
      <c r="A71" s="21">
        <v>34243</v>
      </c>
      <c r="B71" s="22">
        <v>54.1</v>
      </c>
      <c r="C71" s="38">
        <f t="shared" si="1"/>
        <v>2.3999999999999986</v>
      </c>
      <c r="D71" s="17">
        <f>VLOOKUP(A71,PMI!$A:$B,2,FALSE)</f>
        <v>53.4</v>
      </c>
    </row>
    <row r="72" spans="1:4" x14ac:dyDescent="0.25">
      <c r="A72" s="18">
        <v>34274</v>
      </c>
      <c r="B72" s="19">
        <v>55</v>
      </c>
      <c r="C72" s="39">
        <f t="shared" si="1"/>
        <v>0.89999999999999858</v>
      </c>
      <c r="D72" s="85">
        <f>VLOOKUP(A72,PMI!$A:$B,2,FALSE)</f>
        <v>53.8</v>
      </c>
    </row>
    <row r="73" spans="1:4" x14ac:dyDescent="0.25">
      <c r="A73" s="21">
        <v>34304</v>
      </c>
      <c r="B73" s="22">
        <v>53.8</v>
      </c>
      <c r="C73" s="38">
        <f t="shared" si="1"/>
        <v>-1.2000000000000028</v>
      </c>
      <c r="D73" s="17">
        <f>VLOOKUP(A73,PMI!$A:$B,2,FALSE)</f>
        <v>55.6</v>
      </c>
    </row>
    <row r="74" spans="1:4" x14ac:dyDescent="0.25">
      <c r="A74" s="18">
        <v>34335</v>
      </c>
      <c r="B74" s="19">
        <v>55.3</v>
      </c>
      <c r="C74" s="39">
        <f t="shared" si="1"/>
        <v>1.5</v>
      </c>
      <c r="D74" s="85">
        <f>VLOOKUP(A74,PMI!$A:$B,2,FALSE)</f>
        <v>56</v>
      </c>
    </row>
    <row r="75" spans="1:4" x14ac:dyDescent="0.25">
      <c r="A75" s="21">
        <v>34366</v>
      </c>
      <c r="B75" s="22">
        <v>58.3</v>
      </c>
      <c r="C75" s="38">
        <f t="shared" si="1"/>
        <v>3</v>
      </c>
      <c r="D75" s="17">
        <f>VLOOKUP(A75,PMI!$A:$B,2,FALSE)</f>
        <v>56.5</v>
      </c>
    </row>
    <row r="76" spans="1:4" x14ac:dyDescent="0.25">
      <c r="A76" s="18">
        <v>34394</v>
      </c>
      <c r="B76" s="19">
        <v>55.2</v>
      </c>
      <c r="C76" s="39">
        <f t="shared" si="1"/>
        <v>-3.0999999999999943</v>
      </c>
      <c r="D76" s="85">
        <f>VLOOKUP(A76,PMI!$A:$B,2,FALSE)</f>
        <v>56.9</v>
      </c>
    </row>
    <row r="77" spans="1:4" x14ac:dyDescent="0.25">
      <c r="A77" s="21">
        <v>34425</v>
      </c>
      <c r="B77" s="22">
        <v>56.9</v>
      </c>
      <c r="C77" s="38">
        <f t="shared" si="1"/>
        <v>1.6999999999999957</v>
      </c>
      <c r="D77" s="17">
        <f>VLOOKUP(A77,PMI!$A:$B,2,FALSE)</f>
        <v>57.4</v>
      </c>
    </row>
    <row r="78" spans="1:4" x14ac:dyDescent="0.25">
      <c r="A78" s="18">
        <v>34455</v>
      </c>
      <c r="B78" s="19">
        <v>54.9</v>
      </c>
      <c r="C78" s="39">
        <f t="shared" si="1"/>
        <v>-2</v>
      </c>
      <c r="D78" s="85">
        <f>VLOOKUP(A78,PMI!$A:$B,2,FALSE)</f>
        <v>58.2</v>
      </c>
    </row>
    <row r="79" spans="1:4" x14ac:dyDescent="0.25">
      <c r="A79" s="21">
        <v>34486</v>
      </c>
      <c r="B79" s="22">
        <v>57.8</v>
      </c>
      <c r="C79" s="38">
        <f t="shared" si="1"/>
        <v>2.8999999999999986</v>
      </c>
      <c r="D79" s="17">
        <f>VLOOKUP(A79,PMI!$A:$B,2,FALSE)</f>
        <v>58.8</v>
      </c>
    </row>
    <row r="80" spans="1:4" x14ac:dyDescent="0.25">
      <c r="A80" s="18">
        <v>34516</v>
      </c>
      <c r="B80" s="19">
        <v>56.7</v>
      </c>
      <c r="C80" s="39">
        <f t="shared" si="1"/>
        <v>-1.0999999999999943</v>
      </c>
      <c r="D80" s="85">
        <f>VLOOKUP(A80,PMI!$A:$B,2,FALSE)</f>
        <v>58.5</v>
      </c>
    </row>
    <row r="81" spans="1:4" x14ac:dyDescent="0.25">
      <c r="A81" s="21">
        <v>34547</v>
      </c>
      <c r="B81" s="22">
        <v>57.7</v>
      </c>
      <c r="C81" s="38">
        <f t="shared" si="1"/>
        <v>1</v>
      </c>
      <c r="D81" s="17">
        <f>VLOOKUP(A81,PMI!$A:$B,2,FALSE)</f>
        <v>58</v>
      </c>
    </row>
    <row r="82" spans="1:4" x14ac:dyDescent="0.25">
      <c r="A82" s="18">
        <v>34578</v>
      </c>
      <c r="B82" s="19">
        <v>60</v>
      </c>
      <c r="C82" s="39">
        <f t="shared" si="1"/>
        <v>2.2999999999999972</v>
      </c>
      <c r="D82" s="85">
        <f>VLOOKUP(A82,PMI!$A:$B,2,FALSE)</f>
        <v>59</v>
      </c>
    </row>
    <row r="83" spans="1:4" x14ac:dyDescent="0.25">
      <c r="A83" s="21">
        <v>34608</v>
      </c>
      <c r="B83" s="22">
        <v>58.5</v>
      </c>
      <c r="C83" s="38">
        <f t="shared" si="1"/>
        <v>-1.5</v>
      </c>
      <c r="D83" s="17">
        <f>VLOOKUP(A83,PMI!$A:$B,2,FALSE)</f>
        <v>59.4</v>
      </c>
    </row>
    <row r="84" spans="1:4" x14ac:dyDescent="0.25">
      <c r="A84" s="18">
        <v>34639</v>
      </c>
      <c r="B84" s="19">
        <v>56.1</v>
      </c>
      <c r="C84" s="39">
        <f t="shared" si="1"/>
        <v>-2.3999999999999986</v>
      </c>
      <c r="D84" s="85">
        <f>VLOOKUP(A84,PMI!$A:$B,2,FALSE)</f>
        <v>59.2</v>
      </c>
    </row>
    <row r="85" spans="1:4" x14ac:dyDescent="0.25">
      <c r="A85" s="21">
        <v>34669</v>
      </c>
      <c r="B85" s="22">
        <v>58.4</v>
      </c>
      <c r="C85" s="38">
        <f t="shared" si="1"/>
        <v>2.2999999999999972</v>
      </c>
      <c r="D85" s="17">
        <f>VLOOKUP(A85,PMI!$A:$B,2,FALSE)</f>
        <v>56.1</v>
      </c>
    </row>
    <row r="86" spans="1:4" x14ac:dyDescent="0.25">
      <c r="A86" s="18">
        <v>34700</v>
      </c>
      <c r="B86" s="19">
        <v>59.1</v>
      </c>
      <c r="C86" s="39">
        <f t="shared" si="1"/>
        <v>0.70000000000000284</v>
      </c>
      <c r="D86" s="85">
        <f>VLOOKUP(A86,PMI!$A:$B,2,FALSE)</f>
        <v>57.4</v>
      </c>
    </row>
    <row r="87" spans="1:4" x14ac:dyDescent="0.25">
      <c r="A87" s="21">
        <v>34731</v>
      </c>
      <c r="B87" s="22">
        <v>58.7</v>
      </c>
      <c r="C87" s="38">
        <f t="shared" si="1"/>
        <v>-0.39999999999999858</v>
      </c>
      <c r="D87" s="17">
        <f>VLOOKUP(A87,PMI!$A:$B,2,FALSE)</f>
        <v>55.1</v>
      </c>
    </row>
    <row r="88" spans="1:4" x14ac:dyDescent="0.25">
      <c r="A88" s="18">
        <v>34759</v>
      </c>
      <c r="B88" s="19">
        <v>56.9</v>
      </c>
      <c r="C88" s="39">
        <f t="shared" si="1"/>
        <v>-1.8000000000000043</v>
      </c>
      <c r="D88" s="85">
        <f>VLOOKUP(A88,PMI!$A:$B,2,FALSE)</f>
        <v>52.1</v>
      </c>
    </row>
    <row r="89" spans="1:4" x14ac:dyDescent="0.25">
      <c r="A89" s="21">
        <v>34790</v>
      </c>
      <c r="B89" s="22">
        <v>55.6</v>
      </c>
      <c r="C89" s="38">
        <f t="shared" si="1"/>
        <v>-1.2999999999999972</v>
      </c>
      <c r="D89" s="17">
        <f>VLOOKUP(A89,PMI!$A:$B,2,FALSE)</f>
        <v>51.5</v>
      </c>
    </row>
    <row r="90" spans="1:4" x14ac:dyDescent="0.25">
      <c r="A90" s="18">
        <v>34820</v>
      </c>
      <c r="B90" s="19">
        <v>56.3</v>
      </c>
      <c r="C90" s="39">
        <f t="shared" si="1"/>
        <v>0.69999999999999574</v>
      </c>
      <c r="D90" s="85">
        <f>VLOOKUP(A90,PMI!$A:$B,2,FALSE)</f>
        <v>46.7</v>
      </c>
    </row>
    <row r="91" spans="1:4" x14ac:dyDescent="0.25">
      <c r="A91" s="21">
        <v>34851</v>
      </c>
      <c r="B91" s="22">
        <v>56.1</v>
      </c>
      <c r="C91" s="38">
        <f t="shared" si="1"/>
        <v>-0.19999999999999574</v>
      </c>
      <c r="D91" s="17">
        <f>VLOOKUP(A91,PMI!$A:$B,2,FALSE)</f>
        <v>45.9</v>
      </c>
    </row>
    <row r="92" spans="1:4" x14ac:dyDescent="0.25">
      <c r="A92" s="18">
        <v>34881</v>
      </c>
      <c r="B92" s="19">
        <v>56.4</v>
      </c>
      <c r="C92" s="39">
        <f t="shared" si="1"/>
        <v>0.29999999999999716</v>
      </c>
      <c r="D92" s="85">
        <f>VLOOKUP(A92,PMI!$A:$B,2,FALSE)</f>
        <v>50.7</v>
      </c>
    </row>
    <row r="93" spans="1:4" x14ac:dyDescent="0.25">
      <c r="A93" s="21">
        <v>34912</v>
      </c>
      <c r="B93" s="22">
        <v>53.7</v>
      </c>
      <c r="C93" s="38">
        <f t="shared" si="1"/>
        <v>-2.6999999999999957</v>
      </c>
      <c r="D93" s="17">
        <f>VLOOKUP(A93,PMI!$A:$B,2,FALSE)</f>
        <v>47.1</v>
      </c>
    </row>
    <row r="94" spans="1:4" x14ac:dyDescent="0.25">
      <c r="A94" s="18">
        <v>34943</v>
      </c>
      <c r="B94" s="19">
        <v>52.6</v>
      </c>
      <c r="C94" s="39">
        <f t="shared" si="1"/>
        <v>-1.1000000000000014</v>
      </c>
      <c r="D94" s="85">
        <f>VLOOKUP(A94,PMI!$A:$B,2,FALSE)</f>
        <v>48.1</v>
      </c>
    </row>
    <row r="95" spans="1:4" x14ac:dyDescent="0.25">
      <c r="A95" s="21">
        <v>34973</v>
      </c>
      <c r="B95" s="22">
        <v>52.2</v>
      </c>
      <c r="C95" s="38">
        <f t="shared" si="1"/>
        <v>-0.39999999999999858</v>
      </c>
      <c r="D95" s="17">
        <f>VLOOKUP(A95,PMI!$A:$B,2,FALSE)</f>
        <v>46.7</v>
      </c>
    </row>
    <row r="96" spans="1:4" x14ac:dyDescent="0.25">
      <c r="A96" s="18">
        <v>35004</v>
      </c>
      <c r="B96" s="19">
        <v>54.7</v>
      </c>
      <c r="C96" s="39">
        <f t="shared" si="1"/>
        <v>2.5</v>
      </c>
      <c r="D96" s="85">
        <f>VLOOKUP(A96,PMI!$A:$B,2,FALSE)</f>
        <v>45.9</v>
      </c>
    </row>
    <row r="97" spans="1:4" x14ac:dyDescent="0.25">
      <c r="A97" s="21">
        <v>35034</v>
      </c>
      <c r="B97" s="22">
        <v>56.5</v>
      </c>
      <c r="C97" s="38">
        <f t="shared" si="1"/>
        <v>1.7999999999999972</v>
      </c>
      <c r="D97" s="17">
        <f>VLOOKUP(A97,PMI!$A:$B,2,FALSE)</f>
        <v>46.2</v>
      </c>
    </row>
    <row r="98" spans="1:4" x14ac:dyDescent="0.25">
      <c r="A98" s="18">
        <v>35065</v>
      </c>
      <c r="B98" s="19">
        <v>50</v>
      </c>
      <c r="C98" s="39">
        <f t="shared" si="1"/>
        <v>-6.5</v>
      </c>
      <c r="D98" s="85">
        <f>VLOOKUP(A98,PMI!$A:$B,2,FALSE)</f>
        <v>45.5</v>
      </c>
    </row>
    <row r="99" spans="1:4" x14ac:dyDescent="0.25">
      <c r="A99" s="21">
        <v>35096</v>
      </c>
      <c r="B99" s="22">
        <v>51.3</v>
      </c>
      <c r="C99" s="38">
        <f t="shared" si="1"/>
        <v>1.2999999999999972</v>
      </c>
      <c r="D99" s="17">
        <f>VLOOKUP(A99,PMI!$A:$B,2,FALSE)</f>
        <v>45.9</v>
      </c>
    </row>
    <row r="100" spans="1:4" x14ac:dyDescent="0.25">
      <c r="A100" s="18">
        <v>35125</v>
      </c>
      <c r="B100" s="19">
        <v>50.8</v>
      </c>
      <c r="C100" s="39">
        <f t="shared" si="1"/>
        <v>-0.5</v>
      </c>
      <c r="D100" s="85">
        <f>VLOOKUP(A100,PMI!$A:$B,2,FALSE)</f>
        <v>46.9</v>
      </c>
    </row>
    <row r="101" spans="1:4" x14ac:dyDescent="0.25">
      <c r="A101" s="21">
        <v>35156</v>
      </c>
      <c r="B101" s="22">
        <v>51.4</v>
      </c>
      <c r="C101" s="38">
        <f t="shared" si="1"/>
        <v>0.60000000000000142</v>
      </c>
      <c r="D101" s="17">
        <f>VLOOKUP(A101,PMI!$A:$B,2,FALSE)</f>
        <v>49.3</v>
      </c>
    </row>
    <row r="102" spans="1:4" x14ac:dyDescent="0.25">
      <c r="A102" s="18">
        <v>35186</v>
      </c>
      <c r="B102" s="19">
        <v>57.2</v>
      </c>
      <c r="C102" s="39">
        <f t="shared" si="1"/>
        <v>5.8000000000000043</v>
      </c>
      <c r="D102" s="85">
        <f>VLOOKUP(A102,PMI!$A:$B,2,FALSE)</f>
        <v>49.1</v>
      </c>
    </row>
    <row r="103" spans="1:4" x14ac:dyDescent="0.25">
      <c r="A103" s="21">
        <v>35217</v>
      </c>
      <c r="B103" s="22">
        <v>53.1</v>
      </c>
      <c r="C103" s="38">
        <f t="shared" si="1"/>
        <v>-4.1000000000000014</v>
      </c>
      <c r="D103" s="17">
        <f>VLOOKUP(A103,PMI!$A:$B,2,FALSE)</f>
        <v>53.6</v>
      </c>
    </row>
    <row r="104" spans="1:4" x14ac:dyDescent="0.25">
      <c r="A104" s="18">
        <v>35247</v>
      </c>
      <c r="B104" s="19">
        <v>53.2</v>
      </c>
      <c r="C104" s="39">
        <f t="shared" si="1"/>
        <v>0.10000000000000142</v>
      </c>
      <c r="D104" s="85">
        <f>VLOOKUP(A104,PMI!$A:$B,2,FALSE)</f>
        <v>49.7</v>
      </c>
    </row>
    <row r="105" spans="1:4" x14ac:dyDescent="0.25">
      <c r="A105" s="21">
        <v>35278</v>
      </c>
      <c r="B105" s="22">
        <v>55.3</v>
      </c>
      <c r="C105" s="38">
        <f t="shared" si="1"/>
        <v>2.0999999999999943</v>
      </c>
      <c r="D105" s="17">
        <f>VLOOKUP(A105,PMI!$A:$B,2,FALSE)</f>
        <v>51.6</v>
      </c>
    </row>
    <row r="106" spans="1:4" x14ac:dyDescent="0.25">
      <c r="A106" s="18">
        <v>35309</v>
      </c>
      <c r="B106" s="19">
        <v>55.1</v>
      </c>
      <c r="C106" s="39">
        <f t="shared" si="1"/>
        <v>-0.19999999999999574</v>
      </c>
      <c r="D106" s="85">
        <f>VLOOKUP(A106,PMI!$A:$B,2,FALSE)</f>
        <v>51.1</v>
      </c>
    </row>
    <row r="107" spans="1:4" x14ac:dyDescent="0.25">
      <c r="A107" s="21">
        <v>35339</v>
      </c>
      <c r="B107" s="22">
        <v>57</v>
      </c>
      <c r="C107" s="38">
        <f t="shared" si="1"/>
        <v>1.8999999999999986</v>
      </c>
      <c r="D107" s="17">
        <f>VLOOKUP(A107,PMI!$A:$B,2,FALSE)</f>
        <v>50.5</v>
      </c>
    </row>
    <row r="108" spans="1:4" x14ac:dyDescent="0.25">
      <c r="A108" s="18">
        <v>35370</v>
      </c>
      <c r="B108" s="19">
        <v>55.5</v>
      </c>
      <c r="C108" s="39">
        <f t="shared" si="1"/>
        <v>-1.5</v>
      </c>
      <c r="D108" s="85">
        <f>VLOOKUP(A108,PMI!$A:$B,2,FALSE)</f>
        <v>53</v>
      </c>
    </row>
    <row r="109" spans="1:4" x14ac:dyDescent="0.25">
      <c r="A109" s="21">
        <v>35400</v>
      </c>
      <c r="B109" s="22">
        <v>56.5</v>
      </c>
      <c r="C109" s="38">
        <f t="shared" si="1"/>
        <v>1</v>
      </c>
      <c r="D109" s="17">
        <f>VLOOKUP(A109,PMI!$A:$B,2,FALSE)</f>
        <v>55.2</v>
      </c>
    </row>
    <row r="110" spans="1:4" x14ac:dyDescent="0.25">
      <c r="A110" s="18">
        <v>35431</v>
      </c>
      <c r="B110" s="19">
        <v>56.2</v>
      </c>
      <c r="C110" s="39">
        <f t="shared" si="1"/>
        <v>-0.29999999999999716</v>
      </c>
      <c r="D110" s="85">
        <f>VLOOKUP(A110,PMI!$A:$B,2,FALSE)</f>
        <v>53.8</v>
      </c>
    </row>
    <row r="111" spans="1:4" x14ac:dyDescent="0.25">
      <c r="A111" s="21">
        <v>35462</v>
      </c>
      <c r="B111" s="22">
        <v>54.6</v>
      </c>
      <c r="C111" s="38">
        <f t="shared" si="1"/>
        <v>-1.6000000000000014</v>
      </c>
      <c r="D111" s="17">
        <f>VLOOKUP(A111,PMI!$A:$B,2,FALSE)</f>
        <v>53.1</v>
      </c>
    </row>
    <row r="112" spans="1:4" x14ac:dyDescent="0.25">
      <c r="A112" s="18">
        <v>35490</v>
      </c>
      <c r="B112" s="19">
        <v>55.7</v>
      </c>
      <c r="C112" s="39">
        <f t="shared" si="1"/>
        <v>1.1000000000000014</v>
      </c>
      <c r="D112" s="85">
        <f>VLOOKUP(A112,PMI!$A:$B,2,FALSE)</f>
        <v>53.8</v>
      </c>
    </row>
    <row r="113" spans="1:4" x14ac:dyDescent="0.25">
      <c r="A113" s="21">
        <v>35521</v>
      </c>
      <c r="B113" s="22">
        <v>54.7</v>
      </c>
      <c r="C113" s="38">
        <f t="shared" si="1"/>
        <v>-1</v>
      </c>
      <c r="D113" s="17">
        <f>VLOOKUP(A113,PMI!$A:$B,2,FALSE)</f>
        <v>53.7</v>
      </c>
    </row>
    <row r="114" spans="1:4" x14ac:dyDescent="0.25">
      <c r="A114" s="18">
        <v>35551</v>
      </c>
      <c r="B114" s="19">
        <v>53.6</v>
      </c>
      <c r="C114" s="39">
        <f t="shared" si="1"/>
        <v>-1.1000000000000014</v>
      </c>
      <c r="D114" s="85">
        <f>VLOOKUP(A114,PMI!$A:$B,2,FALSE)</f>
        <v>56.1</v>
      </c>
    </row>
    <row r="115" spans="1:4" x14ac:dyDescent="0.25">
      <c r="A115" s="21">
        <v>35582</v>
      </c>
      <c r="B115" s="22">
        <v>53.5</v>
      </c>
      <c r="C115" s="38">
        <f t="shared" si="1"/>
        <v>-0.10000000000000142</v>
      </c>
      <c r="D115" s="17">
        <f>VLOOKUP(A115,PMI!$A:$B,2,FALSE)</f>
        <v>54.9</v>
      </c>
    </row>
    <row r="116" spans="1:4" x14ac:dyDescent="0.25">
      <c r="A116" s="18">
        <v>35612</v>
      </c>
      <c r="B116" s="19">
        <v>56.2</v>
      </c>
      <c r="C116" s="39">
        <f t="shared" si="1"/>
        <v>2.7000000000000028</v>
      </c>
      <c r="D116" s="85">
        <f>VLOOKUP(A116,PMI!$A:$B,2,FALSE)</f>
        <v>57.7</v>
      </c>
    </row>
    <row r="117" spans="1:4" x14ac:dyDescent="0.25">
      <c r="A117" s="21">
        <v>35643</v>
      </c>
      <c r="B117" s="22">
        <v>54.9</v>
      </c>
      <c r="C117" s="38">
        <f t="shared" si="1"/>
        <v>-1.3000000000000043</v>
      </c>
      <c r="D117" s="17">
        <f>VLOOKUP(A117,PMI!$A:$B,2,FALSE)</f>
        <v>56.3</v>
      </c>
    </row>
    <row r="118" spans="1:4" x14ac:dyDescent="0.25">
      <c r="A118" s="18">
        <v>35674</v>
      </c>
      <c r="B118" s="19">
        <v>49.4</v>
      </c>
      <c r="C118" s="39">
        <f t="shared" si="1"/>
        <v>-5.5</v>
      </c>
      <c r="D118" s="85">
        <f>VLOOKUP(A118,PMI!$A:$B,2,FALSE)</f>
        <v>53.9</v>
      </c>
    </row>
    <row r="119" spans="1:4" x14ac:dyDescent="0.25">
      <c r="A119" s="21">
        <v>35704</v>
      </c>
      <c r="B119" s="22">
        <v>54.9</v>
      </c>
      <c r="C119" s="38">
        <f t="shared" si="1"/>
        <v>5.5</v>
      </c>
      <c r="D119" s="17">
        <f>VLOOKUP(A119,PMI!$A:$B,2,FALSE)</f>
        <v>56.4</v>
      </c>
    </row>
    <row r="120" spans="1:4" x14ac:dyDescent="0.25">
      <c r="A120" s="18">
        <v>35735</v>
      </c>
      <c r="B120" s="19">
        <v>53.6</v>
      </c>
      <c r="C120" s="39">
        <f t="shared" si="1"/>
        <v>-1.2999999999999972</v>
      </c>
      <c r="D120" s="85">
        <f>VLOOKUP(A120,PMI!$A:$B,2,FALSE)</f>
        <v>55.7</v>
      </c>
    </row>
    <row r="121" spans="1:4" x14ac:dyDescent="0.25">
      <c r="A121" s="21">
        <v>35765</v>
      </c>
      <c r="B121" s="22">
        <v>51.4</v>
      </c>
      <c r="C121" s="38">
        <f t="shared" si="1"/>
        <v>-2.2000000000000028</v>
      </c>
      <c r="D121" s="17">
        <f>VLOOKUP(A121,PMI!$A:$B,2,FALSE)</f>
        <v>54.5</v>
      </c>
    </row>
    <row r="122" spans="1:4" x14ac:dyDescent="0.25">
      <c r="A122" s="18">
        <v>35796</v>
      </c>
      <c r="B122" s="19">
        <v>46.2</v>
      </c>
      <c r="C122" s="39">
        <f t="shared" si="1"/>
        <v>-5.1999999999999957</v>
      </c>
      <c r="D122" s="85">
        <f>VLOOKUP(A122,PMI!$A:$B,2,FALSE)</f>
        <v>53.8</v>
      </c>
    </row>
    <row r="123" spans="1:4" x14ac:dyDescent="0.25">
      <c r="A123" s="21">
        <v>35827</v>
      </c>
      <c r="B123" s="22">
        <v>48.3</v>
      </c>
      <c r="C123" s="38">
        <f t="shared" si="1"/>
        <v>2.0999999999999943</v>
      </c>
      <c r="D123" s="17">
        <f>VLOOKUP(A123,PMI!$A:$B,2,FALSE)</f>
        <v>52.9</v>
      </c>
    </row>
    <row r="124" spans="1:4" x14ac:dyDescent="0.25">
      <c r="A124" s="18">
        <v>35855</v>
      </c>
      <c r="B124" s="19">
        <v>46.7</v>
      </c>
      <c r="C124" s="39">
        <f t="shared" si="1"/>
        <v>-1.5999999999999943</v>
      </c>
      <c r="D124" s="85">
        <f>VLOOKUP(A124,PMI!$A:$B,2,FALSE)</f>
        <v>52.9</v>
      </c>
    </row>
    <row r="125" spans="1:4" x14ac:dyDescent="0.25">
      <c r="A125" s="21">
        <v>35886</v>
      </c>
      <c r="B125" s="22">
        <v>48.5</v>
      </c>
      <c r="C125" s="38">
        <f t="shared" si="1"/>
        <v>1.7999999999999972</v>
      </c>
      <c r="D125" s="17">
        <f>VLOOKUP(A125,PMI!$A:$B,2,FALSE)</f>
        <v>52.2</v>
      </c>
    </row>
    <row r="126" spans="1:4" x14ac:dyDescent="0.25">
      <c r="A126" s="18">
        <v>35916</v>
      </c>
      <c r="B126" s="19">
        <v>46.1</v>
      </c>
      <c r="C126" s="39">
        <f t="shared" si="1"/>
        <v>-2.3999999999999986</v>
      </c>
      <c r="D126" s="85">
        <f>VLOOKUP(A126,PMI!$A:$B,2,FALSE)</f>
        <v>50.9</v>
      </c>
    </row>
    <row r="127" spans="1:4" x14ac:dyDescent="0.25">
      <c r="A127" s="21">
        <v>35947</v>
      </c>
      <c r="B127" s="22">
        <v>46.3</v>
      </c>
      <c r="C127" s="38">
        <f t="shared" si="1"/>
        <v>0.19999999999999574</v>
      </c>
      <c r="D127" s="17">
        <f>VLOOKUP(A127,PMI!$A:$B,2,FALSE)</f>
        <v>48.9</v>
      </c>
    </row>
    <row r="128" spans="1:4" x14ac:dyDescent="0.25">
      <c r="A128" s="18">
        <v>35977</v>
      </c>
      <c r="B128" s="19">
        <v>45.6</v>
      </c>
      <c r="C128" s="39">
        <f t="shared" si="1"/>
        <v>-0.69999999999999574</v>
      </c>
      <c r="D128" s="85">
        <f>VLOOKUP(A128,PMI!$A:$B,2,FALSE)</f>
        <v>49.2</v>
      </c>
    </row>
    <row r="129" spans="1:4" x14ac:dyDescent="0.25">
      <c r="A129" s="21">
        <v>36008</v>
      </c>
      <c r="B129" s="22">
        <v>44</v>
      </c>
      <c r="C129" s="38">
        <f t="shared" si="1"/>
        <v>-1.6000000000000014</v>
      </c>
      <c r="D129" s="17">
        <f>VLOOKUP(A129,PMI!$A:$B,2,FALSE)</f>
        <v>49.3</v>
      </c>
    </row>
    <row r="130" spans="1:4" x14ac:dyDescent="0.25">
      <c r="A130" s="18">
        <v>36039</v>
      </c>
      <c r="B130" s="19">
        <v>44.2</v>
      </c>
      <c r="C130" s="39">
        <f t="shared" si="1"/>
        <v>0.20000000000000284</v>
      </c>
      <c r="D130" s="85">
        <f>VLOOKUP(A130,PMI!$A:$B,2,FALSE)</f>
        <v>48.7</v>
      </c>
    </row>
    <row r="131" spans="1:4" x14ac:dyDescent="0.25">
      <c r="A131" s="21">
        <v>36069</v>
      </c>
      <c r="B131" s="22">
        <v>44.4</v>
      </c>
      <c r="C131" s="38">
        <f t="shared" ref="C131:C194" si="2">B131-B130</f>
        <v>0.19999999999999574</v>
      </c>
      <c r="D131" s="17">
        <f>VLOOKUP(A131,PMI!$A:$B,2,FALSE)</f>
        <v>48.7</v>
      </c>
    </row>
    <row r="132" spans="1:4" x14ac:dyDescent="0.25">
      <c r="A132" s="18">
        <v>36100</v>
      </c>
      <c r="B132" s="19">
        <v>43.7</v>
      </c>
      <c r="C132" s="39">
        <f t="shared" si="2"/>
        <v>-0.69999999999999574</v>
      </c>
      <c r="D132" s="85">
        <f>VLOOKUP(A132,PMI!$A:$B,2,FALSE)</f>
        <v>48.2</v>
      </c>
    </row>
    <row r="133" spans="1:4" x14ac:dyDescent="0.25">
      <c r="A133" s="21">
        <v>36130</v>
      </c>
      <c r="B133" s="22">
        <v>46.2</v>
      </c>
      <c r="C133" s="38">
        <f t="shared" si="2"/>
        <v>2.5</v>
      </c>
      <c r="D133" s="17">
        <f>VLOOKUP(A133,PMI!$A:$B,2,FALSE)</f>
        <v>46.8</v>
      </c>
    </row>
    <row r="134" spans="1:4" x14ac:dyDescent="0.25">
      <c r="A134" s="18">
        <v>36161</v>
      </c>
      <c r="B134" s="19">
        <v>50</v>
      </c>
      <c r="C134" s="39">
        <f t="shared" si="2"/>
        <v>3.7999999999999972</v>
      </c>
      <c r="D134" s="85">
        <f>VLOOKUP(A134,PMI!$A:$B,2,FALSE)</f>
        <v>50.6</v>
      </c>
    </row>
    <row r="135" spans="1:4" x14ac:dyDescent="0.25">
      <c r="A135" s="21">
        <v>36192</v>
      </c>
      <c r="B135" s="22">
        <v>53.3</v>
      </c>
      <c r="C135" s="38">
        <f t="shared" si="2"/>
        <v>3.2999999999999972</v>
      </c>
      <c r="D135" s="17">
        <f>VLOOKUP(A135,PMI!$A:$B,2,FALSE)</f>
        <v>51.7</v>
      </c>
    </row>
    <row r="136" spans="1:4" x14ac:dyDescent="0.25">
      <c r="A136" s="18">
        <v>36220</v>
      </c>
      <c r="B136" s="19">
        <v>50.1</v>
      </c>
      <c r="C136" s="39">
        <f t="shared" si="2"/>
        <v>-3.1999999999999957</v>
      </c>
      <c r="D136" s="85">
        <f>VLOOKUP(A136,PMI!$A:$B,2,FALSE)</f>
        <v>52.4</v>
      </c>
    </row>
    <row r="137" spans="1:4" x14ac:dyDescent="0.25">
      <c r="A137" s="21">
        <v>36251</v>
      </c>
      <c r="B137" s="22">
        <v>51.1</v>
      </c>
      <c r="C137" s="38">
        <f t="shared" si="2"/>
        <v>1</v>
      </c>
      <c r="D137" s="17">
        <f>VLOOKUP(A137,PMI!$A:$B,2,FALSE)</f>
        <v>52.3</v>
      </c>
    </row>
    <row r="138" spans="1:4" x14ac:dyDescent="0.25">
      <c r="A138" s="18">
        <v>36281</v>
      </c>
      <c r="B138" s="19">
        <v>50.9</v>
      </c>
      <c r="C138" s="39">
        <f t="shared" si="2"/>
        <v>-0.20000000000000284</v>
      </c>
      <c r="D138" s="85">
        <f>VLOOKUP(A138,PMI!$A:$B,2,FALSE)</f>
        <v>54.3</v>
      </c>
    </row>
    <row r="139" spans="1:4" x14ac:dyDescent="0.25">
      <c r="A139" s="21">
        <v>36312</v>
      </c>
      <c r="B139" s="22">
        <v>52.4</v>
      </c>
      <c r="C139" s="38">
        <f t="shared" si="2"/>
        <v>1.5</v>
      </c>
      <c r="D139" s="17">
        <f>VLOOKUP(A139,PMI!$A:$B,2,FALSE)</f>
        <v>55.8</v>
      </c>
    </row>
    <row r="140" spans="1:4" x14ac:dyDescent="0.25">
      <c r="A140" s="18">
        <v>36342</v>
      </c>
      <c r="B140" s="19">
        <v>51.1</v>
      </c>
      <c r="C140" s="39">
        <f t="shared" si="2"/>
        <v>-1.2999999999999972</v>
      </c>
      <c r="D140" s="85">
        <f>VLOOKUP(A140,PMI!$A:$B,2,FALSE)</f>
        <v>53.6</v>
      </c>
    </row>
    <row r="141" spans="1:4" x14ac:dyDescent="0.25">
      <c r="A141" s="21">
        <v>36373</v>
      </c>
      <c r="B141" s="22">
        <v>54.4</v>
      </c>
      <c r="C141" s="38">
        <f t="shared" si="2"/>
        <v>3.2999999999999972</v>
      </c>
      <c r="D141" s="17">
        <f>VLOOKUP(A141,PMI!$A:$B,2,FALSE)</f>
        <v>54.8</v>
      </c>
    </row>
    <row r="142" spans="1:4" x14ac:dyDescent="0.25">
      <c r="A142" s="18">
        <v>36404</v>
      </c>
      <c r="B142" s="19">
        <v>55.8</v>
      </c>
      <c r="C142" s="39">
        <f t="shared" si="2"/>
        <v>1.3999999999999986</v>
      </c>
      <c r="D142" s="85">
        <f>VLOOKUP(A142,PMI!$A:$B,2,FALSE)</f>
        <v>57</v>
      </c>
    </row>
    <row r="143" spans="1:4" x14ac:dyDescent="0.25">
      <c r="A143" s="21">
        <v>36434</v>
      </c>
      <c r="B143" s="22">
        <v>54.9</v>
      </c>
      <c r="C143" s="38">
        <f t="shared" si="2"/>
        <v>-0.89999999999999858</v>
      </c>
      <c r="D143" s="17">
        <f>VLOOKUP(A143,PMI!$A:$B,2,FALSE)</f>
        <v>57.2</v>
      </c>
    </row>
    <row r="144" spans="1:4" x14ac:dyDescent="0.25">
      <c r="A144" s="18">
        <v>36465</v>
      </c>
      <c r="B144" s="19">
        <v>55.8</v>
      </c>
      <c r="C144" s="39">
        <f t="shared" si="2"/>
        <v>0.89999999999999858</v>
      </c>
      <c r="D144" s="85">
        <f>VLOOKUP(A144,PMI!$A:$B,2,FALSE)</f>
        <v>58.1</v>
      </c>
    </row>
    <row r="145" spans="1:4" x14ac:dyDescent="0.25">
      <c r="A145" s="21">
        <v>36495</v>
      </c>
      <c r="B145" s="22">
        <v>55</v>
      </c>
      <c r="C145" s="38">
        <f t="shared" si="2"/>
        <v>-0.79999999999999716</v>
      </c>
      <c r="D145" s="17">
        <f>VLOOKUP(A145,PMI!$A:$B,2,FALSE)</f>
        <v>57.8</v>
      </c>
    </row>
    <row r="146" spans="1:4" x14ac:dyDescent="0.25">
      <c r="A146" s="18">
        <v>36526</v>
      </c>
      <c r="B146" s="19">
        <v>53.4</v>
      </c>
      <c r="C146" s="39">
        <f t="shared" si="2"/>
        <v>-1.6000000000000014</v>
      </c>
      <c r="D146" s="85">
        <f>VLOOKUP(A146,PMI!$A:$B,2,FALSE)</f>
        <v>56.7</v>
      </c>
    </row>
    <row r="147" spans="1:4" x14ac:dyDescent="0.25">
      <c r="A147" s="21">
        <v>36557</v>
      </c>
      <c r="B147" s="22">
        <v>54.2</v>
      </c>
      <c r="C147" s="38">
        <f t="shared" si="2"/>
        <v>0.80000000000000426</v>
      </c>
      <c r="D147" s="17">
        <f>VLOOKUP(A147,PMI!$A:$B,2,FALSE)</f>
        <v>55.8</v>
      </c>
    </row>
    <row r="148" spans="1:4" x14ac:dyDescent="0.25">
      <c r="A148" s="18">
        <v>36586</v>
      </c>
      <c r="B148" s="19">
        <v>54.8</v>
      </c>
      <c r="C148" s="39">
        <f t="shared" si="2"/>
        <v>0.59999999999999432</v>
      </c>
      <c r="D148" s="85">
        <f>VLOOKUP(A148,PMI!$A:$B,2,FALSE)</f>
        <v>54.9</v>
      </c>
    </row>
    <row r="149" spans="1:4" x14ac:dyDescent="0.25">
      <c r="A149" s="21">
        <v>36617</v>
      </c>
      <c r="B149" s="22">
        <v>51.5</v>
      </c>
      <c r="C149" s="38">
        <f t="shared" si="2"/>
        <v>-3.2999999999999972</v>
      </c>
      <c r="D149" s="17">
        <f>VLOOKUP(A149,PMI!$A:$B,2,FALSE)</f>
        <v>54.7</v>
      </c>
    </row>
    <row r="150" spans="1:4" x14ac:dyDescent="0.25">
      <c r="A150" s="18">
        <v>36647</v>
      </c>
      <c r="B150" s="19">
        <v>56.4</v>
      </c>
      <c r="C150" s="39">
        <f t="shared" si="2"/>
        <v>4.8999999999999986</v>
      </c>
      <c r="D150" s="85">
        <f>VLOOKUP(A150,PMI!$A:$B,2,FALSE)</f>
        <v>53.2</v>
      </c>
    </row>
    <row r="151" spans="1:4" x14ac:dyDescent="0.25">
      <c r="A151" s="21">
        <v>36678</v>
      </c>
      <c r="B151" s="22">
        <v>52.8</v>
      </c>
      <c r="C151" s="38">
        <f t="shared" si="2"/>
        <v>-3.6000000000000014</v>
      </c>
      <c r="D151" s="17">
        <f>VLOOKUP(A151,PMI!$A:$B,2,FALSE)</f>
        <v>51.4</v>
      </c>
    </row>
    <row r="152" spans="1:4" x14ac:dyDescent="0.25">
      <c r="A152" s="18">
        <v>36708</v>
      </c>
      <c r="B152" s="19">
        <v>51.7</v>
      </c>
      <c r="C152" s="39">
        <f t="shared" si="2"/>
        <v>-1.0999999999999943</v>
      </c>
      <c r="D152" s="85">
        <f>VLOOKUP(A152,PMI!$A:$B,2,FALSE)</f>
        <v>52.5</v>
      </c>
    </row>
    <row r="153" spans="1:4" x14ac:dyDescent="0.25">
      <c r="A153" s="21">
        <v>36739</v>
      </c>
      <c r="B153" s="22">
        <v>50.8</v>
      </c>
      <c r="C153" s="38">
        <f t="shared" si="2"/>
        <v>-0.90000000000000568</v>
      </c>
      <c r="D153" s="17">
        <f>VLOOKUP(A153,PMI!$A:$B,2,FALSE)</f>
        <v>49.9</v>
      </c>
    </row>
    <row r="154" spans="1:4" x14ac:dyDescent="0.25">
      <c r="A154" s="18">
        <v>36770</v>
      </c>
      <c r="B154" s="19">
        <v>50.7</v>
      </c>
      <c r="C154" s="39">
        <f t="shared" si="2"/>
        <v>-9.9999999999994316E-2</v>
      </c>
      <c r="D154" s="85">
        <f>VLOOKUP(A154,PMI!$A:$B,2,FALSE)</f>
        <v>49.7</v>
      </c>
    </row>
    <row r="155" spans="1:4" x14ac:dyDescent="0.25">
      <c r="A155" s="21">
        <v>36800</v>
      </c>
      <c r="B155" s="22">
        <v>48.7</v>
      </c>
      <c r="C155" s="38">
        <f t="shared" si="2"/>
        <v>-2</v>
      </c>
      <c r="D155" s="17">
        <f>VLOOKUP(A155,PMI!$A:$B,2,FALSE)</f>
        <v>48.7</v>
      </c>
    </row>
    <row r="156" spans="1:4" x14ac:dyDescent="0.25">
      <c r="A156" s="18">
        <v>36831</v>
      </c>
      <c r="B156" s="19">
        <v>48.6</v>
      </c>
      <c r="C156" s="39">
        <f t="shared" si="2"/>
        <v>-0.10000000000000142</v>
      </c>
      <c r="D156" s="85">
        <f>VLOOKUP(A156,PMI!$A:$B,2,FALSE)</f>
        <v>48.5</v>
      </c>
    </row>
    <row r="157" spans="1:4" x14ac:dyDescent="0.25">
      <c r="A157" s="21">
        <v>36861</v>
      </c>
      <c r="B157" s="22">
        <v>49.5</v>
      </c>
      <c r="C157" s="38">
        <f t="shared" si="2"/>
        <v>0.89999999999999858</v>
      </c>
      <c r="D157" s="17">
        <f>VLOOKUP(A157,PMI!$A:$B,2,FALSE)</f>
        <v>43.9</v>
      </c>
    </row>
    <row r="158" spans="1:4" x14ac:dyDescent="0.25">
      <c r="A158" s="18">
        <v>36892</v>
      </c>
      <c r="B158" s="19">
        <v>46.7</v>
      </c>
      <c r="C158" s="39">
        <f t="shared" si="2"/>
        <v>-2.7999999999999972</v>
      </c>
      <c r="D158" s="85">
        <f>VLOOKUP(A158,PMI!$A:$B,2,FALSE)</f>
        <v>42.3</v>
      </c>
    </row>
    <row r="159" spans="1:4" x14ac:dyDescent="0.25">
      <c r="A159" s="21">
        <v>36923</v>
      </c>
      <c r="B159" s="22">
        <v>46.8</v>
      </c>
      <c r="C159" s="38">
        <f t="shared" si="2"/>
        <v>9.9999999999994316E-2</v>
      </c>
      <c r="D159" s="17">
        <f>VLOOKUP(A159,PMI!$A:$B,2,FALSE)</f>
        <v>42.1</v>
      </c>
    </row>
    <row r="160" spans="1:4" x14ac:dyDescent="0.25">
      <c r="A160" s="18">
        <v>36951</v>
      </c>
      <c r="B160" s="19">
        <v>50.3</v>
      </c>
      <c r="C160" s="39">
        <f t="shared" si="2"/>
        <v>3.5</v>
      </c>
      <c r="D160" s="85">
        <f>VLOOKUP(A160,PMI!$A:$B,2,FALSE)</f>
        <v>43.1</v>
      </c>
    </row>
    <row r="161" spans="1:4" x14ac:dyDescent="0.25">
      <c r="A161" s="21">
        <v>36982</v>
      </c>
      <c r="B161" s="22">
        <v>47.5</v>
      </c>
      <c r="C161" s="38">
        <f t="shared" si="2"/>
        <v>-2.7999999999999972</v>
      </c>
      <c r="D161" s="17">
        <f>VLOOKUP(A161,PMI!$A:$B,2,FALSE)</f>
        <v>42.7</v>
      </c>
    </row>
    <row r="162" spans="1:4" x14ac:dyDescent="0.25">
      <c r="A162" s="18">
        <v>37012</v>
      </c>
      <c r="B162" s="19">
        <v>45.3</v>
      </c>
      <c r="C162" s="39">
        <f t="shared" si="2"/>
        <v>-2.2000000000000028</v>
      </c>
      <c r="D162" s="85">
        <f>VLOOKUP(A162,PMI!$A:$B,2,FALSE)</f>
        <v>41.3</v>
      </c>
    </row>
    <row r="163" spans="1:4" x14ac:dyDescent="0.25">
      <c r="A163" s="21">
        <v>37043</v>
      </c>
      <c r="B163" s="22">
        <v>45.2</v>
      </c>
      <c r="C163" s="38">
        <f t="shared" si="2"/>
        <v>-9.9999999999994316E-2</v>
      </c>
      <c r="D163" s="17">
        <f>VLOOKUP(A163,PMI!$A:$B,2,FALSE)</f>
        <v>43.2</v>
      </c>
    </row>
    <row r="164" spans="1:4" x14ac:dyDescent="0.25">
      <c r="A164" s="18">
        <v>37073</v>
      </c>
      <c r="B164" s="19">
        <v>48.4</v>
      </c>
      <c r="C164" s="39">
        <f t="shared" si="2"/>
        <v>3.1999999999999957</v>
      </c>
      <c r="D164" s="85">
        <f>VLOOKUP(A164,PMI!$A:$B,2,FALSE)</f>
        <v>43.5</v>
      </c>
    </row>
    <row r="165" spans="1:4" x14ac:dyDescent="0.25">
      <c r="A165" s="21">
        <v>37104</v>
      </c>
      <c r="B165" s="22">
        <v>52</v>
      </c>
      <c r="C165" s="38">
        <f t="shared" si="2"/>
        <v>3.6000000000000014</v>
      </c>
      <c r="D165" s="17">
        <f>VLOOKUP(A165,PMI!$A:$B,2,FALSE)</f>
        <v>46.3</v>
      </c>
    </row>
    <row r="166" spans="1:4" x14ac:dyDescent="0.25">
      <c r="A166" s="18">
        <v>37135</v>
      </c>
      <c r="B166" s="19">
        <v>46.9</v>
      </c>
      <c r="C166" s="39">
        <f t="shared" si="2"/>
        <v>-5.1000000000000014</v>
      </c>
      <c r="D166" s="85">
        <f>VLOOKUP(A166,PMI!$A:$B,2,FALSE)</f>
        <v>46.2</v>
      </c>
    </row>
    <row r="167" spans="1:4" x14ac:dyDescent="0.25">
      <c r="A167" s="21">
        <v>37165</v>
      </c>
      <c r="B167" s="22">
        <v>44.3</v>
      </c>
      <c r="C167" s="38">
        <f t="shared" si="2"/>
        <v>-2.6000000000000014</v>
      </c>
      <c r="D167" s="17">
        <f>VLOOKUP(A167,PMI!$A:$B,2,FALSE)</f>
        <v>40.799999999999997</v>
      </c>
    </row>
    <row r="168" spans="1:4" x14ac:dyDescent="0.25">
      <c r="A168" s="18">
        <v>37196</v>
      </c>
      <c r="B168" s="19">
        <v>50</v>
      </c>
      <c r="C168" s="39">
        <f t="shared" si="2"/>
        <v>5.7000000000000028</v>
      </c>
      <c r="D168" s="85">
        <f>VLOOKUP(A168,PMI!$A:$B,2,FALSE)</f>
        <v>44.1</v>
      </c>
    </row>
    <row r="169" spans="1:4" x14ac:dyDescent="0.25">
      <c r="A169" s="21">
        <v>37226</v>
      </c>
      <c r="B169" s="22">
        <v>47.6</v>
      </c>
      <c r="C169" s="38">
        <f t="shared" si="2"/>
        <v>-2.3999999999999986</v>
      </c>
      <c r="D169" s="17">
        <f>VLOOKUP(A169,PMI!$A:$B,2,FALSE)</f>
        <v>45.3</v>
      </c>
    </row>
    <row r="170" spans="1:4" x14ac:dyDescent="0.25">
      <c r="A170" s="18">
        <v>37257</v>
      </c>
      <c r="B170" s="19">
        <v>50.1</v>
      </c>
      <c r="C170" s="39">
        <f t="shared" si="2"/>
        <v>2.5</v>
      </c>
      <c r="D170" s="85">
        <f>VLOOKUP(A170,PMI!$A:$B,2,FALSE)</f>
        <v>47.5</v>
      </c>
    </row>
    <row r="171" spans="1:4" x14ac:dyDescent="0.25">
      <c r="A171" s="21">
        <v>37288</v>
      </c>
      <c r="B171" s="22">
        <v>50.7</v>
      </c>
      <c r="C171" s="38">
        <f t="shared" si="2"/>
        <v>0.60000000000000142</v>
      </c>
      <c r="D171" s="17">
        <f>VLOOKUP(A171,PMI!$A:$B,2,FALSE)</f>
        <v>50.7</v>
      </c>
    </row>
    <row r="172" spans="1:4" x14ac:dyDescent="0.25">
      <c r="A172" s="18">
        <v>37316</v>
      </c>
      <c r="B172" s="19">
        <v>50.6</v>
      </c>
      <c r="C172" s="39">
        <f t="shared" si="2"/>
        <v>-0.10000000000000142</v>
      </c>
      <c r="D172" s="85">
        <f>VLOOKUP(A172,PMI!$A:$B,2,FALSE)</f>
        <v>52.4</v>
      </c>
    </row>
    <row r="173" spans="1:4" x14ac:dyDescent="0.25">
      <c r="A173" s="21">
        <v>37347</v>
      </c>
      <c r="B173" s="22">
        <v>51.9</v>
      </c>
      <c r="C173" s="38">
        <f t="shared" si="2"/>
        <v>1.2999999999999972</v>
      </c>
      <c r="D173" s="17">
        <f>VLOOKUP(A173,PMI!$A:$B,2,FALSE)</f>
        <v>52.4</v>
      </c>
    </row>
    <row r="174" spans="1:4" x14ac:dyDescent="0.25">
      <c r="A174" s="18">
        <v>37377</v>
      </c>
      <c r="B174" s="19">
        <v>53.3</v>
      </c>
      <c r="C174" s="39">
        <f t="shared" si="2"/>
        <v>1.3999999999999986</v>
      </c>
      <c r="D174" s="85">
        <f>VLOOKUP(A174,PMI!$A:$B,2,FALSE)</f>
        <v>53.1</v>
      </c>
    </row>
    <row r="175" spans="1:4" x14ac:dyDescent="0.25">
      <c r="A175" s="21">
        <v>37408</v>
      </c>
      <c r="B175" s="22">
        <v>54.1</v>
      </c>
      <c r="C175" s="38">
        <f t="shared" si="2"/>
        <v>0.80000000000000426</v>
      </c>
      <c r="D175" s="17">
        <f>VLOOKUP(A175,PMI!$A:$B,2,FALSE)</f>
        <v>53.6</v>
      </c>
    </row>
    <row r="176" spans="1:4" x14ac:dyDescent="0.25">
      <c r="A176" s="18">
        <v>37438</v>
      </c>
      <c r="B176" s="19">
        <v>52.2</v>
      </c>
      <c r="C176" s="39">
        <f t="shared" si="2"/>
        <v>-1.8999999999999986</v>
      </c>
      <c r="D176" s="85">
        <f>VLOOKUP(A176,PMI!$A:$B,2,FALSE)</f>
        <v>50.2</v>
      </c>
    </row>
    <row r="177" spans="1:4" x14ac:dyDescent="0.25">
      <c r="A177" s="21">
        <v>37469</v>
      </c>
      <c r="B177" s="22">
        <v>53.4</v>
      </c>
      <c r="C177" s="38">
        <f t="shared" si="2"/>
        <v>1.1999999999999957</v>
      </c>
      <c r="D177" s="17">
        <f>VLOOKUP(A177,PMI!$A:$B,2,FALSE)</f>
        <v>50.3</v>
      </c>
    </row>
    <row r="178" spans="1:4" x14ac:dyDescent="0.25">
      <c r="A178" s="18">
        <v>37500</v>
      </c>
      <c r="B178" s="19">
        <v>53.8</v>
      </c>
      <c r="C178" s="39">
        <f t="shared" si="2"/>
        <v>0.39999999999999858</v>
      </c>
      <c r="D178" s="85">
        <f>VLOOKUP(A178,PMI!$A:$B,2,FALSE)</f>
        <v>50.5</v>
      </c>
    </row>
    <row r="179" spans="1:4" x14ac:dyDescent="0.25">
      <c r="A179" s="21">
        <v>37530</v>
      </c>
      <c r="B179" s="22">
        <v>53</v>
      </c>
      <c r="C179" s="38">
        <f t="shared" si="2"/>
        <v>-0.79999999999999716</v>
      </c>
      <c r="D179" s="17">
        <f>VLOOKUP(A179,PMI!$A:$B,2,FALSE)</f>
        <v>49</v>
      </c>
    </row>
    <row r="180" spans="1:4" x14ac:dyDescent="0.25">
      <c r="A180" s="18">
        <v>37561</v>
      </c>
      <c r="B180" s="19">
        <v>50</v>
      </c>
      <c r="C180" s="39">
        <f t="shared" si="2"/>
        <v>-3</v>
      </c>
      <c r="D180" s="85">
        <f>VLOOKUP(A180,PMI!$A:$B,2,FALSE)</f>
        <v>48.5</v>
      </c>
    </row>
    <row r="181" spans="1:4" x14ac:dyDescent="0.25">
      <c r="A181" s="21">
        <v>37591</v>
      </c>
      <c r="B181" s="22">
        <v>52</v>
      </c>
      <c r="C181" s="38">
        <f t="shared" si="2"/>
        <v>2</v>
      </c>
      <c r="D181" s="17">
        <f>VLOOKUP(A181,PMI!$A:$B,2,FALSE)</f>
        <v>51.6</v>
      </c>
    </row>
    <row r="182" spans="1:4" x14ac:dyDescent="0.25">
      <c r="A182" s="18">
        <v>37622</v>
      </c>
      <c r="B182" s="19">
        <v>54.4</v>
      </c>
      <c r="C182" s="39">
        <f t="shared" si="2"/>
        <v>2.3999999999999986</v>
      </c>
      <c r="D182" s="85">
        <f>VLOOKUP(A182,PMI!$A:$B,2,FALSE)</f>
        <v>51.3</v>
      </c>
    </row>
    <row r="183" spans="1:4" x14ac:dyDescent="0.25">
      <c r="A183" s="21">
        <v>37653</v>
      </c>
      <c r="B183" s="22">
        <v>55.2</v>
      </c>
      <c r="C183" s="38">
        <f t="shared" si="2"/>
        <v>0.80000000000000426</v>
      </c>
      <c r="D183" s="17">
        <f>VLOOKUP(A183,PMI!$A:$B,2,FALSE)</f>
        <v>48.8</v>
      </c>
    </row>
    <row r="184" spans="1:4" x14ac:dyDescent="0.25">
      <c r="A184" s="18">
        <v>37681</v>
      </c>
      <c r="B184" s="19">
        <v>51.3</v>
      </c>
      <c r="C184" s="39">
        <f t="shared" si="2"/>
        <v>-3.9000000000000057</v>
      </c>
      <c r="D184" s="85">
        <f>VLOOKUP(A184,PMI!$A:$B,2,FALSE)</f>
        <v>46.3</v>
      </c>
    </row>
    <row r="185" spans="1:4" x14ac:dyDescent="0.25">
      <c r="A185" s="21">
        <v>37712</v>
      </c>
      <c r="B185" s="22">
        <v>50.8</v>
      </c>
      <c r="C185" s="38">
        <f t="shared" si="2"/>
        <v>-0.5</v>
      </c>
      <c r="D185" s="17">
        <f>VLOOKUP(A185,PMI!$A:$B,2,FALSE)</f>
        <v>46.1</v>
      </c>
    </row>
    <row r="186" spans="1:4" x14ac:dyDescent="0.25">
      <c r="A186" s="18">
        <v>37742</v>
      </c>
      <c r="B186" s="19">
        <v>51.7</v>
      </c>
      <c r="C186" s="39">
        <f t="shared" si="2"/>
        <v>0.90000000000000568</v>
      </c>
      <c r="D186" s="85">
        <f>VLOOKUP(A186,PMI!$A:$B,2,FALSE)</f>
        <v>49</v>
      </c>
    </row>
    <row r="187" spans="1:4" x14ac:dyDescent="0.25">
      <c r="A187" s="21">
        <v>37773</v>
      </c>
      <c r="B187" s="22">
        <v>54.6</v>
      </c>
      <c r="C187" s="38">
        <f t="shared" si="2"/>
        <v>2.8999999999999986</v>
      </c>
      <c r="D187" s="17">
        <f>VLOOKUP(A187,PMI!$A:$B,2,FALSE)</f>
        <v>49</v>
      </c>
    </row>
    <row r="188" spans="1:4" x14ac:dyDescent="0.25">
      <c r="A188" s="18">
        <v>37803</v>
      </c>
      <c r="B188" s="19">
        <v>54.4</v>
      </c>
      <c r="C188" s="39">
        <f t="shared" si="2"/>
        <v>-0.20000000000000284</v>
      </c>
      <c r="D188" s="85">
        <f>VLOOKUP(A188,PMI!$A:$B,2,FALSE)</f>
        <v>51</v>
      </c>
    </row>
    <row r="189" spans="1:4" x14ac:dyDescent="0.25">
      <c r="A189" s="21">
        <v>37834</v>
      </c>
      <c r="B189" s="22">
        <v>56.4</v>
      </c>
      <c r="C189" s="38">
        <f t="shared" si="2"/>
        <v>2</v>
      </c>
      <c r="D189" s="17">
        <f>VLOOKUP(A189,PMI!$A:$B,2,FALSE)</f>
        <v>53.2</v>
      </c>
    </row>
    <row r="190" spans="1:4" x14ac:dyDescent="0.25">
      <c r="A190" s="18">
        <v>37865</v>
      </c>
      <c r="B190" s="19">
        <v>54.5</v>
      </c>
      <c r="C190" s="39">
        <f t="shared" si="2"/>
        <v>-1.8999999999999986</v>
      </c>
      <c r="D190" s="85">
        <f>VLOOKUP(A190,PMI!$A:$B,2,FALSE)</f>
        <v>52.4</v>
      </c>
    </row>
    <row r="191" spans="1:4" x14ac:dyDescent="0.25">
      <c r="A191" s="21">
        <v>37895</v>
      </c>
      <c r="B191" s="22">
        <v>59.5</v>
      </c>
      <c r="C191" s="38">
        <f t="shared" si="2"/>
        <v>5</v>
      </c>
      <c r="D191" s="17">
        <f>VLOOKUP(A191,PMI!$A:$B,2,FALSE)</f>
        <v>55.2</v>
      </c>
    </row>
    <row r="192" spans="1:4" x14ac:dyDescent="0.25">
      <c r="A192" s="18">
        <v>37926</v>
      </c>
      <c r="B192" s="19">
        <v>57.1</v>
      </c>
      <c r="C192" s="39">
        <f t="shared" si="2"/>
        <v>-2.3999999999999986</v>
      </c>
      <c r="D192" s="85">
        <f>VLOOKUP(A192,PMI!$A:$B,2,FALSE)</f>
        <v>58.4</v>
      </c>
    </row>
    <row r="193" spans="1:4" x14ac:dyDescent="0.25">
      <c r="A193" s="21">
        <v>37956</v>
      </c>
      <c r="B193" s="22">
        <v>59.3</v>
      </c>
      <c r="C193" s="38">
        <f t="shared" si="2"/>
        <v>2.1999999999999957</v>
      </c>
      <c r="D193" s="17">
        <f>VLOOKUP(A193,PMI!$A:$B,2,FALSE)</f>
        <v>60.1</v>
      </c>
    </row>
    <row r="194" spans="1:4" x14ac:dyDescent="0.25">
      <c r="A194" s="18">
        <v>37987</v>
      </c>
      <c r="B194" s="19">
        <v>57.2</v>
      </c>
      <c r="C194" s="39">
        <f t="shared" si="2"/>
        <v>-2.0999999999999943</v>
      </c>
      <c r="D194" s="85">
        <f>VLOOKUP(A194,PMI!$A:$B,2,FALSE)</f>
        <v>60.8</v>
      </c>
    </row>
    <row r="195" spans="1:4" x14ac:dyDescent="0.25">
      <c r="A195" s="21">
        <v>38018</v>
      </c>
      <c r="B195" s="22">
        <v>55.1</v>
      </c>
      <c r="C195" s="38">
        <f t="shared" ref="C195:C258" si="3">B195-B194</f>
        <v>-2.1000000000000014</v>
      </c>
      <c r="D195" s="17">
        <f>VLOOKUP(A195,PMI!$A:$B,2,FALSE)</f>
        <v>59.9</v>
      </c>
    </row>
    <row r="196" spans="1:4" x14ac:dyDescent="0.25">
      <c r="A196" s="18">
        <v>38047</v>
      </c>
      <c r="B196" s="19">
        <v>60.2</v>
      </c>
      <c r="C196" s="39">
        <f t="shared" si="3"/>
        <v>5.1000000000000014</v>
      </c>
      <c r="D196" s="85">
        <f>VLOOKUP(A196,PMI!$A:$B,2,FALSE)</f>
        <v>60.6</v>
      </c>
    </row>
    <row r="197" spans="1:4" x14ac:dyDescent="0.25">
      <c r="A197" s="21">
        <v>38078</v>
      </c>
      <c r="B197" s="22">
        <v>59.9</v>
      </c>
      <c r="C197" s="38">
        <f t="shared" si="3"/>
        <v>-0.30000000000000426</v>
      </c>
      <c r="D197" s="17">
        <f>VLOOKUP(A197,PMI!$A:$B,2,FALSE)</f>
        <v>60.6</v>
      </c>
    </row>
    <row r="198" spans="1:4" x14ac:dyDescent="0.25">
      <c r="A198" s="18">
        <v>38108</v>
      </c>
      <c r="B198" s="19">
        <v>60</v>
      </c>
      <c r="C198" s="39">
        <f t="shared" si="3"/>
        <v>0.10000000000000142</v>
      </c>
      <c r="D198" s="85">
        <f>VLOOKUP(A198,PMI!$A:$B,2,FALSE)</f>
        <v>61.4</v>
      </c>
    </row>
    <row r="199" spans="1:4" x14ac:dyDescent="0.25">
      <c r="A199" s="21">
        <v>38139</v>
      </c>
      <c r="B199" s="22">
        <v>57.3</v>
      </c>
      <c r="C199" s="38">
        <f t="shared" si="3"/>
        <v>-2.7000000000000028</v>
      </c>
      <c r="D199" s="17">
        <f>VLOOKUP(A199,PMI!$A:$B,2,FALSE)</f>
        <v>60.5</v>
      </c>
    </row>
    <row r="200" spans="1:4" x14ac:dyDescent="0.25">
      <c r="A200" s="18">
        <v>38169</v>
      </c>
      <c r="B200" s="19">
        <v>56.7</v>
      </c>
      <c r="C200" s="39">
        <f t="shared" si="3"/>
        <v>-0.59999999999999432</v>
      </c>
      <c r="D200" s="85">
        <f>VLOOKUP(A200,PMI!$A:$B,2,FALSE)</f>
        <v>59.9</v>
      </c>
    </row>
    <row r="201" spans="1:4" x14ac:dyDescent="0.25">
      <c r="A201" s="21">
        <v>38200</v>
      </c>
      <c r="B201" s="22">
        <v>55.8</v>
      </c>
      <c r="C201" s="38">
        <f t="shared" si="3"/>
        <v>-0.90000000000000568</v>
      </c>
      <c r="D201" s="17">
        <f>VLOOKUP(A201,PMI!$A:$B,2,FALSE)</f>
        <v>58.5</v>
      </c>
    </row>
    <row r="202" spans="1:4" x14ac:dyDescent="0.25">
      <c r="A202" s="18">
        <v>38231</v>
      </c>
      <c r="B202" s="19">
        <v>53.5</v>
      </c>
      <c r="C202" s="39">
        <f t="shared" si="3"/>
        <v>-2.2999999999999972</v>
      </c>
      <c r="D202" s="85">
        <f>VLOOKUP(A202,PMI!$A:$B,2,FALSE)</f>
        <v>57.4</v>
      </c>
    </row>
    <row r="203" spans="1:4" x14ac:dyDescent="0.25">
      <c r="A203" s="21">
        <v>38261</v>
      </c>
      <c r="B203" s="22">
        <v>56.7</v>
      </c>
      <c r="C203" s="38">
        <f t="shared" si="3"/>
        <v>3.2000000000000028</v>
      </c>
      <c r="D203" s="17">
        <f>VLOOKUP(A203,PMI!$A:$B,2,FALSE)</f>
        <v>56.3</v>
      </c>
    </row>
    <row r="204" spans="1:4" x14ac:dyDescent="0.25">
      <c r="A204" s="18">
        <v>38292</v>
      </c>
      <c r="B204" s="19">
        <v>54.5</v>
      </c>
      <c r="C204" s="39">
        <f t="shared" si="3"/>
        <v>-2.2000000000000028</v>
      </c>
      <c r="D204" s="85">
        <f>VLOOKUP(A204,PMI!$A:$B,2,FALSE)</f>
        <v>56.2</v>
      </c>
    </row>
    <row r="205" spans="1:4" x14ac:dyDescent="0.25">
      <c r="A205" s="21">
        <v>38322</v>
      </c>
      <c r="B205" s="22">
        <v>59.1</v>
      </c>
      <c r="C205" s="38">
        <f t="shared" si="3"/>
        <v>4.6000000000000014</v>
      </c>
      <c r="D205" s="17">
        <f>VLOOKUP(A205,PMI!$A:$B,2,FALSE)</f>
        <v>57.2</v>
      </c>
    </row>
    <row r="206" spans="1:4" x14ac:dyDescent="0.25">
      <c r="A206" s="18">
        <v>38353</v>
      </c>
      <c r="B206" s="19">
        <v>56.5</v>
      </c>
      <c r="C206" s="39">
        <f t="shared" si="3"/>
        <v>-2.6000000000000014</v>
      </c>
      <c r="D206" s="85">
        <f>VLOOKUP(A206,PMI!$A:$B,2,FALSE)</f>
        <v>56.8</v>
      </c>
    </row>
    <row r="207" spans="1:4" x14ac:dyDescent="0.25">
      <c r="A207" s="21">
        <v>38384</v>
      </c>
      <c r="B207" s="22">
        <v>56.5</v>
      </c>
      <c r="C207" s="38">
        <f t="shared" si="3"/>
        <v>0</v>
      </c>
      <c r="D207" s="17">
        <f>VLOOKUP(A207,PMI!$A:$B,2,FALSE)</f>
        <v>55.5</v>
      </c>
    </row>
    <row r="208" spans="1:4" x14ac:dyDescent="0.25">
      <c r="A208" s="18">
        <v>38412</v>
      </c>
      <c r="B208" s="19">
        <v>55.1</v>
      </c>
      <c r="C208" s="39">
        <f t="shared" si="3"/>
        <v>-1.3999999999999986</v>
      </c>
      <c r="D208" s="85">
        <f>VLOOKUP(A208,PMI!$A:$B,2,FALSE)</f>
        <v>55.2</v>
      </c>
    </row>
    <row r="209" spans="1:4" x14ac:dyDescent="0.25">
      <c r="A209" s="21">
        <v>38443</v>
      </c>
      <c r="B209" s="22">
        <v>57</v>
      </c>
      <c r="C209" s="38">
        <f t="shared" si="3"/>
        <v>1.8999999999999986</v>
      </c>
      <c r="D209" s="17">
        <f>VLOOKUP(A209,PMI!$A:$B,2,FALSE)</f>
        <v>52.2</v>
      </c>
    </row>
    <row r="210" spans="1:4" x14ac:dyDescent="0.25">
      <c r="A210" s="18">
        <v>38473</v>
      </c>
      <c r="B210" s="19">
        <v>55.3</v>
      </c>
      <c r="C210" s="39">
        <f t="shared" si="3"/>
        <v>-1.7000000000000028</v>
      </c>
      <c r="D210" s="85">
        <f>VLOOKUP(A210,PMI!$A:$B,2,FALSE)</f>
        <v>50.8</v>
      </c>
    </row>
    <row r="211" spans="1:4" x14ac:dyDescent="0.25">
      <c r="A211" s="21">
        <v>38504</v>
      </c>
      <c r="B211" s="22">
        <v>51.2</v>
      </c>
      <c r="C211" s="38">
        <f t="shared" si="3"/>
        <v>-4.0999999999999943</v>
      </c>
      <c r="D211" s="17">
        <f>VLOOKUP(A211,PMI!$A:$B,2,FALSE)</f>
        <v>52.4</v>
      </c>
    </row>
    <row r="212" spans="1:4" x14ac:dyDescent="0.25">
      <c r="A212" s="18">
        <v>38534</v>
      </c>
      <c r="B212" s="19">
        <v>55.8</v>
      </c>
      <c r="C212" s="39">
        <f t="shared" si="3"/>
        <v>4.5999999999999943</v>
      </c>
      <c r="D212" s="85">
        <f>VLOOKUP(A212,PMI!$A:$B,2,FALSE)</f>
        <v>52.8</v>
      </c>
    </row>
    <row r="213" spans="1:4" x14ac:dyDescent="0.25">
      <c r="A213" s="21">
        <v>38565</v>
      </c>
      <c r="B213" s="22">
        <v>54.5</v>
      </c>
      <c r="C213" s="38">
        <f t="shared" si="3"/>
        <v>-1.2999999999999972</v>
      </c>
      <c r="D213" s="17">
        <f>VLOOKUP(A213,PMI!$A:$B,2,FALSE)</f>
        <v>52.4</v>
      </c>
    </row>
    <row r="214" spans="1:4" x14ac:dyDescent="0.25">
      <c r="A214" s="18">
        <v>38596</v>
      </c>
      <c r="B214" s="19">
        <v>57.3</v>
      </c>
      <c r="C214" s="39">
        <f t="shared" si="3"/>
        <v>2.7999999999999972</v>
      </c>
      <c r="D214" s="85">
        <f>VLOOKUP(A214,PMI!$A:$B,2,FALSE)</f>
        <v>56.8</v>
      </c>
    </row>
    <row r="215" spans="1:4" x14ac:dyDescent="0.25">
      <c r="A215" s="21">
        <v>38626</v>
      </c>
      <c r="B215" s="22">
        <v>55.2</v>
      </c>
      <c r="C215" s="38">
        <f t="shared" si="3"/>
        <v>-2.0999999999999943</v>
      </c>
      <c r="D215" s="17">
        <f>VLOOKUP(A215,PMI!$A:$B,2,FALSE)</f>
        <v>57.2</v>
      </c>
    </row>
    <row r="216" spans="1:4" x14ac:dyDescent="0.25">
      <c r="A216" s="18">
        <v>38657</v>
      </c>
      <c r="B216" s="19">
        <v>57.9</v>
      </c>
      <c r="C216" s="39">
        <f t="shared" si="3"/>
        <v>2.6999999999999957</v>
      </c>
      <c r="D216" s="85">
        <f>VLOOKUP(A216,PMI!$A:$B,2,FALSE)</f>
        <v>56.7</v>
      </c>
    </row>
    <row r="217" spans="1:4" x14ac:dyDescent="0.25">
      <c r="A217" s="21">
        <v>38687</v>
      </c>
      <c r="B217" s="22">
        <v>54.3</v>
      </c>
      <c r="C217" s="38">
        <f t="shared" si="3"/>
        <v>-3.6000000000000014</v>
      </c>
      <c r="D217" s="17">
        <f>VLOOKUP(A217,PMI!$A:$B,2,FALSE)</f>
        <v>55.1</v>
      </c>
    </row>
    <row r="218" spans="1:4" x14ac:dyDescent="0.25">
      <c r="A218" s="18">
        <v>38718</v>
      </c>
      <c r="B218" s="19">
        <v>58.5</v>
      </c>
      <c r="C218" s="39">
        <f t="shared" si="3"/>
        <v>4.2000000000000028</v>
      </c>
      <c r="D218" s="85">
        <f>VLOOKUP(A218,PMI!$A:$B,2,FALSE)</f>
        <v>55</v>
      </c>
    </row>
    <row r="219" spans="1:4" x14ac:dyDescent="0.25">
      <c r="A219" s="21">
        <v>38749</v>
      </c>
      <c r="B219" s="22">
        <v>57</v>
      </c>
      <c r="C219" s="38">
        <f t="shared" si="3"/>
        <v>-1.5</v>
      </c>
      <c r="D219" s="17">
        <f>VLOOKUP(A219,PMI!$A:$B,2,FALSE)</f>
        <v>55.8</v>
      </c>
    </row>
    <row r="220" spans="1:4" x14ac:dyDescent="0.25">
      <c r="A220" s="18">
        <v>38777</v>
      </c>
      <c r="B220" s="19">
        <v>57.3</v>
      </c>
      <c r="C220" s="39">
        <f t="shared" si="3"/>
        <v>0.29999999999999716</v>
      </c>
      <c r="D220" s="85">
        <f>VLOOKUP(A220,PMI!$A:$B,2,FALSE)</f>
        <v>54.3</v>
      </c>
    </row>
    <row r="221" spans="1:4" x14ac:dyDescent="0.25">
      <c r="A221" s="21">
        <v>38808</v>
      </c>
      <c r="B221" s="22">
        <v>53.4</v>
      </c>
      <c r="C221" s="38">
        <f t="shared" si="3"/>
        <v>-3.8999999999999986</v>
      </c>
      <c r="D221" s="17">
        <f>VLOOKUP(A221,PMI!$A:$B,2,FALSE)</f>
        <v>55.2</v>
      </c>
    </row>
    <row r="222" spans="1:4" x14ac:dyDescent="0.25">
      <c r="A222" s="18">
        <v>38838</v>
      </c>
      <c r="B222" s="19">
        <v>55.7</v>
      </c>
      <c r="C222" s="39">
        <f t="shared" si="3"/>
        <v>2.3000000000000043</v>
      </c>
      <c r="D222" s="85">
        <f>VLOOKUP(A222,PMI!$A:$B,2,FALSE)</f>
        <v>53.7</v>
      </c>
    </row>
    <row r="223" spans="1:4" x14ac:dyDescent="0.25">
      <c r="A223" s="21">
        <v>38869</v>
      </c>
      <c r="B223" s="22">
        <v>55.4</v>
      </c>
      <c r="C223" s="38">
        <f t="shared" si="3"/>
        <v>-0.30000000000000426</v>
      </c>
      <c r="D223" s="17">
        <f>VLOOKUP(A223,PMI!$A:$B,2,FALSE)</f>
        <v>52</v>
      </c>
    </row>
    <row r="224" spans="1:4" x14ac:dyDescent="0.25">
      <c r="A224" s="18">
        <v>38899</v>
      </c>
      <c r="B224" s="19">
        <v>51.9</v>
      </c>
      <c r="C224" s="39">
        <f t="shared" si="3"/>
        <v>-3.5</v>
      </c>
      <c r="D224" s="85">
        <f>VLOOKUP(A224,PMI!$A:$B,2,FALSE)</f>
        <v>53</v>
      </c>
    </row>
    <row r="225" spans="1:4" x14ac:dyDescent="0.25">
      <c r="A225" s="21">
        <v>38930</v>
      </c>
      <c r="B225" s="22">
        <v>55.7</v>
      </c>
      <c r="C225" s="38">
        <f t="shared" si="3"/>
        <v>3.8000000000000043</v>
      </c>
      <c r="D225" s="17">
        <f>VLOOKUP(A225,PMI!$A:$B,2,FALSE)</f>
        <v>53.7</v>
      </c>
    </row>
    <row r="226" spans="1:4" x14ac:dyDescent="0.25">
      <c r="A226" s="18">
        <v>38961</v>
      </c>
      <c r="B226" s="19">
        <v>55.3</v>
      </c>
      <c r="C226" s="39">
        <f t="shared" si="3"/>
        <v>-0.40000000000000568</v>
      </c>
      <c r="D226" s="85">
        <f>VLOOKUP(A226,PMI!$A:$B,2,FALSE)</f>
        <v>52.2</v>
      </c>
    </row>
    <row r="227" spans="1:4" x14ac:dyDescent="0.25">
      <c r="A227" s="21">
        <v>38991</v>
      </c>
      <c r="B227" s="22">
        <v>57.8</v>
      </c>
      <c r="C227" s="38">
        <f t="shared" si="3"/>
        <v>2.5</v>
      </c>
      <c r="D227" s="17">
        <f>VLOOKUP(A227,PMI!$A:$B,2,FALSE)</f>
        <v>51.4</v>
      </c>
    </row>
    <row r="228" spans="1:4" x14ac:dyDescent="0.25">
      <c r="A228" s="18">
        <v>39022</v>
      </c>
      <c r="B228" s="19">
        <v>56.9</v>
      </c>
      <c r="C228" s="39">
        <f t="shared" si="3"/>
        <v>-0.89999999999999858</v>
      </c>
      <c r="D228" s="85">
        <f>VLOOKUP(A228,PMI!$A:$B,2,FALSE)</f>
        <v>50.3</v>
      </c>
    </row>
    <row r="229" spans="1:4" x14ac:dyDescent="0.25">
      <c r="A229" s="21">
        <v>39052</v>
      </c>
      <c r="B229" s="22">
        <v>54.3</v>
      </c>
      <c r="C229" s="38">
        <f t="shared" si="3"/>
        <v>-2.6000000000000014</v>
      </c>
      <c r="D229" s="17">
        <f>VLOOKUP(A229,PMI!$A:$B,2,FALSE)</f>
        <v>51.4</v>
      </c>
    </row>
    <row r="230" spans="1:4" x14ac:dyDescent="0.25">
      <c r="A230" s="18">
        <v>39083</v>
      </c>
      <c r="B230" s="19">
        <v>52.5</v>
      </c>
      <c r="C230" s="39">
        <f t="shared" si="3"/>
        <v>-1.7999999999999972</v>
      </c>
      <c r="D230" s="85">
        <f>VLOOKUP(A230,PMI!$A:$B,2,FALSE)</f>
        <v>49.5</v>
      </c>
    </row>
    <row r="231" spans="1:4" x14ac:dyDescent="0.25">
      <c r="A231" s="21">
        <v>39114</v>
      </c>
      <c r="B231" s="22">
        <v>54</v>
      </c>
      <c r="C231" s="38">
        <f t="shared" si="3"/>
        <v>1.5</v>
      </c>
      <c r="D231" s="17">
        <f>VLOOKUP(A231,PMI!$A:$B,2,FALSE)</f>
        <v>51.9</v>
      </c>
    </row>
    <row r="232" spans="1:4" x14ac:dyDescent="0.25">
      <c r="A232" s="18">
        <v>39142</v>
      </c>
      <c r="B232" s="19">
        <v>55.5</v>
      </c>
      <c r="C232" s="39">
        <f t="shared" si="3"/>
        <v>1.5</v>
      </c>
      <c r="D232" s="85">
        <f>VLOOKUP(A232,PMI!$A:$B,2,FALSE)</f>
        <v>50.7</v>
      </c>
    </row>
    <row r="233" spans="1:4" x14ac:dyDescent="0.25">
      <c r="A233" s="21">
        <v>39173</v>
      </c>
      <c r="B233" s="22">
        <v>57</v>
      </c>
      <c r="C233" s="38">
        <f t="shared" si="3"/>
        <v>1.5</v>
      </c>
      <c r="D233" s="17">
        <f>VLOOKUP(A233,PMI!$A:$B,2,FALSE)</f>
        <v>52.6</v>
      </c>
    </row>
    <row r="234" spans="1:4" x14ac:dyDescent="0.25">
      <c r="A234" s="18">
        <v>39203</v>
      </c>
      <c r="B234" s="19">
        <v>59</v>
      </c>
      <c r="C234" s="39">
        <f t="shared" si="3"/>
        <v>2</v>
      </c>
      <c r="D234" s="85">
        <f>VLOOKUP(A234,PMI!$A:$B,2,FALSE)</f>
        <v>52.5</v>
      </c>
    </row>
    <row r="235" spans="1:4" x14ac:dyDescent="0.25">
      <c r="A235" s="21">
        <v>39234</v>
      </c>
      <c r="B235" s="22">
        <v>56</v>
      </c>
      <c r="C235" s="38">
        <f t="shared" si="3"/>
        <v>-3</v>
      </c>
      <c r="D235" s="17">
        <f>VLOOKUP(A235,PMI!$A:$B,2,FALSE)</f>
        <v>52.6</v>
      </c>
    </row>
    <row r="236" spans="1:4" x14ac:dyDescent="0.25">
      <c r="A236" s="18">
        <v>39264</v>
      </c>
      <c r="B236" s="19">
        <v>56.5</v>
      </c>
      <c r="C236" s="39">
        <f t="shared" si="3"/>
        <v>0.5</v>
      </c>
      <c r="D236" s="85">
        <f>VLOOKUP(A236,PMI!$A:$B,2,FALSE)</f>
        <v>52.4</v>
      </c>
    </row>
    <row r="237" spans="1:4" x14ac:dyDescent="0.25">
      <c r="A237" s="21">
        <v>39295</v>
      </c>
      <c r="B237" s="22">
        <v>57</v>
      </c>
      <c r="C237" s="38">
        <f t="shared" si="3"/>
        <v>0.5</v>
      </c>
      <c r="D237" s="17">
        <f>VLOOKUP(A237,PMI!$A:$B,2,FALSE)</f>
        <v>50.9</v>
      </c>
    </row>
    <row r="238" spans="1:4" x14ac:dyDescent="0.25">
      <c r="A238" s="18">
        <v>39326</v>
      </c>
      <c r="B238" s="19">
        <v>54.5</v>
      </c>
      <c r="C238" s="39">
        <f t="shared" si="3"/>
        <v>-2.5</v>
      </c>
      <c r="D238" s="85">
        <f>VLOOKUP(A238,PMI!$A:$B,2,FALSE)</f>
        <v>51</v>
      </c>
    </row>
    <row r="239" spans="1:4" x14ac:dyDescent="0.25">
      <c r="A239" s="21">
        <v>39356</v>
      </c>
      <c r="B239" s="22">
        <v>57</v>
      </c>
      <c r="C239" s="38">
        <f t="shared" si="3"/>
        <v>2.5</v>
      </c>
      <c r="D239" s="17">
        <f>VLOOKUP(A239,PMI!$A:$B,2,FALSE)</f>
        <v>51.1</v>
      </c>
    </row>
    <row r="240" spans="1:4" x14ac:dyDescent="0.25">
      <c r="A240" s="18">
        <v>39387</v>
      </c>
      <c r="B240" s="19">
        <v>58.5</v>
      </c>
      <c r="C240" s="39">
        <f t="shared" si="3"/>
        <v>1.5</v>
      </c>
      <c r="D240" s="85">
        <f>VLOOKUP(A240,PMI!$A:$B,2,FALSE)</f>
        <v>50.5</v>
      </c>
    </row>
    <row r="241" spans="1:4" x14ac:dyDescent="0.25">
      <c r="A241" s="21">
        <v>39417</v>
      </c>
      <c r="B241" s="22">
        <v>52.5</v>
      </c>
      <c r="C241" s="38">
        <f t="shared" si="3"/>
        <v>-6</v>
      </c>
      <c r="D241" s="17">
        <f>VLOOKUP(A241,PMI!$A:$B,2,FALSE)</f>
        <v>49</v>
      </c>
    </row>
    <row r="242" spans="1:4" x14ac:dyDescent="0.25">
      <c r="A242" s="18">
        <v>39448</v>
      </c>
      <c r="B242" s="19">
        <v>58.5</v>
      </c>
      <c r="C242" s="39">
        <f t="shared" si="3"/>
        <v>6</v>
      </c>
      <c r="D242" s="85">
        <f>VLOOKUP(A242,PMI!$A:$B,2,FALSE)</f>
        <v>50.3</v>
      </c>
    </row>
    <row r="243" spans="1:4" x14ac:dyDescent="0.25">
      <c r="A243" s="21">
        <v>39479</v>
      </c>
      <c r="B243" s="22">
        <v>56</v>
      </c>
      <c r="C243" s="38">
        <f t="shared" si="3"/>
        <v>-2.5</v>
      </c>
      <c r="D243" s="17">
        <f>VLOOKUP(A243,PMI!$A:$B,2,FALSE)</f>
        <v>47.6</v>
      </c>
    </row>
    <row r="244" spans="1:4" x14ac:dyDescent="0.25">
      <c r="A244" s="18">
        <v>39508</v>
      </c>
      <c r="B244" s="19">
        <v>56.5</v>
      </c>
      <c r="C244" s="39">
        <f t="shared" si="3"/>
        <v>0.5</v>
      </c>
      <c r="D244" s="85">
        <f>VLOOKUP(A244,PMI!$A:$B,2,FALSE)</f>
        <v>48.3</v>
      </c>
    </row>
    <row r="245" spans="1:4" x14ac:dyDescent="0.25">
      <c r="A245" s="21">
        <v>39539</v>
      </c>
      <c r="B245" s="22">
        <v>57.5</v>
      </c>
      <c r="C245" s="38">
        <f t="shared" si="3"/>
        <v>1</v>
      </c>
      <c r="D245" s="17">
        <f>VLOOKUP(A245,PMI!$A:$B,2,FALSE)</f>
        <v>48.8</v>
      </c>
    </row>
    <row r="246" spans="1:4" x14ac:dyDescent="0.25">
      <c r="A246" s="18">
        <v>39569</v>
      </c>
      <c r="B246" s="19">
        <v>59.5</v>
      </c>
      <c r="C246" s="39">
        <f t="shared" si="3"/>
        <v>2</v>
      </c>
      <c r="D246" s="85">
        <f>VLOOKUP(A246,PMI!$A:$B,2,FALSE)</f>
        <v>48.8</v>
      </c>
    </row>
    <row r="247" spans="1:4" x14ac:dyDescent="0.25">
      <c r="A247" s="21">
        <v>39600</v>
      </c>
      <c r="B247" s="22">
        <v>58.5</v>
      </c>
      <c r="C247" s="38">
        <f t="shared" si="3"/>
        <v>-1</v>
      </c>
      <c r="D247" s="17">
        <f>VLOOKUP(A247,PMI!$A:$B,2,FALSE)</f>
        <v>49.8</v>
      </c>
    </row>
    <row r="248" spans="1:4" x14ac:dyDescent="0.25">
      <c r="A248" s="18">
        <v>39630</v>
      </c>
      <c r="B248" s="19">
        <v>54</v>
      </c>
      <c r="C248" s="39">
        <f t="shared" si="3"/>
        <v>-4.5</v>
      </c>
      <c r="D248" s="85">
        <f>VLOOKUP(A248,PMI!$A:$B,2,FALSE)</f>
        <v>50</v>
      </c>
    </row>
    <row r="249" spans="1:4" x14ac:dyDescent="0.25">
      <c r="A249" s="21">
        <v>39661</v>
      </c>
      <c r="B249" s="22">
        <v>57</v>
      </c>
      <c r="C249" s="38">
        <f t="shared" si="3"/>
        <v>3</v>
      </c>
      <c r="D249" s="17">
        <f>VLOOKUP(A249,PMI!$A:$B,2,FALSE)</f>
        <v>49.2</v>
      </c>
    </row>
    <row r="250" spans="1:4" x14ac:dyDescent="0.25">
      <c r="A250" s="18">
        <v>39692</v>
      </c>
      <c r="B250" s="19">
        <v>52</v>
      </c>
      <c r="C250" s="39">
        <f t="shared" si="3"/>
        <v>-5</v>
      </c>
      <c r="D250" s="85">
        <f>VLOOKUP(A250,PMI!$A:$B,2,FALSE)</f>
        <v>44.8</v>
      </c>
    </row>
    <row r="251" spans="1:4" x14ac:dyDescent="0.25">
      <c r="A251" s="21">
        <v>39722</v>
      </c>
      <c r="B251" s="22">
        <v>41</v>
      </c>
      <c r="C251" s="38">
        <f t="shared" si="3"/>
        <v>-11</v>
      </c>
      <c r="D251" s="17">
        <f>VLOOKUP(A251,PMI!$A:$B,2,FALSE)</f>
        <v>38.9</v>
      </c>
    </row>
    <row r="252" spans="1:4" x14ac:dyDescent="0.25">
      <c r="A252" s="18">
        <v>39753</v>
      </c>
      <c r="B252" s="19">
        <v>41</v>
      </c>
      <c r="C252" s="39">
        <f t="shared" si="3"/>
        <v>0</v>
      </c>
      <c r="D252" s="85">
        <f>VLOOKUP(A252,PMI!$A:$B,2,FALSE)</f>
        <v>36.5</v>
      </c>
    </row>
    <row r="253" spans="1:4" x14ac:dyDescent="0.25">
      <c r="A253" s="21">
        <v>39783</v>
      </c>
      <c r="B253" s="22">
        <v>35.5</v>
      </c>
      <c r="C253" s="38">
        <f t="shared" si="3"/>
        <v>-5.5</v>
      </c>
      <c r="D253" s="17">
        <f>VLOOKUP(A253,PMI!$A:$B,2,FALSE)</f>
        <v>33.1</v>
      </c>
    </row>
    <row r="254" spans="1:4" x14ac:dyDescent="0.25">
      <c r="A254" s="18">
        <v>39814</v>
      </c>
      <c r="B254" s="19">
        <v>37.5</v>
      </c>
      <c r="C254" s="39">
        <f t="shared" si="3"/>
        <v>2</v>
      </c>
      <c r="D254" s="85">
        <f>VLOOKUP(A254,PMI!$A:$B,2,FALSE)</f>
        <v>34.9</v>
      </c>
    </row>
    <row r="255" spans="1:4" x14ac:dyDescent="0.25">
      <c r="A255" s="21">
        <v>39845</v>
      </c>
      <c r="B255" s="22">
        <v>37.5</v>
      </c>
      <c r="C255" s="38">
        <f t="shared" si="3"/>
        <v>0</v>
      </c>
      <c r="D255" s="17">
        <f>VLOOKUP(A255,PMI!$A:$B,2,FALSE)</f>
        <v>35.5</v>
      </c>
    </row>
    <row r="256" spans="1:4" x14ac:dyDescent="0.25">
      <c r="A256" s="18">
        <v>39873</v>
      </c>
      <c r="B256" s="19">
        <v>39</v>
      </c>
      <c r="C256" s="39">
        <f t="shared" si="3"/>
        <v>1.5</v>
      </c>
      <c r="D256" s="85">
        <f>VLOOKUP(A256,PMI!$A:$B,2,FALSE)</f>
        <v>36</v>
      </c>
    </row>
    <row r="257" spans="1:4" x14ac:dyDescent="0.25">
      <c r="A257" s="21">
        <v>39904</v>
      </c>
      <c r="B257" s="22">
        <v>44</v>
      </c>
      <c r="C257" s="38">
        <f t="shared" si="3"/>
        <v>5</v>
      </c>
      <c r="D257" s="17">
        <f>VLOOKUP(A257,PMI!$A:$B,2,FALSE)</f>
        <v>39.5</v>
      </c>
    </row>
    <row r="258" spans="1:4" x14ac:dyDescent="0.25">
      <c r="A258" s="18">
        <v>39934</v>
      </c>
      <c r="B258" s="19">
        <v>48</v>
      </c>
      <c r="C258" s="39">
        <f t="shared" si="3"/>
        <v>4</v>
      </c>
      <c r="D258" s="85">
        <f>VLOOKUP(A258,PMI!$A:$B,2,FALSE)</f>
        <v>41.7</v>
      </c>
    </row>
    <row r="259" spans="1:4" x14ac:dyDescent="0.25">
      <c r="A259" s="21">
        <v>39965</v>
      </c>
      <c r="B259" s="22">
        <v>49.5</v>
      </c>
      <c r="C259" s="38">
        <f t="shared" ref="C259:C263" si="4">B259-B258</f>
        <v>1.5</v>
      </c>
      <c r="D259" s="17">
        <f>VLOOKUP(A259,PMI!$A:$B,2,FALSE)</f>
        <v>45.8</v>
      </c>
    </row>
    <row r="260" spans="1:4" x14ac:dyDescent="0.25">
      <c r="A260" s="18">
        <v>39995</v>
      </c>
      <c r="B260" s="19">
        <v>50.5</v>
      </c>
      <c r="C260" s="39">
        <f t="shared" si="4"/>
        <v>1</v>
      </c>
      <c r="D260" s="85">
        <f>VLOOKUP(A260,PMI!$A:$B,2,FALSE)</f>
        <v>49.9</v>
      </c>
    </row>
    <row r="261" spans="1:4" x14ac:dyDescent="0.25">
      <c r="A261" s="21">
        <v>40026</v>
      </c>
      <c r="B261" s="22">
        <v>55.5</v>
      </c>
      <c r="C261" s="38">
        <f t="shared" si="4"/>
        <v>5</v>
      </c>
      <c r="D261" s="17">
        <f>VLOOKUP(A261,PMI!$A:$B,2,FALSE)</f>
        <v>53.5</v>
      </c>
    </row>
    <row r="262" spans="1:4" x14ac:dyDescent="0.25">
      <c r="A262" s="18">
        <v>40057</v>
      </c>
      <c r="B262" s="19">
        <v>55</v>
      </c>
      <c r="C262" s="39">
        <f t="shared" si="4"/>
        <v>-0.5</v>
      </c>
      <c r="D262" s="85">
        <f>VLOOKUP(A262,PMI!$A:$B,2,FALSE)</f>
        <v>54.4</v>
      </c>
    </row>
    <row r="263" spans="1:4" x14ac:dyDescent="0.25">
      <c r="A263" s="21">
        <v>40087</v>
      </c>
      <c r="B263" s="22">
        <v>55.5</v>
      </c>
      <c r="C263" s="38">
        <f t="shared" si="4"/>
        <v>0.5</v>
      </c>
      <c r="D263" s="17">
        <f>VLOOKUP(A263,PMI!$A:$B,2,FALSE)</f>
        <v>56</v>
      </c>
    </row>
    <row r="264" spans="1:4" x14ac:dyDescent="0.25">
      <c r="A264" s="18">
        <v>40118</v>
      </c>
      <c r="B264" s="19">
        <v>56</v>
      </c>
      <c r="C264" s="39">
        <f t="shared" ref="C264:C327" si="5">B264-B263</f>
        <v>0.5</v>
      </c>
      <c r="D264" s="85">
        <f>VLOOKUP(A264,PMI!$A:$B,2,FALSE)</f>
        <v>54.4</v>
      </c>
    </row>
    <row r="265" spans="1:4" x14ac:dyDescent="0.25">
      <c r="A265" s="21">
        <v>40148</v>
      </c>
      <c r="B265" s="22">
        <v>54.5</v>
      </c>
      <c r="C265" s="38">
        <f t="shared" si="5"/>
        <v>-1.5</v>
      </c>
      <c r="D265" s="17">
        <f>VLOOKUP(A265,PMI!$A:$B,2,FALSE)</f>
        <v>55.3</v>
      </c>
    </row>
    <row r="266" spans="1:4" x14ac:dyDescent="0.25">
      <c r="A266" s="18">
        <v>40179</v>
      </c>
      <c r="B266" s="19">
        <v>58.5</v>
      </c>
      <c r="C266" s="39">
        <f t="shared" si="5"/>
        <v>4</v>
      </c>
      <c r="D266" s="85">
        <f>VLOOKUP(A266,PMI!$A:$B,2,FALSE)</f>
        <v>57.2</v>
      </c>
    </row>
    <row r="267" spans="1:4" x14ac:dyDescent="0.25">
      <c r="A267" s="21">
        <v>40210</v>
      </c>
      <c r="B267" s="22">
        <v>56.5</v>
      </c>
      <c r="C267" s="38">
        <f t="shared" si="5"/>
        <v>-2</v>
      </c>
      <c r="D267" s="17">
        <f>VLOOKUP(A267,PMI!$A:$B,2,FALSE)</f>
        <v>55.8</v>
      </c>
    </row>
    <row r="268" spans="1:4" x14ac:dyDescent="0.25">
      <c r="A268" s="18">
        <v>40238</v>
      </c>
      <c r="B268" s="19">
        <v>61.5</v>
      </c>
      <c r="C268" s="39">
        <f t="shared" si="5"/>
        <v>5</v>
      </c>
      <c r="D268" s="85">
        <f>VLOOKUP(A268,PMI!$A:$B,2,FALSE)</f>
        <v>58.8</v>
      </c>
    </row>
    <row r="269" spans="1:4" x14ac:dyDescent="0.25">
      <c r="A269" s="21">
        <v>40269</v>
      </c>
      <c r="B269" s="22">
        <v>61</v>
      </c>
      <c r="C269" s="38">
        <f t="shared" si="5"/>
        <v>-0.5</v>
      </c>
      <c r="D269" s="17">
        <f>VLOOKUP(A269,PMI!$A:$B,2,FALSE)</f>
        <v>58.1</v>
      </c>
    </row>
    <row r="270" spans="1:4" x14ac:dyDescent="0.25">
      <c r="A270" s="18">
        <v>40299</v>
      </c>
      <c r="B270" s="19">
        <v>62</v>
      </c>
      <c r="C270" s="39">
        <f t="shared" si="5"/>
        <v>1</v>
      </c>
      <c r="D270" s="85">
        <f>VLOOKUP(A270,PMI!$A:$B,2,FALSE)</f>
        <v>58.3</v>
      </c>
    </row>
    <row r="271" spans="1:4" x14ac:dyDescent="0.25">
      <c r="A271" s="21">
        <v>40330</v>
      </c>
      <c r="B271" s="22">
        <v>56</v>
      </c>
      <c r="C271" s="38">
        <f t="shared" si="5"/>
        <v>-6</v>
      </c>
      <c r="D271" s="17">
        <f>VLOOKUP(A271,PMI!$A:$B,2,FALSE)</f>
        <v>56.4</v>
      </c>
    </row>
    <row r="272" spans="1:4" x14ac:dyDescent="0.25">
      <c r="A272" s="18">
        <v>40360</v>
      </c>
      <c r="B272" s="19">
        <v>56.5</v>
      </c>
      <c r="C272" s="39">
        <f t="shared" si="5"/>
        <v>0.5</v>
      </c>
      <c r="D272" s="85">
        <f>VLOOKUP(A272,PMI!$A:$B,2,FALSE)</f>
        <v>56.4</v>
      </c>
    </row>
    <row r="273" spans="1:4" x14ac:dyDescent="0.25">
      <c r="A273" s="21">
        <v>40391</v>
      </c>
      <c r="B273" s="22">
        <v>55.5</v>
      </c>
      <c r="C273" s="38">
        <f t="shared" si="5"/>
        <v>-1</v>
      </c>
      <c r="D273" s="17">
        <f>VLOOKUP(A273,PMI!$A:$B,2,FALSE)</f>
        <v>58</v>
      </c>
    </row>
    <row r="274" spans="1:4" x14ac:dyDescent="0.25">
      <c r="A274" s="18">
        <v>40422</v>
      </c>
      <c r="B274" s="19">
        <v>54.5</v>
      </c>
      <c r="C274" s="39">
        <f t="shared" si="5"/>
        <v>-1</v>
      </c>
      <c r="D274" s="85">
        <f>VLOOKUP(A274,PMI!$A:$B,2,FALSE)</f>
        <v>56.3</v>
      </c>
    </row>
    <row r="275" spans="1:4" x14ac:dyDescent="0.25">
      <c r="A275" s="21">
        <v>40452</v>
      </c>
      <c r="B275" s="22">
        <v>60.5</v>
      </c>
      <c r="C275" s="38">
        <f t="shared" si="5"/>
        <v>6</v>
      </c>
      <c r="D275" s="17">
        <f>VLOOKUP(A275,PMI!$A:$B,2,FALSE)</f>
        <v>57.7</v>
      </c>
    </row>
    <row r="276" spans="1:4" x14ac:dyDescent="0.25">
      <c r="A276" s="18">
        <v>40483</v>
      </c>
      <c r="B276" s="19">
        <v>57</v>
      </c>
      <c r="C276" s="39">
        <f t="shared" si="5"/>
        <v>-3.5</v>
      </c>
      <c r="D276" s="85">
        <f>VLOOKUP(A276,PMI!$A:$B,2,FALSE)</f>
        <v>57.6</v>
      </c>
    </row>
    <row r="277" spans="1:4" x14ac:dyDescent="0.25">
      <c r="A277" s="21">
        <v>40513</v>
      </c>
      <c r="B277" s="22">
        <v>54.5</v>
      </c>
      <c r="C277" s="38">
        <f t="shared" si="5"/>
        <v>-2.5</v>
      </c>
      <c r="D277" s="17">
        <f>VLOOKUP(A277,PMI!$A:$B,2,FALSE)</f>
        <v>57.5</v>
      </c>
    </row>
    <row r="278" spans="1:4" x14ac:dyDescent="0.25">
      <c r="A278" s="18">
        <v>40544</v>
      </c>
      <c r="B278" s="19">
        <v>62</v>
      </c>
      <c r="C278" s="39">
        <f t="shared" si="5"/>
        <v>7.5</v>
      </c>
      <c r="D278" s="85">
        <f>VLOOKUP(A278,PMI!$A:$B,2,FALSE)</f>
        <v>59</v>
      </c>
    </row>
    <row r="279" spans="1:4" x14ac:dyDescent="0.25">
      <c r="A279" s="21">
        <v>40575</v>
      </c>
      <c r="B279" s="22">
        <v>62.5</v>
      </c>
      <c r="C279" s="38">
        <f t="shared" si="5"/>
        <v>0.5</v>
      </c>
      <c r="D279" s="17">
        <f>VLOOKUP(A279,PMI!$A:$B,2,FALSE)</f>
        <v>59.3</v>
      </c>
    </row>
    <row r="280" spans="1:4" x14ac:dyDescent="0.25">
      <c r="A280" s="18">
        <v>40603</v>
      </c>
      <c r="B280" s="19">
        <v>56</v>
      </c>
      <c r="C280" s="39">
        <f t="shared" si="5"/>
        <v>-6.5</v>
      </c>
      <c r="D280" s="85">
        <f>VLOOKUP(A280,PMI!$A:$B,2,FALSE)</f>
        <v>59.1</v>
      </c>
    </row>
    <row r="281" spans="1:4" x14ac:dyDescent="0.25">
      <c r="A281" s="21">
        <v>40634</v>
      </c>
      <c r="B281" s="22">
        <v>62</v>
      </c>
      <c r="C281" s="38">
        <f t="shared" si="5"/>
        <v>6</v>
      </c>
      <c r="D281" s="17">
        <f>VLOOKUP(A281,PMI!$A:$B,2,FALSE)</f>
        <v>58.9</v>
      </c>
    </row>
    <row r="282" spans="1:4" x14ac:dyDescent="0.25">
      <c r="A282" s="18">
        <v>40664</v>
      </c>
      <c r="B282" s="19">
        <v>55</v>
      </c>
      <c r="C282" s="39">
        <f t="shared" si="5"/>
        <v>-7</v>
      </c>
      <c r="D282" s="85">
        <f>VLOOKUP(A282,PMI!$A:$B,2,FALSE)</f>
        <v>53.7</v>
      </c>
    </row>
    <row r="283" spans="1:4" x14ac:dyDescent="0.25">
      <c r="A283" s="21">
        <v>40695</v>
      </c>
      <c r="B283" s="22">
        <v>53.5</v>
      </c>
      <c r="C283" s="38">
        <f t="shared" si="5"/>
        <v>-1.5</v>
      </c>
      <c r="D283" s="17">
        <f>VLOOKUP(A283,PMI!$A:$B,2,FALSE)</f>
        <v>56.6</v>
      </c>
    </row>
    <row r="284" spans="1:4" x14ac:dyDescent="0.25">
      <c r="A284" s="18">
        <v>40725</v>
      </c>
      <c r="B284" s="19">
        <v>54</v>
      </c>
      <c r="C284" s="39">
        <f t="shared" si="5"/>
        <v>0.5</v>
      </c>
      <c r="D284" s="85">
        <f>VLOOKUP(A284,PMI!$A:$B,2,FALSE)</f>
        <v>52.9</v>
      </c>
    </row>
    <row r="285" spans="1:4" x14ac:dyDescent="0.25">
      <c r="A285" s="21">
        <v>40756</v>
      </c>
      <c r="B285" s="22">
        <v>50.5</v>
      </c>
      <c r="C285" s="38">
        <f t="shared" si="5"/>
        <v>-3.5</v>
      </c>
      <c r="D285" s="17">
        <f>VLOOKUP(A285,PMI!$A:$B,2,FALSE)</f>
        <v>53</v>
      </c>
    </row>
    <row r="286" spans="1:4" x14ac:dyDescent="0.25">
      <c r="A286" s="18">
        <v>40787</v>
      </c>
      <c r="B286" s="19">
        <v>53.5</v>
      </c>
      <c r="C286" s="39">
        <f t="shared" si="5"/>
        <v>3</v>
      </c>
      <c r="D286" s="85">
        <f>VLOOKUP(A286,PMI!$A:$B,2,FALSE)</f>
        <v>52.8</v>
      </c>
    </row>
    <row r="287" spans="1:4" x14ac:dyDescent="0.25">
      <c r="A287" s="21">
        <v>40817</v>
      </c>
      <c r="B287" s="22">
        <v>50</v>
      </c>
      <c r="C287" s="38">
        <f t="shared" si="5"/>
        <v>-3.5</v>
      </c>
      <c r="D287" s="17">
        <f>VLOOKUP(A287,PMI!$A:$B,2,FALSE)</f>
        <v>51.8</v>
      </c>
    </row>
    <row r="288" spans="1:4" x14ac:dyDescent="0.25">
      <c r="A288" s="18">
        <v>40848</v>
      </c>
      <c r="B288" s="19">
        <v>52</v>
      </c>
      <c r="C288" s="39">
        <f t="shared" si="5"/>
        <v>2</v>
      </c>
      <c r="D288" s="85">
        <f>VLOOKUP(A288,PMI!$A:$B,2,FALSE)</f>
        <v>52.1</v>
      </c>
    </row>
    <row r="289" spans="1:4" x14ac:dyDescent="0.25">
      <c r="A289" s="21">
        <v>40878</v>
      </c>
      <c r="B289" s="22">
        <v>53</v>
      </c>
      <c r="C289" s="38">
        <f t="shared" si="5"/>
        <v>1</v>
      </c>
      <c r="D289" s="17">
        <f>VLOOKUP(A289,PMI!$A:$B,2,FALSE)</f>
        <v>53.1</v>
      </c>
    </row>
    <row r="290" spans="1:4" x14ac:dyDescent="0.25">
      <c r="A290" s="18">
        <v>40909</v>
      </c>
      <c r="B290" s="19">
        <v>55</v>
      </c>
      <c r="C290" s="39">
        <f t="shared" si="5"/>
        <v>2</v>
      </c>
      <c r="D290" s="85">
        <f>VLOOKUP(A290,PMI!$A:$B,2,FALSE)</f>
        <v>52.8</v>
      </c>
    </row>
    <row r="291" spans="1:4" x14ac:dyDescent="0.25">
      <c r="A291" s="21">
        <v>40940</v>
      </c>
      <c r="B291" s="22">
        <v>59.5</v>
      </c>
      <c r="C291" s="38">
        <f t="shared" si="5"/>
        <v>4.5</v>
      </c>
      <c r="D291" s="17">
        <f>VLOOKUP(A291,PMI!$A:$B,2,FALSE)</f>
        <v>52.4</v>
      </c>
    </row>
    <row r="292" spans="1:4" x14ac:dyDescent="0.25">
      <c r="A292" s="18">
        <v>40969</v>
      </c>
      <c r="B292" s="19">
        <v>54</v>
      </c>
      <c r="C292" s="39">
        <f t="shared" si="5"/>
        <v>-5.5</v>
      </c>
      <c r="D292" s="85">
        <f>VLOOKUP(A292,PMI!$A:$B,2,FALSE)</f>
        <v>53</v>
      </c>
    </row>
    <row r="293" spans="1:4" x14ac:dyDescent="0.25">
      <c r="A293" s="21">
        <v>41000</v>
      </c>
      <c r="B293" s="22">
        <v>59</v>
      </c>
      <c r="C293" s="38">
        <f t="shared" si="5"/>
        <v>5</v>
      </c>
      <c r="D293" s="17">
        <f>VLOOKUP(A293,PMI!$A:$B,2,FALSE)</f>
        <v>53.7</v>
      </c>
    </row>
    <row r="294" spans="1:4" x14ac:dyDescent="0.25">
      <c r="A294" s="18">
        <v>41030</v>
      </c>
      <c r="B294" s="19">
        <v>53.5</v>
      </c>
      <c r="C294" s="39">
        <f t="shared" si="5"/>
        <v>-5.5</v>
      </c>
      <c r="D294" s="85">
        <f>VLOOKUP(A294,PMI!$A:$B,2,FALSE)</f>
        <v>53.2</v>
      </c>
    </row>
    <row r="295" spans="1:4" x14ac:dyDescent="0.25">
      <c r="A295" s="21">
        <v>41061</v>
      </c>
      <c r="B295" s="22">
        <v>47.5</v>
      </c>
      <c r="C295" s="38">
        <f t="shared" si="5"/>
        <v>-6</v>
      </c>
      <c r="D295" s="17">
        <f>VLOOKUP(A295,PMI!$A:$B,2,FALSE)</f>
        <v>51</v>
      </c>
    </row>
    <row r="296" spans="1:4" x14ac:dyDescent="0.25">
      <c r="A296" s="18">
        <v>41091</v>
      </c>
      <c r="B296" s="19">
        <v>46.5</v>
      </c>
      <c r="C296" s="39">
        <f t="shared" si="5"/>
        <v>-1</v>
      </c>
      <c r="D296" s="85">
        <f>VLOOKUP(A296,PMI!$A:$B,2,FALSE)</f>
        <v>50.6</v>
      </c>
    </row>
    <row r="297" spans="1:4" x14ac:dyDescent="0.25">
      <c r="A297" s="21">
        <v>41122</v>
      </c>
      <c r="B297" s="22">
        <v>47</v>
      </c>
      <c r="C297" s="38">
        <f t="shared" si="5"/>
        <v>0.5</v>
      </c>
      <c r="D297" s="17">
        <f>VLOOKUP(A297,PMI!$A:$B,2,FALSE)</f>
        <v>51.1</v>
      </c>
    </row>
    <row r="298" spans="1:4" x14ac:dyDescent="0.25">
      <c r="A298" s="18">
        <v>41153</v>
      </c>
      <c r="B298" s="19">
        <v>48.5</v>
      </c>
      <c r="C298" s="39">
        <f t="shared" si="5"/>
        <v>1.5</v>
      </c>
      <c r="D298" s="85">
        <f>VLOOKUP(A298,PMI!$A:$B,2,FALSE)</f>
        <v>52.2</v>
      </c>
    </row>
    <row r="299" spans="1:4" x14ac:dyDescent="0.25">
      <c r="A299" s="21">
        <v>41183</v>
      </c>
      <c r="B299" s="22">
        <v>48</v>
      </c>
      <c r="C299" s="38">
        <f t="shared" si="5"/>
        <v>-0.5</v>
      </c>
      <c r="D299" s="17">
        <f>VLOOKUP(A299,PMI!$A:$B,2,FALSE)</f>
        <v>51.2</v>
      </c>
    </row>
    <row r="300" spans="1:4" x14ac:dyDescent="0.25">
      <c r="A300" s="18">
        <v>41214</v>
      </c>
      <c r="B300" s="19">
        <v>47</v>
      </c>
      <c r="C300" s="39">
        <f t="shared" si="5"/>
        <v>-1</v>
      </c>
      <c r="D300" s="85">
        <f>VLOOKUP(A300,PMI!$A:$B,2,FALSE)</f>
        <v>49.5</v>
      </c>
    </row>
    <row r="301" spans="1:4" x14ac:dyDescent="0.25">
      <c r="A301" s="21">
        <v>41244</v>
      </c>
      <c r="B301" s="22">
        <v>51.5</v>
      </c>
      <c r="C301" s="38">
        <f t="shared" si="5"/>
        <v>4.5</v>
      </c>
      <c r="D301" s="17">
        <f>VLOOKUP(A301,PMI!$A:$B,2,FALSE)</f>
        <v>50.4</v>
      </c>
    </row>
    <row r="302" spans="1:4" x14ac:dyDescent="0.25">
      <c r="A302" s="18">
        <v>41275</v>
      </c>
      <c r="B302" s="19">
        <v>50.5</v>
      </c>
      <c r="C302" s="39">
        <f t="shared" si="5"/>
        <v>-1</v>
      </c>
      <c r="D302" s="85">
        <f>VLOOKUP(A302,PMI!$A:$B,2,FALSE)</f>
        <v>52.3</v>
      </c>
    </row>
    <row r="303" spans="1:4" x14ac:dyDescent="0.25">
      <c r="A303" s="21">
        <v>41306</v>
      </c>
      <c r="B303" s="22">
        <v>53.5</v>
      </c>
      <c r="C303" s="38">
        <f t="shared" si="5"/>
        <v>3</v>
      </c>
      <c r="D303" s="17">
        <f>VLOOKUP(A303,PMI!$A:$B,2,FALSE)</f>
        <v>53.1</v>
      </c>
    </row>
    <row r="304" spans="1:4" x14ac:dyDescent="0.25">
      <c r="A304" s="18">
        <v>41334</v>
      </c>
      <c r="B304" s="19">
        <v>56</v>
      </c>
      <c r="C304" s="39">
        <f t="shared" si="5"/>
        <v>2.5</v>
      </c>
      <c r="D304" s="85">
        <f>VLOOKUP(A304,PMI!$A:$B,2,FALSE)</f>
        <v>51.5</v>
      </c>
    </row>
    <row r="305" spans="1:4" x14ac:dyDescent="0.25">
      <c r="A305" s="21">
        <v>41365</v>
      </c>
      <c r="B305" s="22">
        <v>54</v>
      </c>
      <c r="C305" s="38">
        <f t="shared" si="5"/>
        <v>-2</v>
      </c>
      <c r="D305" s="17">
        <f>VLOOKUP(A305,PMI!$A:$B,2,FALSE)</f>
        <v>50</v>
      </c>
    </row>
    <row r="306" spans="1:4" x14ac:dyDescent="0.25">
      <c r="A306" s="18">
        <v>41395</v>
      </c>
      <c r="B306" s="19">
        <v>51</v>
      </c>
      <c r="C306" s="39">
        <f t="shared" si="5"/>
        <v>-3</v>
      </c>
      <c r="D306" s="85">
        <f>VLOOKUP(A306,PMI!$A:$B,2,FALSE)</f>
        <v>50</v>
      </c>
    </row>
    <row r="307" spans="1:4" x14ac:dyDescent="0.25">
      <c r="A307" s="21">
        <v>41426</v>
      </c>
      <c r="B307" s="22">
        <v>54.5</v>
      </c>
      <c r="C307" s="38">
        <f t="shared" si="5"/>
        <v>3.5</v>
      </c>
      <c r="D307" s="17">
        <f>VLOOKUP(A307,PMI!$A:$B,2,FALSE)</f>
        <v>52.5</v>
      </c>
    </row>
    <row r="308" spans="1:4" x14ac:dyDescent="0.25">
      <c r="A308" s="18">
        <v>41456</v>
      </c>
      <c r="B308" s="19">
        <v>53.5</v>
      </c>
      <c r="C308" s="39">
        <f t="shared" si="5"/>
        <v>-1</v>
      </c>
      <c r="D308" s="85">
        <f>VLOOKUP(A308,PMI!$A:$B,2,FALSE)</f>
        <v>54.9</v>
      </c>
    </row>
    <row r="309" spans="1:4" x14ac:dyDescent="0.25">
      <c r="A309" s="21">
        <v>41487</v>
      </c>
      <c r="B309" s="22">
        <v>55.5</v>
      </c>
      <c r="C309" s="38">
        <f t="shared" si="5"/>
        <v>2</v>
      </c>
      <c r="D309" s="17">
        <f>VLOOKUP(A309,PMI!$A:$B,2,FALSE)</f>
        <v>56.3</v>
      </c>
    </row>
    <row r="310" spans="1:4" x14ac:dyDescent="0.25">
      <c r="A310" s="18">
        <v>41518</v>
      </c>
      <c r="B310" s="19">
        <v>52</v>
      </c>
      <c r="C310" s="39">
        <f t="shared" si="5"/>
        <v>-3.5</v>
      </c>
      <c r="D310" s="85">
        <f>VLOOKUP(A310,PMI!$A:$B,2,FALSE)</f>
        <v>56</v>
      </c>
    </row>
    <row r="311" spans="1:4" x14ac:dyDescent="0.25">
      <c r="A311" s="21">
        <v>41548</v>
      </c>
      <c r="B311" s="22">
        <v>57</v>
      </c>
      <c r="C311" s="38">
        <f t="shared" si="5"/>
        <v>5</v>
      </c>
      <c r="D311" s="17">
        <f>VLOOKUP(A311,PMI!$A:$B,2,FALSE)</f>
        <v>56.6</v>
      </c>
    </row>
    <row r="312" spans="1:4" x14ac:dyDescent="0.25">
      <c r="A312" s="18">
        <v>41579</v>
      </c>
      <c r="B312" s="19">
        <v>59.5</v>
      </c>
      <c r="C312" s="39">
        <f t="shared" si="5"/>
        <v>2.5</v>
      </c>
      <c r="D312" s="85">
        <f>VLOOKUP(A312,PMI!$A:$B,2,FALSE)</f>
        <v>57</v>
      </c>
    </row>
    <row r="313" spans="1:4" x14ac:dyDescent="0.25">
      <c r="A313" s="21">
        <v>41609</v>
      </c>
      <c r="B313" s="22">
        <v>55</v>
      </c>
      <c r="C313" s="38">
        <f t="shared" si="5"/>
        <v>-4.5</v>
      </c>
      <c r="D313" s="17">
        <f>VLOOKUP(A313,PMI!$A:$B,2,FALSE)</f>
        <v>56.5</v>
      </c>
    </row>
    <row r="314" spans="1:4" x14ac:dyDescent="0.25">
      <c r="A314" s="18">
        <v>41640</v>
      </c>
      <c r="B314" s="19">
        <v>54.5</v>
      </c>
      <c r="C314" s="39">
        <f t="shared" si="5"/>
        <v>-0.5</v>
      </c>
      <c r="D314" s="85">
        <f>VLOOKUP(A314,PMI!$A:$B,2,FALSE)</f>
        <v>51.3</v>
      </c>
    </row>
    <row r="315" spans="1:4" x14ac:dyDescent="0.25">
      <c r="A315" s="21">
        <v>41671</v>
      </c>
      <c r="B315" s="22">
        <v>53.5</v>
      </c>
      <c r="C315" s="38">
        <f t="shared" si="5"/>
        <v>-1</v>
      </c>
      <c r="D315" s="17">
        <f>VLOOKUP(A315,PMI!$A:$B,2,FALSE)</f>
        <v>54.3</v>
      </c>
    </row>
    <row r="316" spans="1:4" x14ac:dyDescent="0.25">
      <c r="A316" s="18">
        <v>41699</v>
      </c>
      <c r="B316" s="19">
        <v>55.5</v>
      </c>
      <c r="C316" s="39">
        <f t="shared" si="5"/>
        <v>2</v>
      </c>
      <c r="D316" s="85">
        <f>VLOOKUP(A316,PMI!$A:$B,2,FALSE)</f>
        <v>54.4</v>
      </c>
    </row>
    <row r="317" spans="1:4" x14ac:dyDescent="0.25">
      <c r="A317" s="21">
        <v>41730</v>
      </c>
      <c r="B317" s="22">
        <v>57</v>
      </c>
      <c r="C317" s="38">
        <f t="shared" si="5"/>
        <v>1.5</v>
      </c>
      <c r="D317" s="17">
        <f>VLOOKUP(A317,PMI!$A:$B,2,FALSE)</f>
        <v>55.3</v>
      </c>
    </row>
    <row r="318" spans="1:4" x14ac:dyDescent="0.25">
      <c r="A318" s="18">
        <v>41760</v>
      </c>
      <c r="B318" s="19">
        <v>56.5</v>
      </c>
      <c r="C318" s="39">
        <f t="shared" si="5"/>
        <v>-0.5</v>
      </c>
      <c r="D318" s="85">
        <f>VLOOKUP(A318,PMI!$A:$B,2,FALSE)</f>
        <v>55.6</v>
      </c>
    </row>
    <row r="319" spans="1:4" x14ac:dyDescent="0.25">
      <c r="A319" s="21">
        <v>41791</v>
      </c>
      <c r="B319" s="22">
        <v>54.5</v>
      </c>
      <c r="C319" s="38">
        <f t="shared" si="5"/>
        <v>-2</v>
      </c>
      <c r="D319" s="17">
        <f>VLOOKUP(A319,PMI!$A:$B,2,FALSE)</f>
        <v>55.7</v>
      </c>
    </row>
    <row r="320" spans="1:4" x14ac:dyDescent="0.25">
      <c r="A320" s="18">
        <v>41821</v>
      </c>
      <c r="B320" s="19">
        <v>53</v>
      </c>
      <c r="C320" s="39">
        <f t="shared" si="5"/>
        <v>-1.5</v>
      </c>
      <c r="D320" s="85">
        <f>VLOOKUP(A320,PMI!$A:$B,2,FALSE)</f>
        <v>56.4</v>
      </c>
    </row>
    <row r="321" spans="1:4" x14ac:dyDescent="0.25">
      <c r="A321" s="21">
        <v>41852</v>
      </c>
      <c r="B321" s="22">
        <v>55</v>
      </c>
      <c r="C321" s="38">
        <f t="shared" si="5"/>
        <v>2</v>
      </c>
      <c r="D321" s="17">
        <f>VLOOKUP(A321,PMI!$A:$B,2,FALSE)</f>
        <v>58.1</v>
      </c>
    </row>
    <row r="322" spans="1:4" x14ac:dyDescent="0.25">
      <c r="A322" s="18">
        <v>41883</v>
      </c>
      <c r="B322" s="19">
        <v>53.5</v>
      </c>
      <c r="C322" s="39">
        <f t="shared" si="5"/>
        <v>-1.5</v>
      </c>
      <c r="D322" s="85">
        <f>VLOOKUP(A322,PMI!$A:$B,2,FALSE)</f>
        <v>56.1</v>
      </c>
    </row>
    <row r="323" spans="1:4" x14ac:dyDescent="0.25">
      <c r="A323" s="21">
        <v>41913</v>
      </c>
      <c r="B323" s="22">
        <v>51.5</v>
      </c>
      <c r="C323" s="38">
        <f t="shared" si="5"/>
        <v>-2</v>
      </c>
      <c r="D323" s="17">
        <f>VLOOKUP(A323,PMI!$A:$B,2,FALSE)</f>
        <v>57.9</v>
      </c>
    </row>
    <row r="324" spans="1:4" x14ac:dyDescent="0.25">
      <c r="A324" s="18">
        <v>41944</v>
      </c>
      <c r="B324" s="19">
        <v>55</v>
      </c>
      <c r="C324" s="39">
        <f t="shared" si="5"/>
        <v>3.5</v>
      </c>
      <c r="D324" s="85">
        <f>VLOOKUP(A324,PMI!$A:$B,2,FALSE)</f>
        <v>57.6</v>
      </c>
    </row>
    <row r="325" spans="1:4" x14ac:dyDescent="0.25">
      <c r="A325" s="21">
        <v>41974</v>
      </c>
      <c r="B325" s="22">
        <v>52</v>
      </c>
      <c r="C325" s="38">
        <f t="shared" si="5"/>
        <v>-3</v>
      </c>
      <c r="D325" s="17">
        <f>VLOOKUP(A325,PMI!$A:$B,2,FALSE)</f>
        <v>55.1</v>
      </c>
    </row>
    <row r="326" spans="1:4" x14ac:dyDescent="0.25">
      <c r="A326" s="18">
        <v>42005</v>
      </c>
      <c r="B326" s="19">
        <v>49.5</v>
      </c>
      <c r="C326" s="39">
        <f t="shared" si="5"/>
        <v>-2.5</v>
      </c>
      <c r="D326" s="85">
        <f>VLOOKUP(A326,PMI!$A:$B,2,FALSE)</f>
        <v>53.5</v>
      </c>
    </row>
    <row r="327" spans="1:4" x14ac:dyDescent="0.25">
      <c r="A327" s="21">
        <v>42036</v>
      </c>
      <c r="B327" s="22">
        <v>48.5</v>
      </c>
      <c r="C327" s="38">
        <f t="shared" si="5"/>
        <v>-1</v>
      </c>
      <c r="D327" s="17">
        <f>VLOOKUP(A327,PMI!$A:$B,2,FALSE)</f>
        <v>52.9</v>
      </c>
    </row>
    <row r="328" spans="1:4" x14ac:dyDescent="0.25">
      <c r="A328" s="18">
        <v>42064</v>
      </c>
      <c r="B328" s="19">
        <v>47.5</v>
      </c>
      <c r="C328" s="39">
        <f t="shared" ref="C328:C371" si="6">B328-B327</f>
        <v>-1</v>
      </c>
      <c r="D328" s="85">
        <f>VLOOKUP(A328,PMI!$A:$B,2,FALSE)</f>
        <v>51.5</v>
      </c>
    </row>
    <row r="329" spans="1:4" x14ac:dyDescent="0.25">
      <c r="A329" s="21">
        <v>42095</v>
      </c>
      <c r="B329" s="22">
        <v>51.5</v>
      </c>
      <c r="C329" s="38">
        <f t="shared" si="6"/>
        <v>4</v>
      </c>
      <c r="D329" s="17">
        <f>VLOOKUP(A329,PMI!$A:$B,2,FALSE)</f>
        <v>51.5</v>
      </c>
    </row>
    <row r="330" spans="1:4" x14ac:dyDescent="0.25">
      <c r="A330" s="18">
        <v>42125</v>
      </c>
      <c r="B330" s="19">
        <v>50</v>
      </c>
      <c r="C330" s="39">
        <f t="shared" si="6"/>
        <v>-1.5</v>
      </c>
      <c r="D330" s="85">
        <f>VLOOKUP(A330,PMI!$A:$B,2,FALSE)</f>
        <v>52.8</v>
      </c>
    </row>
    <row r="331" spans="1:4" x14ac:dyDescent="0.25">
      <c r="A331" s="21">
        <v>42156</v>
      </c>
      <c r="B331" s="22">
        <v>49.5</v>
      </c>
      <c r="C331" s="38">
        <f t="shared" si="6"/>
        <v>-0.5</v>
      </c>
      <c r="D331" s="17">
        <f>VLOOKUP(A331,PMI!$A:$B,2,FALSE)</f>
        <v>53.5</v>
      </c>
    </row>
    <row r="332" spans="1:4" x14ac:dyDescent="0.25">
      <c r="A332" s="18">
        <v>42186</v>
      </c>
      <c r="B332" s="19">
        <v>48</v>
      </c>
      <c r="C332" s="39">
        <f t="shared" si="6"/>
        <v>-1.5</v>
      </c>
      <c r="D332" s="85">
        <f>VLOOKUP(A332,PMI!$A:$B,2,FALSE)</f>
        <v>52.7</v>
      </c>
    </row>
    <row r="333" spans="1:4" x14ac:dyDescent="0.25">
      <c r="A333" s="21">
        <v>42217</v>
      </c>
      <c r="B333" s="22">
        <v>46.5</v>
      </c>
      <c r="C333" s="38">
        <f t="shared" si="6"/>
        <v>-1.5</v>
      </c>
      <c r="D333" s="17">
        <f>VLOOKUP(A333,PMI!$A:$B,2,FALSE)</f>
        <v>51.1</v>
      </c>
    </row>
    <row r="334" spans="1:4" x14ac:dyDescent="0.25">
      <c r="A334" s="18">
        <v>42248</v>
      </c>
      <c r="B334" s="19">
        <v>46.5</v>
      </c>
      <c r="C334" s="39">
        <f t="shared" si="6"/>
        <v>0</v>
      </c>
      <c r="D334" s="85">
        <f>VLOOKUP(A334,PMI!$A:$B,2,FALSE)</f>
        <v>50.2</v>
      </c>
    </row>
    <row r="335" spans="1:4" x14ac:dyDescent="0.25">
      <c r="A335" s="21">
        <v>42278</v>
      </c>
      <c r="B335" s="22">
        <v>47.5</v>
      </c>
      <c r="C335" s="38">
        <f t="shared" si="6"/>
        <v>1</v>
      </c>
      <c r="D335" s="17">
        <f>VLOOKUP(A335,PMI!$A:$B,2,FALSE)</f>
        <v>49.4</v>
      </c>
    </row>
    <row r="336" spans="1:4" x14ac:dyDescent="0.25">
      <c r="A336" s="18">
        <v>42309</v>
      </c>
      <c r="B336" s="19">
        <v>47.5</v>
      </c>
      <c r="C336" s="39">
        <f t="shared" si="6"/>
        <v>0</v>
      </c>
      <c r="D336" s="85">
        <f>VLOOKUP(A336,PMI!$A:$B,2,FALSE)</f>
        <v>48.4</v>
      </c>
    </row>
    <row r="337" spans="1:4" x14ac:dyDescent="0.25">
      <c r="A337" s="21">
        <v>42339</v>
      </c>
      <c r="B337" s="22">
        <v>51</v>
      </c>
      <c r="C337" s="38">
        <f t="shared" si="6"/>
        <v>3.5</v>
      </c>
      <c r="D337" s="17">
        <f>VLOOKUP(A337,PMI!$A:$B,2,FALSE)</f>
        <v>48</v>
      </c>
    </row>
    <row r="338" spans="1:4" x14ac:dyDescent="0.25">
      <c r="A338" s="18">
        <v>42370</v>
      </c>
      <c r="B338" s="19">
        <v>47</v>
      </c>
      <c r="C338" s="39">
        <f t="shared" si="6"/>
        <v>-4</v>
      </c>
      <c r="D338" s="85">
        <f>VLOOKUP(A338,PMI!$A:$B,2,FALSE)</f>
        <v>48.2</v>
      </c>
    </row>
    <row r="339" spans="1:4" x14ac:dyDescent="0.25">
      <c r="A339" s="21">
        <v>42401</v>
      </c>
      <c r="B339" s="22">
        <v>46.5</v>
      </c>
      <c r="C339" s="38">
        <f t="shared" si="6"/>
        <v>-0.5</v>
      </c>
      <c r="D339" s="17">
        <f>VLOOKUP(A339,PMI!$A:$B,2,FALSE)</f>
        <v>49.7</v>
      </c>
    </row>
    <row r="340" spans="1:4" x14ac:dyDescent="0.25">
      <c r="A340" s="18">
        <v>42430</v>
      </c>
      <c r="B340" s="19">
        <v>52</v>
      </c>
      <c r="C340" s="39">
        <f t="shared" si="6"/>
        <v>5.5</v>
      </c>
      <c r="D340" s="85">
        <f>VLOOKUP(A340,PMI!$A:$B,2,FALSE)</f>
        <v>51.7</v>
      </c>
    </row>
    <row r="341" spans="1:4" x14ac:dyDescent="0.25">
      <c r="A341" s="21">
        <v>42461</v>
      </c>
      <c r="B341" s="22">
        <v>52.5</v>
      </c>
      <c r="C341" s="38">
        <f t="shared" si="6"/>
        <v>0.5</v>
      </c>
      <c r="D341" s="17">
        <f>VLOOKUP(A341,PMI!$A:$B,2,FALSE)</f>
        <v>50.7</v>
      </c>
    </row>
    <row r="342" spans="1:4" x14ac:dyDescent="0.25">
      <c r="A342" s="18">
        <v>42491</v>
      </c>
      <c r="B342" s="19">
        <v>52.5</v>
      </c>
      <c r="C342" s="39">
        <f t="shared" si="6"/>
        <v>0</v>
      </c>
      <c r="D342" s="85">
        <f>VLOOKUP(A342,PMI!$A:$B,2,FALSE)</f>
        <v>51</v>
      </c>
    </row>
    <row r="343" spans="1:4" x14ac:dyDescent="0.25">
      <c r="A343" s="21">
        <v>42522</v>
      </c>
      <c r="B343" s="22">
        <v>53.5</v>
      </c>
      <c r="C343" s="38">
        <f t="shared" si="6"/>
        <v>1</v>
      </c>
      <c r="D343" s="17">
        <f>VLOOKUP(A343,PMI!$A:$B,2,FALSE)</f>
        <v>52.8</v>
      </c>
    </row>
    <row r="344" spans="1:4" x14ac:dyDescent="0.25">
      <c r="A344" s="18">
        <v>42552</v>
      </c>
      <c r="B344" s="19">
        <v>52.5</v>
      </c>
      <c r="C344" s="39">
        <f t="shared" si="6"/>
        <v>-1</v>
      </c>
      <c r="D344" s="85">
        <f>VLOOKUP(A344,PMI!$A:$B,2,FALSE)</f>
        <v>52.3</v>
      </c>
    </row>
    <row r="345" spans="1:4" x14ac:dyDescent="0.25">
      <c r="A345" s="21">
        <v>42583</v>
      </c>
      <c r="B345" s="22">
        <v>52.5</v>
      </c>
      <c r="C345" s="38">
        <f t="shared" si="6"/>
        <v>0</v>
      </c>
      <c r="D345" s="17">
        <f>VLOOKUP(A345,PMI!$A:$B,2,FALSE)</f>
        <v>49.4</v>
      </c>
    </row>
    <row r="346" spans="1:4" x14ac:dyDescent="0.25">
      <c r="A346" s="18">
        <v>42614</v>
      </c>
      <c r="B346" s="19">
        <v>52</v>
      </c>
      <c r="C346" s="39">
        <f t="shared" si="6"/>
        <v>-0.5</v>
      </c>
      <c r="D346" s="85">
        <f>VLOOKUP(A346,PMI!$A:$B,2,FALSE)</f>
        <v>51.7</v>
      </c>
    </row>
    <row r="347" spans="1:4" x14ac:dyDescent="0.25">
      <c r="A347" s="21">
        <v>42644</v>
      </c>
      <c r="B347" s="22">
        <v>52.5</v>
      </c>
      <c r="C347" s="38">
        <f t="shared" si="6"/>
        <v>0.5</v>
      </c>
      <c r="D347" s="17">
        <f>VLOOKUP(A347,PMI!$A:$B,2,FALSE)</f>
        <v>52</v>
      </c>
    </row>
    <row r="348" spans="1:4" x14ac:dyDescent="0.25">
      <c r="A348" s="18">
        <v>42675</v>
      </c>
      <c r="B348" s="19">
        <v>52</v>
      </c>
      <c r="C348" s="39">
        <f t="shared" si="6"/>
        <v>-0.5</v>
      </c>
      <c r="D348" s="85">
        <f>VLOOKUP(A348,PMI!$A:$B,2,FALSE)</f>
        <v>53.5</v>
      </c>
    </row>
    <row r="349" spans="1:4" x14ac:dyDescent="0.25">
      <c r="A349" s="21">
        <v>42705</v>
      </c>
      <c r="B349" s="22">
        <v>56</v>
      </c>
      <c r="C349" s="38">
        <f t="shared" si="6"/>
        <v>4</v>
      </c>
      <c r="D349" s="17">
        <f>VLOOKUP(A349,PMI!$A:$B,2,FALSE)</f>
        <v>54.5</v>
      </c>
    </row>
    <row r="350" spans="1:4" x14ac:dyDescent="0.25">
      <c r="A350" s="18">
        <v>42736</v>
      </c>
      <c r="B350" s="19">
        <v>54.5</v>
      </c>
      <c r="C350" s="39">
        <f t="shared" si="6"/>
        <v>-1.5</v>
      </c>
      <c r="D350" s="85">
        <f>VLOOKUP(A350,PMI!$A:$B,2,FALSE)</f>
        <v>56</v>
      </c>
    </row>
    <row r="351" spans="1:4" x14ac:dyDescent="0.25">
      <c r="A351" s="21">
        <v>42767</v>
      </c>
      <c r="B351" s="22">
        <v>55</v>
      </c>
      <c r="C351" s="38">
        <f t="shared" si="6"/>
        <v>0.5</v>
      </c>
      <c r="D351" s="17">
        <f>VLOOKUP(A351,PMI!$A:$B,2,FALSE)</f>
        <v>57.6</v>
      </c>
    </row>
    <row r="352" spans="1:4" x14ac:dyDescent="0.25">
      <c r="A352" s="18">
        <v>42795</v>
      </c>
      <c r="B352" s="19">
        <v>59</v>
      </c>
      <c r="C352" s="39">
        <f t="shared" si="6"/>
        <v>4</v>
      </c>
      <c r="D352" s="85">
        <f>VLOOKUP(A352,PMI!$A:$B,2,FALSE)</f>
        <v>56.6</v>
      </c>
    </row>
    <row r="353" spans="1:4" x14ac:dyDescent="0.25">
      <c r="A353" s="21">
        <v>42826</v>
      </c>
      <c r="B353" s="22">
        <v>59.5</v>
      </c>
      <c r="C353" s="38">
        <f t="shared" si="6"/>
        <v>0.5</v>
      </c>
      <c r="D353" s="17">
        <f>VLOOKUP(A353,PMI!$A:$B,2,FALSE)</f>
        <v>55.3</v>
      </c>
    </row>
    <row r="354" spans="1:4" x14ac:dyDescent="0.25">
      <c r="A354" s="18">
        <v>42856</v>
      </c>
      <c r="B354" s="19">
        <v>57.5</v>
      </c>
      <c r="C354" s="39">
        <f t="shared" si="6"/>
        <v>-2</v>
      </c>
      <c r="D354" s="85">
        <f>VLOOKUP(A354,PMI!$A:$B,2,FALSE)</f>
        <v>55.5</v>
      </c>
    </row>
    <row r="355" spans="1:4" x14ac:dyDescent="0.25">
      <c r="A355" s="21">
        <v>42887</v>
      </c>
      <c r="B355" s="22">
        <v>59.5</v>
      </c>
      <c r="C355" s="38">
        <f t="shared" si="6"/>
        <v>2</v>
      </c>
      <c r="D355" s="17">
        <f>VLOOKUP(A355,PMI!$A:$B,2,FALSE)</f>
        <v>56.7</v>
      </c>
    </row>
    <row r="356" spans="1:4" x14ac:dyDescent="0.25">
      <c r="A356" s="18">
        <v>42917</v>
      </c>
      <c r="B356" s="19">
        <v>57.5</v>
      </c>
      <c r="C356" s="39">
        <f t="shared" si="6"/>
        <v>-2</v>
      </c>
      <c r="D356" s="85">
        <f>VLOOKUP(A356,PMI!$A:$B,2,FALSE)</f>
        <v>56.5</v>
      </c>
    </row>
    <row r="357" spans="1:4" x14ac:dyDescent="0.25">
      <c r="A357" s="21">
        <v>42948</v>
      </c>
      <c r="B357" s="22">
        <v>55.5</v>
      </c>
      <c r="C357" s="38">
        <f t="shared" si="6"/>
        <v>-2</v>
      </c>
      <c r="D357" s="17">
        <f>VLOOKUP(A357,PMI!$A:$B,2,FALSE)</f>
        <v>59.3</v>
      </c>
    </row>
    <row r="358" spans="1:4" x14ac:dyDescent="0.25">
      <c r="A358" s="18">
        <v>42979</v>
      </c>
      <c r="B358" s="19">
        <v>57</v>
      </c>
      <c r="C358" s="39">
        <f t="shared" si="6"/>
        <v>1.5</v>
      </c>
      <c r="D358" s="85">
        <f>VLOOKUP(A358,PMI!$A:$B,2,FALSE)</f>
        <v>60.2</v>
      </c>
    </row>
    <row r="359" spans="1:4" x14ac:dyDescent="0.25">
      <c r="A359" s="21">
        <v>43009</v>
      </c>
      <c r="B359" s="22">
        <v>55.1</v>
      </c>
      <c r="C359" s="38">
        <f t="shared" si="6"/>
        <v>-1.8999999999999986</v>
      </c>
      <c r="D359" s="17">
        <f>VLOOKUP(A359,PMI!$A:$B,2,FALSE)</f>
        <v>58.5</v>
      </c>
    </row>
    <row r="360" spans="1:4" x14ac:dyDescent="0.25">
      <c r="A360" s="18">
        <v>43040</v>
      </c>
      <c r="B360" s="19">
        <v>56.3</v>
      </c>
      <c r="C360" s="39">
        <f t="shared" si="6"/>
        <v>1.1999999999999957</v>
      </c>
      <c r="D360" s="85">
        <f>VLOOKUP(A360,PMI!$A:$B,2,FALSE)</f>
        <v>58.2</v>
      </c>
    </row>
    <row r="361" spans="1:4" x14ac:dyDescent="0.25">
      <c r="A361" s="21">
        <v>43070</v>
      </c>
      <c r="B361" s="22">
        <v>57.6</v>
      </c>
      <c r="C361" s="38">
        <f t="shared" si="6"/>
        <v>1.3000000000000043</v>
      </c>
      <c r="D361" s="17">
        <f>VLOOKUP(A361,PMI!$A:$B,2,FALSE)</f>
        <v>59.3</v>
      </c>
    </row>
    <row r="362" spans="1:4" x14ac:dyDescent="0.25">
      <c r="A362" s="18">
        <v>43101</v>
      </c>
      <c r="B362" s="19">
        <v>59.8</v>
      </c>
      <c r="C362" s="39">
        <f t="shared" si="6"/>
        <v>2.1999999999999957</v>
      </c>
      <c r="D362" s="85">
        <f>VLOOKUP(A362,PMI!$A:$B,2,FALSE)</f>
        <v>59.1</v>
      </c>
    </row>
    <row r="363" spans="1:4" x14ac:dyDescent="0.25">
      <c r="A363" s="21">
        <v>43132</v>
      </c>
      <c r="B363" s="22">
        <v>62.8</v>
      </c>
      <c r="C363" s="38">
        <f t="shared" si="6"/>
        <v>3</v>
      </c>
      <c r="D363" s="17">
        <f>VLOOKUP(A363,PMI!$A:$B,2,FALSE)</f>
        <v>60.7</v>
      </c>
    </row>
    <row r="364" spans="1:4" x14ac:dyDescent="0.25">
      <c r="A364" s="18">
        <v>43160</v>
      </c>
      <c r="B364" s="19">
        <v>58.7</v>
      </c>
      <c r="C364" s="39">
        <f t="shared" si="6"/>
        <v>-4.0999999999999943</v>
      </c>
      <c r="D364" s="85">
        <f>VLOOKUP(A364,PMI!$A:$B,2,FALSE)</f>
        <v>59.3</v>
      </c>
    </row>
    <row r="365" spans="1:4" x14ac:dyDescent="0.25">
      <c r="A365" s="21">
        <v>43191</v>
      </c>
      <c r="B365" s="22">
        <v>57.7</v>
      </c>
      <c r="C365" s="38">
        <f t="shared" si="6"/>
        <v>-1</v>
      </c>
      <c r="D365" s="17">
        <f>VLOOKUP(A365,PMI!$A:$B,2,FALSE)</f>
        <v>57.9</v>
      </c>
    </row>
    <row r="366" spans="1:4" x14ac:dyDescent="0.25">
      <c r="A366" s="18">
        <v>43221</v>
      </c>
      <c r="B366" s="19">
        <v>55.6</v>
      </c>
      <c r="C366" s="39">
        <f t="shared" si="6"/>
        <v>-2.1000000000000014</v>
      </c>
      <c r="D366" s="85">
        <f>VLOOKUP(A366,PMI!$A:$B,2,FALSE)</f>
        <v>58.7</v>
      </c>
    </row>
    <row r="367" spans="1:4" x14ac:dyDescent="0.25">
      <c r="A367" s="21">
        <v>43252</v>
      </c>
      <c r="B367" s="22">
        <v>56.3</v>
      </c>
      <c r="C367" s="38">
        <f t="shared" si="6"/>
        <v>0.69999999999999574</v>
      </c>
      <c r="D367" s="17">
        <f>VLOOKUP(A367,PMI!$A:$B,2,FALSE)</f>
        <v>60</v>
      </c>
    </row>
    <row r="368" spans="1:4" x14ac:dyDescent="0.25">
      <c r="A368" s="18">
        <v>43282</v>
      </c>
      <c r="B368" s="19">
        <v>55.3</v>
      </c>
      <c r="C368" s="39">
        <f t="shared" si="6"/>
        <v>-1</v>
      </c>
      <c r="D368" s="85">
        <f>VLOOKUP(A368,PMI!$A:$B,2,FALSE)</f>
        <v>58.4</v>
      </c>
    </row>
    <row r="369" spans="1:13" x14ac:dyDescent="0.25">
      <c r="A369" s="21">
        <v>43313</v>
      </c>
      <c r="B369" s="22">
        <v>55.2</v>
      </c>
      <c r="C369" s="38">
        <f t="shared" si="6"/>
        <v>-9.9999999999994316E-2</v>
      </c>
      <c r="D369" s="17">
        <f>VLOOKUP(A369,PMI!$A:$B,2,FALSE)</f>
        <v>60.8</v>
      </c>
    </row>
    <row r="370" spans="1:13" x14ac:dyDescent="0.25">
      <c r="A370" s="18">
        <v>43344</v>
      </c>
      <c r="B370" s="19">
        <v>56</v>
      </c>
      <c r="C370" s="39">
        <f t="shared" si="6"/>
        <v>0.79999999999999716</v>
      </c>
      <c r="D370" s="85">
        <f>VLOOKUP(A370,PMI!$A:$B,2,FALSE)</f>
        <v>59.5</v>
      </c>
    </row>
    <row r="371" spans="1:13" x14ac:dyDescent="0.25">
      <c r="A371" s="21">
        <v>43374</v>
      </c>
      <c r="B371" s="22">
        <v>52.2</v>
      </c>
      <c r="C371" s="38">
        <f t="shared" si="6"/>
        <v>-3.7999999999999972</v>
      </c>
      <c r="D371" s="17">
        <f>VLOOKUP(A371,PMI!$A:$B,2,FALSE)</f>
        <v>57.5</v>
      </c>
    </row>
    <row r="372" spans="1:13" x14ac:dyDescent="0.25">
      <c r="A372" s="18">
        <v>43405</v>
      </c>
      <c r="B372" s="19">
        <v>52.2</v>
      </c>
      <c r="C372" s="39">
        <f t="shared" ref="C372:C374" si="7">B372-B371</f>
        <v>0</v>
      </c>
      <c r="D372" s="85">
        <f>VLOOKUP(A372,PMI!$A:$B,2,FALSE)</f>
        <v>58.8</v>
      </c>
    </row>
    <row r="373" spans="1:13" x14ac:dyDescent="0.25">
      <c r="A373" s="21">
        <v>43435</v>
      </c>
      <c r="B373" s="22">
        <v>52.8</v>
      </c>
      <c r="C373" s="38">
        <f t="shared" si="7"/>
        <v>0.59999999999999432</v>
      </c>
      <c r="D373" s="17">
        <f>VLOOKUP(A373,PMI!$A:$B,2,FALSE)</f>
        <v>54.3</v>
      </c>
    </row>
    <row r="374" spans="1:13" x14ac:dyDescent="0.25">
      <c r="A374" s="18">
        <v>43466</v>
      </c>
      <c r="B374" s="19">
        <v>51.8</v>
      </c>
      <c r="C374" s="39">
        <f t="shared" si="7"/>
        <v>-1</v>
      </c>
      <c r="D374" s="85">
        <f>VLOOKUP(A374,PMI!$A:$B,2,FALSE)</f>
        <v>56.6</v>
      </c>
    </row>
    <row r="375" spans="1:13" x14ac:dyDescent="0.25">
      <c r="A375" s="21">
        <v>43497</v>
      </c>
      <c r="B375" s="22">
        <v>52.8</v>
      </c>
      <c r="C375" s="38">
        <f t="shared" ref="C375:C410" si="8">B375-B374</f>
        <v>1</v>
      </c>
      <c r="D375" s="17">
        <f>VLOOKUP(A375,PMI!$A:$B,2,FALSE)</f>
        <v>54.1</v>
      </c>
    </row>
    <row r="376" spans="1:13" x14ac:dyDescent="0.25">
      <c r="A376" s="18">
        <v>43525</v>
      </c>
      <c r="B376" s="19">
        <v>51.7</v>
      </c>
      <c r="C376" s="39">
        <f t="shared" si="8"/>
        <v>-1.0999999999999943</v>
      </c>
      <c r="D376" s="85">
        <f>VLOOKUP(A376,PMI!$A:$B,2,FALSE)</f>
        <v>54.6</v>
      </c>
    </row>
    <row r="377" spans="1:13" x14ac:dyDescent="0.25">
      <c r="A377" s="21">
        <v>43556</v>
      </c>
      <c r="B377" s="22">
        <v>49.5</v>
      </c>
      <c r="C377" s="38">
        <f t="shared" si="8"/>
        <v>-2.2000000000000028</v>
      </c>
      <c r="D377" s="17">
        <f>VLOOKUP(A377,PMI!$A:$B,2,FALSE)</f>
        <v>53.4</v>
      </c>
    </row>
    <row r="378" spans="1:13" x14ac:dyDescent="0.25">
      <c r="A378" s="18">
        <v>43586</v>
      </c>
      <c r="B378" s="19">
        <v>51</v>
      </c>
      <c r="C378" s="39">
        <f t="shared" si="8"/>
        <v>1.5</v>
      </c>
      <c r="D378" s="85">
        <f>VLOOKUP(A378,PMI!$A:$B,2,FALSE)</f>
        <v>52.3</v>
      </c>
    </row>
    <row r="379" spans="1:13" x14ac:dyDescent="0.25">
      <c r="A379" s="21">
        <v>43617</v>
      </c>
      <c r="B379" s="22">
        <v>50.5</v>
      </c>
      <c r="C379" s="38">
        <f t="shared" si="8"/>
        <v>-0.5</v>
      </c>
      <c r="D379" s="17">
        <f>VLOOKUP(A379,PMI!$A:$B,2,FALSE)</f>
        <v>51.6</v>
      </c>
    </row>
    <row r="380" spans="1:13" x14ac:dyDescent="0.25">
      <c r="A380" s="18">
        <v>43647</v>
      </c>
      <c r="B380" s="19">
        <v>48.1</v>
      </c>
      <c r="C380" s="39">
        <f t="shared" si="8"/>
        <v>-2.3999999999999986</v>
      </c>
      <c r="D380" s="85">
        <f>VLOOKUP(A380,PMI!$A:$B,2,FALSE)</f>
        <v>51.3</v>
      </c>
    </row>
    <row r="381" spans="1:13" ht="13" thickBot="1" x14ac:dyDescent="0.3">
      <c r="A381" s="21">
        <v>43678</v>
      </c>
      <c r="B381" s="22">
        <v>43.3</v>
      </c>
      <c r="C381" s="38">
        <f t="shared" si="8"/>
        <v>-4.8000000000000043</v>
      </c>
      <c r="D381" s="17">
        <f>VLOOKUP(A381,PMI!$A:$B,2,FALSE)</f>
        <v>48.8</v>
      </c>
      <c r="G381" s="10" t="s">
        <v>122</v>
      </c>
      <c r="H381" s="10" t="s">
        <v>122</v>
      </c>
      <c r="I381" s="10" t="s">
        <v>122</v>
      </c>
      <c r="J381" s="112" t="s">
        <v>122</v>
      </c>
      <c r="K381" s="112" t="s">
        <v>122</v>
      </c>
      <c r="L381" s="112" t="s">
        <v>122</v>
      </c>
      <c r="M381" s="112" t="s">
        <v>122</v>
      </c>
    </row>
    <row r="382" spans="1:13" x14ac:dyDescent="0.25">
      <c r="A382" s="18">
        <v>43709</v>
      </c>
      <c r="B382" s="19">
        <v>41</v>
      </c>
      <c r="C382" s="39">
        <f t="shared" si="8"/>
        <v>-2.2999999999999972</v>
      </c>
      <c r="D382" s="85">
        <f>VLOOKUP(A382,PMI!$A:$B,2,FALSE)</f>
        <v>48.2</v>
      </c>
      <c r="G382" s="104">
        <v>44136</v>
      </c>
      <c r="H382" s="105">
        <v>22.3</v>
      </c>
      <c r="I382" s="105">
        <v>70.900000000000006</v>
      </c>
      <c r="J382" s="105">
        <v>6.8</v>
      </c>
      <c r="K382" s="105">
        <v>15.5</v>
      </c>
      <c r="L382" s="105">
        <v>57.8</v>
      </c>
      <c r="M382" s="106">
        <v>73</v>
      </c>
    </row>
    <row r="383" spans="1:13" x14ac:dyDescent="0.25">
      <c r="A383" s="21">
        <v>43739</v>
      </c>
      <c r="B383" s="22">
        <v>50.4</v>
      </c>
      <c r="C383" s="38">
        <f t="shared" si="8"/>
        <v>9.3999999999999986</v>
      </c>
      <c r="D383" s="17">
        <f>VLOOKUP(A383,PMI!$A:$B,2,FALSE)</f>
        <v>48.5</v>
      </c>
      <c r="G383" s="107">
        <v>44166</v>
      </c>
      <c r="H383" s="103">
        <v>20.100000000000001</v>
      </c>
      <c r="I383" s="103">
        <v>74.8</v>
      </c>
      <c r="J383" s="103">
        <v>5.0999999999999996</v>
      </c>
      <c r="K383" s="103">
        <v>15</v>
      </c>
      <c r="L383" s="103">
        <v>57.5</v>
      </c>
      <c r="M383" s="108">
        <v>72</v>
      </c>
    </row>
    <row r="384" spans="1:13" x14ac:dyDescent="0.25">
      <c r="A384" s="18">
        <v>43770</v>
      </c>
      <c r="B384" s="19">
        <v>47.9</v>
      </c>
      <c r="C384" s="39">
        <f t="shared" si="8"/>
        <v>-2.5</v>
      </c>
      <c r="D384" s="85">
        <f>VLOOKUP(A384,PMI!$A:$B,2,FALSE)</f>
        <v>48.1</v>
      </c>
      <c r="G384" s="109">
        <v>44197</v>
      </c>
      <c r="H384" s="102">
        <v>17.600000000000001</v>
      </c>
      <c r="I384" s="102">
        <v>74.599999999999994</v>
      </c>
      <c r="J384" s="102">
        <v>7.7</v>
      </c>
      <c r="K384" s="102">
        <v>9.9</v>
      </c>
      <c r="L384" s="102">
        <v>54.9</v>
      </c>
      <c r="M384" s="110">
        <v>75</v>
      </c>
    </row>
    <row r="385" spans="1:13" x14ac:dyDescent="0.25">
      <c r="A385" s="21">
        <v>43800</v>
      </c>
      <c r="B385" s="22">
        <v>47.3</v>
      </c>
      <c r="C385" s="38">
        <f t="shared" si="8"/>
        <v>-0.60000000000000142</v>
      </c>
      <c r="D385" s="17">
        <f>VLOOKUP(A385,PMI!$A:$B,2,FALSE)</f>
        <v>47.8</v>
      </c>
      <c r="G385" s="107">
        <v>44228</v>
      </c>
      <c r="H385" s="103">
        <v>20.5</v>
      </c>
      <c r="I385" s="103">
        <v>73.400000000000006</v>
      </c>
      <c r="J385" s="103">
        <v>6.1</v>
      </c>
      <c r="K385" s="103">
        <v>14.4</v>
      </c>
      <c r="L385" s="103">
        <v>57.2</v>
      </c>
      <c r="M385" s="108">
        <v>73</v>
      </c>
    </row>
    <row r="386" spans="1:13" x14ac:dyDescent="0.25">
      <c r="A386" s="18">
        <v>43831</v>
      </c>
      <c r="B386" s="19">
        <v>53.3</v>
      </c>
      <c r="C386" s="39">
        <f t="shared" si="8"/>
        <v>6</v>
      </c>
      <c r="D386" s="85">
        <f>VLOOKUP(A386,PMI!$A:$B,2,FALSE)</f>
        <v>50.9</v>
      </c>
      <c r="G386" s="109">
        <v>44256</v>
      </c>
      <c r="H386" s="102">
        <v>16.7</v>
      </c>
      <c r="I386" s="102">
        <v>75.599999999999994</v>
      </c>
      <c r="J386" s="102">
        <v>7.7</v>
      </c>
      <c r="K386" s="102">
        <v>9</v>
      </c>
      <c r="L386" s="102">
        <v>54.5</v>
      </c>
      <c r="M386" s="110">
        <v>76</v>
      </c>
    </row>
    <row r="387" spans="1:13" x14ac:dyDescent="0.25">
      <c r="A387" s="21">
        <v>43862</v>
      </c>
      <c r="B387" s="22">
        <v>51.2</v>
      </c>
      <c r="C387" s="38">
        <f t="shared" si="8"/>
        <v>-2.0999999999999943</v>
      </c>
      <c r="D387" s="17">
        <f>VLOOKUP(A387,PMI!$A:$B,2,FALSE)</f>
        <v>50.3</v>
      </c>
      <c r="G387" s="107">
        <v>44287</v>
      </c>
      <c r="H387" s="103">
        <v>16.3</v>
      </c>
      <c r="I387" s="103">
        <v>77.099999999999994</v>
      </c>
      <c r="J387" s="103">
        <v>6.5</v>
      </c>
      <c r="K387" s="103">
        <v>9.8000000000000007</v>
      </c>
      <c r="L387" s="103">
        <v>54.9</v>
      </c>
      <c r="M387" s="108">
        <v>72</v>
      </c>
    </row>
    <row r="388" spans="1:13" x14ac:dyDescent="0.25">
      <c r="A388" s="18">
        <v>43891</v>
      </c>
      <c r="B388" s="19">
        <v>46.6</v>
      </c>
      <c r="C388" s="39">
        <f t="shared" si="8"/>
        <v>-4.6000000000000014</v>
      </c>
      <c r="D388" s="85">
        <f>VLOOKUP(A388,PMI!$A:$B,2,FALSE)</f>
        <v>49.7</v>
      </c>
      <c r="G388" s="109">
        <v>44317</v>
      </c>
      <c r="H388" s="102">
        <v>16.8</v>
      </c>
      <c r="I388" s="102">
        <v>77.2</v>
      </c>
      <c r="J388" s="102">
        <v>6</v>
      </c>
      <c r="K388" s="102">
        <v>10.8</v>
      </c>
      <c r="L388" s="102">
        <v>55.4</v>
      </c>
      <c r="M388" s="110">
        <v>74</v>
      </c>
    </row>
    <row r="389" spans="1:13" x14ac:dyDescent="0.25">
      <c r="A389" s="21">
        <v>43922</v>
      </c>
      <c r="B389" s="22">
        <v>35.299999999999997</v>
      </c>
      <c r="C389" s="38">
        <f t="shared" si="8"/>
        <v>-11.300000000000004</v>
      </c>
      <c r="D389" s="17">
        <f>VLOOKUP(A389,PMI!$A:$B,2,FALSE)</f>
        <v>41.7</v>
      </c>
      <c r="G389" s="107">
        <v>44348</v>
      </c>
      <c r="H389" s="103">
        <v>17.7</v>
      </c>
      <c r="I389" s="103">
        <v>77.099999999999994</v>
      </c>
      <c r="J389" s="103">
        <v>5.2</v>
      </c>
      <c r="K389" s="103">
        <v>12.5</v>
      </c>
      <c r="L389" s="103">
        <v>56.2</v>
      </c>
      <c r="M389" s="108">
        <v>76</v>
      </c>
    </row>
    <row r="390" spans="1:13" x14ac:dyDescent="0.25">
      <c r="A390" s="18">
        <v>43952</v>
      </c>
      <c r="B390" s="19">
        <v>39.5</v>
      </c>
      <c r="C390" s="39">
        <f t="shared" si="8"/>
        <v>4.2000000000000028</v>
      </c>
      <c r="D390" s="85">
        <f>VLOOKUP(A390,PMI!$A:$B,2,FALSE)</f>
        <v>43.1</v>
      </c>
      <c r="G390" s="109">
        <v>44378</v>
      </c>
      <c r="H390" s="102">
        <v>16.899999999999999</v>
      </c>
      <c r="I390" s="102">
        <v>77.5</v>
      </c>
      <c r="J390" s="102">
        <v>5.6</v>
      </c>
      <c r="K390" s="102">
        <v>11.3</v>
      </c>
      <c r="L390" s="102">
        <v>55.7</v>
      </c>
      <c r="M390" s="110">
        <v>74</v>
      </c>
    </row>
    <row r="391" spans="1:13" x14ac:dyDescent="0.25">
      <c r="A391" s="21">
        <v>43983</v>
      </c>
      <c r="B391" s="22">
        <v>47.6</v>
      </c>
      <c r="C391" s="38">
        <f t="shared" si="8"/>
        <v>8.1000000000000014</v>
      </c>
      <c r="D391" s="17">
        <f>VLOOKUP(A391,PMI!$A:$B,2,FALSE)</f>
        <v>52.2</v>
      </c>
      <c r="G391" s="107">
        <v>44409</v>
      </c>
      <c r="H391" s="103">
        <v>17.899999999999999</v>
      </c>
      <c r="I391" s="103">
        <v>77.5</v>
      </c>
      <c r="J391" s="103">
        <v>4.5999999999999996</v>
      </c>
      <c r="K391" s="103">
        <v>13.3</v>
      </c>
      <c r="L391" s="103">
        <v>56.6</v>
      </c>
      <c r="M391" s="108">
        <v>75</v>
      </c>
    </row>
    <row r="392" spans="1:13" x14ac:dyDescent="0.25">
      <c r="A392" s="18">
        <v>44013</v>
      </c>
      <c r="B392" s="19">
        <v>50.4</v>
      </c>
      <c r="C392" s="39">
        <f t="shared" si="8"/>
        <v>2.7999999999999972</v>
      </c>
      <c r="D392" s="85">
        <f>VLOOKUP(A392,PMI!$A:$B,2,FALSE)</f>
        <v>53.7</v>
      </c>
      <c r="G392" s="109">
        <v>44440</v>
      </c>
      <c r="H392" s="102">
        <v>14.1</v>
      </c>
      <c r="I392" s="102">
        <v>78.599999999999994</v>
      </c>
      <c r="J392" s="102">
        <v>7.3</v>
      </c>
      <c r="K392" s="102">
        <v>6.8</v>
      </c>
      <c r="L392" s="102">
        <v>53.4</v>
      </c>
      <c r="M392" s="110">
        <v>75</v>
      </c>
    </row>
    <row r="393" spans="1:13" x14ac:dyDescent="0.25">
      <c r="A393" s="21">
        <v>44044</v>
      </c>
      <c r="B393" s="22">
        <v>53.3</v>
      </c>
      <c r="C393" s="38">
        <f t="shared" si="8"/>
        <v>2.8999999999999986</v>
      </c>
      <c r="D393" s="17">
        <f>VLOOKUP(A393,PMI!$A:$B,2,FALSE)</f>
        <v>55.6</v>
      </c>
      <c r="G393" s="107">
        <v>44470</v>
      </c>
      <c r="H393" s="103">
        <v>12.7</v>
      </c>
      <c r="I393" s="103">
        <v>83.9</v>
      </c>
      <c r="J393" s="103">
        <v>3.4</v>
      </c>
      <c r="K393" s="103">
        <v>9.3000000000000007</v>
      </c>
      <c r="L393" s="103">
        <v>54.6</v>
      </c>
      <c r="M393" s="108">
        <v>75</v>
      </c>
    </row>
    <row r="394" spans="1:13" x14ac:dyDescent="0.25">
      <c r="A394" s="18">
        <v>44075</v>
      </c>
      <c r="B394" s="19">
        <v>54.3</v>
      </c>
      <c r="C394" s="39">
        <f t="shared" si="8"/>
        <v>1</v>
      </c>
      <c r="D394" s="85">
        <f>VLOOKUP(A394,PMI!$A:$B,2,FALSE)</f>
        <v>55.7</v>
      </c>
      <c r="G394" s="109">
        <v>44501</v>
      </c>
      <c r="H394" s="102">
        <v>11.3</v>
      </c>
      <c r="I394" s="102">
        <v>85.5</v>
      </c>
      <c r="J394" s="102">
        <v>3.2</v>
      </c>
      <c r="K394" s="102">
        <v>8.1</v>
      </c>
      <c r="L394" s="102">
        <v>54</v>
      </c>
      <c r="M394" s="110">
        <v>76</v>
      </c>
    </row>
    <row r="395" spans="1:13" x14ac:dyDescent="0.25">
      <c r="A395" s="21">
        <v>44105</v>
      </c>
      <c r="B395" s="22">
        <v>55.7</v>
      </c>
      <c r="C395" s="38">
        <f t="shared" si="8"/>
        <v>1.4000000000000057</v>
      </c>
      <c r="D395" s="17">
        <f>VLOOKUP(A395,PMI!$A:$B,2,FALSE)</f>
        <v>58.8</v>
      </c>
      <c r="G395" s="107">
        <v>44531</v>
      </c>
      <c r="H395" s="103">
        <v>10.8</v>
      </c>
      <c r="I395" s="103">
        <v>85.5</v>
      </c>
      <c r="J395" s="103">
        <v>3.7</v>
      </c>
      <c r="K395" s="103">
        <v>7.1</v>
      </c>
      <c r="L395" s="103">
        <v>53.6</v>
      </c>
      <c r="M395" s="108">
        <v>75</v>
      </c>
    </row>
    <row r="396" spans="1:13" x14ac:dyDescent="0.25">
      <c r="A396" s="18">
        <v>44136</v>
      </c>
      <c r="B396" s="19">
        <v>57.8</v>
      </c>
      <c r="C396" s="39">
        <f t="shared" si="8"/>
        <v>2.0999999999999943</v>
      </c>
      <c r="D396" s="85">
        <f>VLOOKUP(A396,PMI!$A:$B,2,FALSE)</f>
        <v>57.7</v>
      </c>
      <c r="G396" s="109">
        <v>44562</v>
      </c>
      <c r="H396" s="102">
        <v>12.5</v>
      </c>
      <c r="I396" s="102">
        <v>82.3</v>
      </c>
      <c r="J396" s="102">
        <v>5.2</v>
      </c>
      <c r="K396" s="102">
        <v>7.3</v>
      </c>
      <c r="L396" s="102">
        <v>53.7</v>
      </c>
      <c r="M396" s="110">
        <v>73</v>
      </c>
    </row>
    <row r="397" spans="1:13" ht="13" thickBot="1" x14ac:dyDescent="0.3">
      <c r="A397" s="21">
        <v>44166</v>
      </c>
      <c r="B397" s="22">
        <v>57.5</v>
      </c>
      <c r="C397" s="38">
        <f t="shared" si="8"/>
        <v>-0.29999999999999716</v>
      </c>
      <c r="D397" s="17">
        <f>VLOOKUP(A397,PMI!$A:$B,2,FALSE)</f>
        <v>60.5</v>
      </c>
      <c r="G397" s="111"/>
      <c r="H397" s="118"/>
      <c r="I397" s="118"/>
      <c r="J397" s="118"/>
      <c r="K397" s="118"/>
      <c r="L397" s="118"/>
      <c r="M397" s="119"/>
    </row>
    <row r="398" spans="1:13" x14ac:dyDescent="0.25">
      <c r="A398" s="18">
        <v>44197</v>
      </c>
      <c r="B398" s="116">
        <v>54.9</v>
      </c>
      <c r="C398" s="39">
        <f t="shared" si="8"/>
        <v>-2.6000000000000014</v>
      </c>
      <c r="D398" s="85">
        <f>VLOOKUP(A398,PMI!$A:$B,2,FALSE)</f>
        <v>58.7</v>
      </c>
    </row>
    <row r="399" spans="1:13" x14ac:dyDescent="0.25">
      <c r="A399" s="21">
        <v>44228</v>
      </c>
      <c r="B399" s="117">
        <v>57.2</v>
      </c>
      <c r="C399" s="38">
        <f t="shared" si="8"/>
        <v>2.3000000000000043</v>
      </c>
      <c r="D399" s="17">
        <f>VLOOKUP(A399,PMI!$A:$B,2,FALSE)</f>
        <v>60.8</v>
      </c>
    </row>
    <row r="400" spans="1:13" x14ac:dyDescent="0.25">
      <c r="A400" s="18">
        <v>44256</v>
      </c>
      <c r="B400" s="116">
        <v>54.5</v>
      </c>
      <c r="C400" s="39">
        <f t="shared" si="8"/>
        <v>-2.7000000000000028</v>
      </c>
      <c r="D400" s="85">
        <f>VLOOKUP(A400,PMI!$A:$B,2,FALSE)</f>
        <v>64.7</v>
      </c>
    </row>
    <row r="401" spans="1:4" x14ac:dyDescent="0.25">
      <c r="A401" s="21">
        <v>44287</v>
      </c>
      <c r="B401" s="117">
        <v>54.9</v>
      </c>
      <c r="C401" s="38">
        <f t="shared" si="8"/>
        <v>0.39999999999999858</v>
      </c>
      <c r="D401" s="17">
        <f>VLOOKUP(A401,PMI!$A:$B,2,FALSE)</f>
        <v>60.7</v>
      </c>
    </row>
    <row r="402" spans="1:4" x14ac:dyDescent="0.25">
      <c r="A402" s="18">
        <v>44317</v>
      </c>
      <c r="B402" s="116">
        <v>55.4</v>
      </c>
      <c r="C402" s="39">
        <f t="shared" si="8"/>
        <v>0.5</v>
      </c>
      <c r="D402" s="85">
        <f>VLOOKUP(A402,PMI!$A:$B,2,FALSE)</f>
        <v>61.2</v>
      </c>
    </row>
    <row r="403" spans="1:4" x14ac:dyDescent="0.25">
      <c r="A403" s="21">
        <v>44348</v>
      </c>
      <c r="B403" s="117">
        <v>56.2</v>
      </c>
      <c r="C403" s="38">
        <f t="shared" si="8"/>
        <v>0.80000000000000426</v>
      </c>
      <c r="D403" s="17">
        <f>VLOOKUP(A403,PMI!$A:$B,2,FALSE)</f>
        <v>60.6</v>
      </c>
    </row>
    <row r="404" spans="1:4" x14ac:dyDescent="0.25">
      <c r="A404" s="18">
        <v>44378</v>
      </c>
      <c r="B404" s="116">
        <v>55.7</v>
      </c>
      <c r="C404" s="39">
        <f t="shared" si="8"/>
        <v>-0.5</v>
      </c>
      <c r="D404" s="85">
        <f>VLOOKUP(A404,PMI!$A:$B,2,FALSE)</f>
        <v>59.5</v>
      </c>
    </row>
    <row r="405" spans="1:4" x14ac:dyDescent="0.25">
      <c r="A405" s="21">
        <v>44409</v>
      </c>
      <c r="B405" s="117">
        <v>56.6</v>
      </c>
      <c r="C405" s="38">
        <f t="shared" si="8"/>
        <v>0.89999999999999858</v>
      </c>
      <c r="D405" s="17">
        <f>VLOOKUP(A405,PMI!$A:$B,2,FALSE)</f>
        <v>59.9</v>
      </c>
    </row>
    <row r="406" spans="1:4" x14ac:dyDescent="0.25">
      <c r="A406" s="18">
        <v>44440</v>
      </c>
      <c r="B406" s="116">
        <v>53.4</v>
      </c>
      <c r="C406" s="39">
        <f t="shared" si="8"/>
        <v>-3.2000000000000028</v>
      </c>
      <c r="D406" s="85">
        <f>VLOOKUP(A406,PMI!$A:$B,2,FALSE)</f>
        <v>61.1</v>
      </c>
    </row>
    <row r="407" spans="1:4" x14ac:dyDescent="0.25">
      <c r="A407" s="21">
        <v>44470</v>
      </c>
      <c r="B407" s="117">
        <v>54.6</v>
      </c>
      <c r="C407" s="38">
        <f t="shared" si="8"/>
        <v>1.2000000000000028</v>
      </c>
      <c r="D407" s="17">
        <f>VLOOKUP(A407,PMI!$A:$B,2,FALSE)</f>
        <v>60.8</v>
      </c>
    </row>
    <row r="408" spans="1:4" x14ac:dyDescent="0.25">
      <c r="A408" s="18">
        <v>44501</v>
      </c>
      <c r="B408" s="116">
        <v>54</v>
      </c>
      <c r="C408" s="39">
        <f t="shared" si="8"/>
        <v>-0.60000000000000142</v>
      </c>
      <c r="D408" s="85">
        <f>VLOOKUP(A408,PMI!$A:$B,2,FALSE)</f>
        <v>60.6</v>
      </c>
    </row>
    <row r="409" spans="1:4" x14ac:dyDescent="0.25">
      <c r="A409" s="21">
        <v>44531</v>
      </c>
      <c r="B409" s="117">
        <v>53.6</v>
      </c>
      <c r="C409" s="38">
        <f t="shared" si="8"/>
        <v>-0.39999999999999858</v>
      </c>
      <c r="D409" s="17">
        <f>VLOOKUP(A409,PMI!$A:$B,2,FALSE)</f>
        <v>58.8</v>
      </c>
    </row>
    <row r="410" spans="1:4" x14ac:dyDescent="0.25">
      <c r="A410" s="18">
        <v>44562</v>
      </c>
      <c r="B410" s="116">
        <v>53.7</v>
      </c>
      <c r="C410" s="39">
        <f t="shared" si="8"/>
        <v>0.10000000000000142</v>
      </c>
      <c r="D410" s="85">
        <f>VLOOKUP(A410,PMI!$A:$B,2,FALSE)</f>
        <v>57.6</v>
      </c>
    </row>
    <row r="411" spans="1:4" x14ac:dyDescent="0.25">
      <c r="A411" s="21">
        <v>44593</v>
      </c>
      <c r="B411" s="22">
        <v>57.1</v>
      </c>
      <c r="C411" s="38">
        <f t="shared" ref="C411:C412" si="9">B411-B410</f>
        <v>3.3999999999999986</v>
      </c>
      <c r="D411" s="17">
        <f>VLOOKUP(A411,PMI!$A:$B,2,FALSE)</f>
        <v>58.6</v>
      </c>
    </row>
    <row r="412" spans="1:4" x14ac:dyDescent="0.25">
      <c r="A412" s="18">
        <v>44621</v>
      </c>
      <c r="B412" s="19">
        <v>53.2</v>
      </c>
      <c r="C412" s="39">
        <f t="shared" si="9"/>
        <v>-3.8999999999999986</v>
      </c>
      <c r="D412" s="85">
        <f>VLOOKUP(A412,PMI!$A:$B,2,FALSE)</f>
        <v>57.1</v>
      </c>
    </row>
    <row r="413" spans="1:4" x14ac:dyDescent="0.25">
      <c r="A413" s="21">
        <v>44652</v>
      </c>
      <c r="B413" s="22">
        <v>52.7</v>
      </c>
      <c r="C413" s="38">
        <f t="shared" ref="C413:C414" si="10">B413-B412</f>
        <v>-0.5</v>
      </c>
      <c r="D413" s="17">
        <f>VLOOKUP(A413,PMI!$A:$B,2,FALSE)</f>
        <v>55.4</v>
      </c>
    </row>
    <row r="414" spans="1:4" x14ac:dyDescent="0.25">
      <c r="A414" s="18">
        <v>44682</v>
      </c>
      <c r="B414" s="19">
        <v>52.9</v>
      </c>
      <c r="C414" s="39">
        <f t="shared" si="10"/>
        <v>0.19999999999999574</v>
      </c>
      <c r="D414" s="85">
        <f>VLOOKUP(A414,PMI!$A:$B,2,FALSE)</f>
        <v>56.1</v>
      </c>
    </row>
    <row r="415" spans="1:4" x14ac:dyDescent="0.25">
      <c r="A415" s="21">
        <v>44713</v>
      </c>
      <c r="B415" s="22">
        <v>50.7</v>
      </c>
      <c r="C415" s="38">
        <f t="shared" ref="C415:C416" si="11">B415-B414</f>
        <v>-2.1999999999999957</v>
      </c>
      <c r="D415" s="17">
        <f>VLOOKUP(A415,PMI!$A:$B,2,FALSE)</f>
        <v>53</v>
      </c>
    </row>
    <row r="416" spans="1:4" x14ac:dyDescent="0.25">
      <c r="A416" s="18">
        <v>44743</v>
      </c>
      <c r="B416" s="19">
        <v>52.6</v>
      </c>
      <c r="C416" s="39">
        <f t="shared" si="11"/>
        <v>1.8999999999999986</v>
      </c>
      <c r="D416" s="85">
        <f>VLOOKUP(A416,PMI!$A:$B,2,FALSE)</f>
        <v>52.8</v>
      </c>
    </row>
    <row r="417" spans="1:4" x14ac:dyDescent="0.25">
      <c r="A417" s="21">
        <v>44774</v>
      </c>
      <c r="B417" s="22">
        <v>49.4</v>
      </c>
      <c r="C417" s="38">
        <f t="shared" ref="C417" si="12">B417-B416</f>
        <v>-3.2000000000000028</v>
      </c>
      <c r="D417" s="17">
        <f>VLOOKUP(A417,PMI!$A:$B,2,FALSE)</f>
        <v>52.8</v>
      </c>
    </row>
    <row r="418" spans="1:4" x14ac:dyDescent="0.25">
      <c r="A418" s="18">
        <v>44805</v>
      </c>
      <c r="B418" s="19">
        <v>47.8</v>
      </c>
      <c r="C418" s="39"/>
      <c r="D418" s="19">
        <v>50.9</v>
      </c>
    </row>
    <row r="419" spans="1:4" x14ac:dyDescent="0.25">
      <c r="A419" s="21">
        <v>44835</v>
      </c>
      <c r="B419" s="22"/>
      <c r="C419" s="38"/>
      <c r="D419" s="22"/>
    </row>
    <row r="420" spans="1:4" x14ac:dyDescent="0.25">
      <c r="A420" s="18">
        <v>44866</v>
      </c>
      <c r="B420" s="19"/>
      <c r="C420" s="39"/>
      <c r="D420" s="19"/>
    </row>
    <row r="421" spans="1:4" x14ac:dyDescent="0.25">
      <c r="A421" s="21">
        <v>44896</v>
      </c>
      <c r="B421" s="22"/>
      <c r="C421" s="38"/>
      <c r="D421" s="22"/>
    </row>
    <row r="422" spans="1:4" x14ac:dyDescent="0.25">
      <c r="A422" s="18">
        <v>44927</v>
      </c>
      <c r="B422" s="19"/>
      <c r="C422" s="39"/>
      <c r="D422" s="19"/>
    </row>
    <row r="423" spans="1:4" x14ac:dyDescent="0.25">
      <c r="A423" s="21"/>
      <c r="B423" s="22"/>
      <c r="C423" s="38"/>
      <c r="D423" s="22"/>
    </row>
    <row r="424" spans="1:4" x14ac:dyDescent="0.25">
      <c r="A424" s="18"/>
      <c r="B424" s="19"/>
      <c r="C424" s="39"/>
      <c r="D424" s="19"/>
    </row>
    <row r="425" spans="1:4" x14ac:dyDescent="0.25">
      <c r="A425" s="21"/>
      <c r="B425" s="22"/>
      <c r="C425" s="38"/>
      <c r="D425" s="22"/>
    </row>
    <row r="426" spans="1:4" x14ac:dyDescent="0.25">
      <c r="A426" s="18"/>
      <c r="B426" s="19"/>
      <c r="C426" s="39"/>
      <c r="D426" s="19"/>
    </row>
    <row r="427" spans="1:4" x14ac:dyDescent="0.25">
      <c r="A427" s="21"/>
      <c r="B427" s="22"/>
      <c r="C427" s="38"/>
      <c r="D427" s="22"/>
    </row>
    <row r="428" spans="1:4" x14ac:dyDescent="0.25">
      <c r="A428" s="18"/>
      <c r="B428" s="19"/>
      <c r="C428" s="39"/>
      <c r="D428" s="19"/>
    </row>
    <row r="429" spans="1:4" x14ac:dyDescent="0.25">
      <c r="A429" s="21"/>
      <c r="B429" s="22"/>
      <c r="C429" s="38"/>
      <c r="D429" s="22"/>
    </row>
    <row r="430" spans="1:4" x14ac:dyDescent="0.25">
      <c r="A430" s="18"/>
      <c r="B430" s="19"/>
      <c r="C430" s="39"/>
      <c r="D430" s="19"/>
    </row>
    <row r="431" spans="1:4" x14ac:dyDescent="0.25">
      <c r="A431" s="21"/>
      <c r="B431" s="22"/>
      <c r="C431" s="38"/>
      <c r="D431" s="22"/>
    </row>
    <row r="432" spans="1:4" x14ac:dyDescent="0.25">
      <c r="A432" s="18"/>
      <c r="B432" s="19"/>
      <c r="C432" s="39"/>
      <c r="D432" s="19"/>
    </row>
    <row r="433" spans="1:4" x14ac:dyDescent="0.25">
      <c r="A433" s="21"/>
      <c r="B433" s="22"/>
      <c r="C433" s="38"/>
      <c r="D433" s="22"/>
    </row>
    <row r="434" spans="1:4" x14ac:dyDescent="0.25">
      <c r="A434" s="18"/>
      <c r="B434" s="19"/>
      <c r="C434" s="39"/>
      <c r="D434" s="19"/>
    </row>
    <row r="435" spans="1:4" x14ac:dyDescent="0.25">
      <c r="A435" s="21"/>
      <c r="B435" s="22"/>
      <c r="C435" s="38"/>
      <c r="D435" s="22"/>
    </row>
    <row r="436" spans="1:4" x14ac:dyDescent="0.25">
      <c r="A436" s="18"/>
      <c r="B436" s="19"/>
      <c r="C436" s="39"/>
      <c r="D436" s="19"/>
    </row>
    <row r="437" spans="1:4" x14ac:dyDescent="0.25">
      <c r="A437" s="21"/>
      <c r="B437" s="22"/>
      <c r="C437" s="38"/>
      <c r="D437" s="22"/>
    </row>
    <row r="438" spans="1:4" x14ac:dyDescent="0.25">
      <c r="A438" s="18"/>
      <c r="B438" s="19"/>
      <c r="C438" s="39"/>
      <c r="D438" s="19"/>
    </row>
    <row r="439" spans="1:4" x14ac:dyDescent="0.25">
      <c r="A439" s="21"/>
      <c r="B439" s="22"/>
      <c r="C439" s="38"/>
      <c r="D439" s="22"/>
    </row>
    <row r="440" spans="1:4" x14ac:dyDescent="0.25">
      <c r="A440" s="18"/>
      <c r="B440" s="19"/>
      <c r="C440" s="39"/>
      <c r="D440" s="19"/>
    </row>
    <row r="441" spans="1:4" x14ac:dyDescent="0.25">
      <c r="A441" s="21"/>
      <c r="B441" s="22"/>
      <c r="C441" s="38"/>
      <c r="D441" s="22"/>
    </row>
    <row r="442" spans="1:4" x14ac:dyDescent="0.25">
      <c r="A442" s="18"/>
      <c r="B442" s="19"/>
      <c r="C442" s="39"/>
      <c r="D442" s="19"/>
    </row>
    <row r="443" spans="1:4" x14ac:dyDescent="0.25">
      <c r="A443" s="21"/>
      <c r="B443" s="22"/>
      <c r="C443" s="38"/>
      <c r="D443" s="22"/>
    </row>
    <row r="444" spans="1:4" x14ac:dyDescent="0.25">
      <c r="A444" s="18"/>
      <c r="B444" s="19"/>
      <c r="C444" s="39"/>
      <c r="D444" s="19"/>
    </row>
    <row r="445" spans="1:4" x14ac:dyDescent="0.25">
      <c r="A445" s="21"/>
      <c r="B445" s="22"/>
      <c r="C445" s="38"/>
      <c r="D445" s="22"/>
    </row>
    <row r="446" spans="1:4" x14ac:dyDescent="0.25">
      <c r="A446" s="18"/>
      <c r="B446" s="19"/>
      <c r="C446" s="39"/>
      <c r="D446" s="19"/>
    </row>
    <row r="447" spans="1:4" x14ac:dyDescent="0.25">
      <c r="A447" s="21"/>
      <c r="B447" s="22"/>
      <c r="C447" s="38"/>
      <c r="D447" s="22"/>
    </row>
    <row r="448" spans="1:4" x14ac:dyDescent="0.25">
      <c r="A448" s="18"/>
      <c r="B448" s="19"/>
      <c r="C448" s="39"/>
      <c r="D448" s="19"/>
    </row>
    <row r="449" spans="1:4" x14ac:dyDescent="0.25">
      <c r="A449" s="21"/>
      <c r="B449" s="22"/>
      <c r="C449" s="38"/>
      <c r="D449" s="22"/>
    </row>
    <row r="450" spans="1:4" x14ac:dyDescent="0.25">
      <c r="A450" s="18"/>
      <c r="B450" s="19"/>
      <c r="C450" s="39"/>
      <c r="D450" s="19"/>
    </row>
    <row r="451" spans="1:4" x14ac:dyDescent="0.25">
      <c r="A451" s="21"/>
      <c r="B451" s="22"/>
      <c r="C451" s="38"/>
      <c r="D451" s="22"/>
    </row>
    <row r="452" spans="1:4" x14ac:dyDescent="0.25">
      <c r="A452" s="18"/>
      <c r="B452" s="19"/>
      <c r="C452" s="39"/>
      <c r="D452" s="19"/>
    </row>
    <row r="453" spans="1:4" x14ac:dyDescent="0.25">
      <c r="A453" s="21"/>
      <c r="B453" s="22"/>
      <c r="C453" s="38"/>
      <c r="D453" s="22"/>
    </row>
    <row r="454" spans="1:4" x14ac:dyDescent="0.25">
      <c r="A454" s="18"/>
      <c r="B454" s="19"/>
      <c r="C454" s="39"/>
      <c r="D454" s="19"/>
    </row>
    <row r="455" spans="1:4" x14ac:dyDescent="0.25">
      <c r="A455" s="21"/>
      <c r="B455" s="22"/>
      <c r="C455" s="38"/>
      <c r="D455" s="22"/>
    </row>
    <row r="456" spans="1:4" x14ac:dyDescent="0.25">
      <c r="A456" s="18"/>
      <c r="B456" s="19"/>
      <c r="C456" s="39"/>
      <c r="D456" s="19"/>
    </row>
    <row r="457" spans="1:4" x14ac:dyDescent="0.25">
      <c r="A457" s="21"/>
      <c r="B457" s="22"/>
      <c r="C457" s="38"/>
      <c r="D457" s="22"/>
    </row>
    <row r="458" spans="1:4" x14ac:dyDescent="0.25">
      <c r="A458" s="18"/>
      <c r="B458" s="19"/>
      <c r="C458" s="39"/>
      <c r="D458" s="19"/>
    </row>
    <row r="459" spans="1:4" x14ac:dyDescent="0.25">
      <c r="A459" s="21"/>
      <c r="B459" s="22"/>
      <c r="C459" s="38"/>
      <c r="D459" s="22"/>
    </row>
    <row r="460" spans="1:4" x14ac:dyDescent="0.25">
      <c r="A460" s="18"/>
      <c r="B460" s="19"/>
      <c r="C460" s="39"/>
      <c r="D460" s="19"/>
    </row>
    <row r="461" spans="1:4" x14ac:dyDescent="0.25">
      <c r="A461" s="21"/>
      <c r="B461" s="22"/>
      <c r="C461" s="38"/>
      <c r="D461" s="22"/>
    </row>
    <row r="462" spans="1:4" x14ac:dyDescent="0.25">
      <c r="A462" s="18"/>
      <c r="B462" s="19"/>
      <c r="C462" s="39"/>
      <c r="D462" s="19"/>
    </row>
    <row r="463" spans="1:4" x14ac:dyDescent="0.25">
      <c r="A463" s="21"/>
      <c r="B463" s="22"/>
      <c r="C463" s="38"/>
      <c r="D463" s="22"/>
    </row>
    <row r="464" spans="1:4" x14ac:dyDescent="0.25">
      <c r="A464" s="18"/>
      <c r="B464" s="19"/>
      <c r="C464" s="39"/>
      <c r="D464" s="19"/>
    </row>
    <row r="465" spans="1:4" x14ac:dyDescent="0.25">
      <c r="A465" s="21"/>
      <c r="B465" s="22"/>
      <c r="C465" s="38"/>
      <c r="D465" s="22"/>
    </row>
    <row r="466" spans="1:4" x14ac:dyDescent="0.25">
      <c r="A466" s="18"/>
      <c r="B466" s="19"/>
      <c r="C466" s="39"/>
      <c r="D466" s="19"/>
    </row>
    <row r="467" spans="1:4" x14ac:dyDescent="0.25">
      <c r="A467" s="21"/>
      <c r="B467" s="22"/>
      <c r="C467" s="38"/>
      <c r="D467" s="22"/>
    </row>
    <row r="468" spans="1:4" x14ac:dyDescent="0.25">
      <c r="A468" s="18"/>
      <c r="B468" s="19"/>
      <c r="C468" s="39"/>
      <c r="D468" s="19"/>
    </row>
    <row r="469" spans="1:4" x14ac:dyDescent="0.25">
      <c r="A469" s="21"/>
      <c r="B469" s="22"/>
      <c r="C469" s="38"/>
      <c r="D469" s="22"/>
    </row>
    <row r="470" spans="1:4" x14ac:dyDescent="0.25">
      <c r="A470" s="18"/>
      <c r="B470" s="19"/>
      <c r="C470" s="39"/>
      <c r="D470" s="19"/>
    </row>
    <row r="471" spans="1:4" x14ac:dyDescent="0.25">
      <c r="A471" s="21"/>
      <c r="B471" s="22"/>
      <c r="C471" s="38"/>
      <c r="D471" s="22"/>
    </row>
    <row r="472" spans="1:4" x14ac:dyDescent="0.25">
      <c r="A472" s="18"/>
      <c r="B472" s="19"/>
      <c r="C472" s="39"/>
      <c r="D472" s="19"/>
    </row>
    <row r="473" spans="1:4" x14ac:dyDescent="0.25">
      <c r="A473" s="21"/>
      <c r="B473" s="22"/>
      <c r="C473" s="38"/>
      <c r="D473" s="22"/>
    </row>
    <row r="474" spans="1:4" x14ac:dyDescent="0.25">
      <c r="A474" s="18"/>
      <c r="B474" s="19"/>
      <c r="C474" s="39"/>
      <c r="D474" s="19"/>
    </row>
    <row r="475" spans="1:4" x14ac:dyDescent="0.25">
      <c r="A475" s="21"/>
      <c r="B475" s="22"/>
      <c r="C475" s="38"/>
      <c r="D475" s="22"/>
    </row>
    <row r="476" spans="1:4" x14ac:dyDescent="0.25">
      <c r="A476" s="18"/>
      <c r="B476" s="19"/>
      <c r="C476" s="39"/>
      <c r="D476" s="19"/>
    </row>
    <row r="477" spans="1:4" x14ac:dyDescent="0.25">
      <c r="A477" s="21"/>
      <c r="B477" s="22"/>
      <c r="C477" s="38"/>
      <c r="D477" s="22"/>
    </row>
    <row r="478" spans="1:4" x14ac:dyDescent="0.25">
      <c r="A478" s="18"/>
      <c r="B478" s="19"/>
      <c r="C478" s="39"/>
      <c r="D478" s="19"/>
    </row>
    <row r="479" spans="1:4" x14ac:dyDescent="0.25">
      <c r="A479" s="21"/>
      <c r="B479" s="22"/>
      <c r="C479" s="38"/>
      <c r="D479" s="22"/>
    </row>
    <row r="480" spans="1:4" x14ac:dyDescent="0.25">
      <c r="A480" s="18"/>
      <c r="B480" s="19"/>
      <c r="C480" s="39"/>
      <c r="D480" s="19"/>
    </row>
    <row r="481" spans="1:4" x14ac:dyDescent="0.25">
      <c r="A481" s="21"/>
      <c r="B481" s="22"/>
      <c r="C481" s="38"/>
      <c r="D481" s="22"/>
    </row>
    <row r="482" spans="1:4" x14ac:dyDescent="0.25">
      <c r="A482" s="18"/>
      <c r="B482" s="19"/>
      <c r="C482" s="39"/>
      <c r="D482" s="19"/>
    </row>
    <row r="483" spans="1:4" x14ac:dyDescent="0.25">
      <c r="A483" s="21"/>
      <c r="B483" s="22"/>
      <c r="C483" s="38"/>
      <c r="D483" s="22"/>
    </row>
    <row r="484" spans="1:4" x14ac:dyDescent="0.25">
      <c r="A484" s="18"/>
      <c r="B484" s="19"/>
      <c r="C484" s="39"/>
      <c r="D484" s="19"/>
    </row>
    <row r="485" spans="1:4" x14ac:dyDescent="0.25">
      <c r="A485" s="21"/>
      <c r="B485" s="22"/>
      <c r="C485" s="38"/>
      <c r="D485" s="22"/>
    </row>
    <row r="486" spans="1:4" x14ac:dyDescent="0.25">
      <c r="A486" s="18"/>
      <c r="B486" s="19"/>
      <c r="C486" s="39"/>
      <c r="D486" s="19"/>
    </row>
    <row r="487" spans="1:4" x14ac:dyDescent="0.25">
      <c r="A487" s="21"/>
      <c r="B487" s="22"/>
      <c r="C487" s="38"/>
      <c r="D487" s="22"/>
    </row>
    <row r="488" spans="1:4" x14ac:dyDescent="0.25">
      <c r="A488" s="18"/>
      <c r="B488" s="19"/>
      <c r="C488" s="39"/>
      <c r="D488" s="19"/>
    </row>
    <row r="489" spans="1:4" x14ac:dyDescent="0.25">
      <c r="A489" s="21"/>
      <c r="B489" s="22"/>
      <c r="C489" s="38"/>
      <c r="D489" s="22"/>
    </row>
    <row r="490" spans="1:4" x14ac:dyDescent="0.25">
      <c r="A490" s="18"/>
      <c r="B490" s="19"/>
      <c r="C490" s="39"/>
      <c r="D490" s="19"/>
    </row>
    <row r="491" spans="1:4" x14ac:dyDescent="0.25">
      <c r="A491" s="21"/>
      <c r="B491" s="22"/>
      <c r="C491" s="38"/>
      <c r="D491" s="22"/>
    </row>
    <row r="492" spans="1:4" x14ac:dyDescent="0.25">
      <c r="A492" s="18"/>
      <c r="B492" s="19"/>
      <c r="C492" s="39"/>
      <c r="D492" s="19"/>
    </row>
    <row r="493" spans="1:4" x14ac:dyDescent="0.25">
      <c r="A493" s="21"/>
      <c r="B493" s="22"/>
      <c r="C493" s="38"/>
      <c r="D493" s="22"/>
    </row>
    <row r="494" spans="1:4" x14ac:dyDescent="0.25">
      <c r="A494" s="18"/>
      <c r="B494" s="19"/>
      <c r="C494" s="39"/>
      <c r="D494" s="19"/>
    </row>
    <row r="495" spans="1:4" x14ac:dyDescent="0.25">
      <c r="A495" s="21"/>
      <c r="B495" s="22"/>
      <c r="C495" s="38"/>
      <c r="D495" s="22"/>
    </row>
    <row r="496" spans="1:4" x14ac:dyDescent="0.25">
      <c r="A496" s="18"/>
      <c r="B496" s="19"/>
      <c r="C496" s="39"/>
      <c r="D496" s="19"/>
    </row>
    <row r="497" spans="1:4" x14ac:dyDescent="0.25">
      <c r="A497" s="21"/>
      <c r="B497" s="22"/>
      <c r="C497" s="38"/>
      <c r="D497" s="22"/>
    </row>
    <row r="498" spans="1:4" x14ac:dyDescent="0.25">
      <c r="A498" s="18"/>
      <c r="B498" s="19"/>
      <c r="C498" s="39"/>
      <c r="D498" s="19"/>
    </row>
    <row r="499" spans="1:4" x14ac:dyDescent="0.25">
      <c r="A499" s="21"/>
      <c r="B499" s="22"/>
      <c r="C499" s="38"/>
      <c r="D499" s="22"/>
    </row>
    <row r="500" spans="1:4" x14ac:dyDescent="0.25">
      <c r="A500" s="18"/>
      <c r="B500" s="19"/>
      <c r="C500" s="39"/>
      <c r="D500" s="19"/>
    </row>
    <row r="501" spans="1:4" x14ac:dyDescent="0.25">
      <c r="A501" s="21"/>
      <c r="B501" s="22"/>
      <c r="C501" s="38"/>
      <c r="D501" s="22"/>
    </row>
    <row r="502" spans="1:4" x14ac:dyDescent="0.25">
      <c r="A502" s="18"/>
      <c r="B502" s="19"/>
      <c r="C502" s="39"/>
      <c r="D502" s="19"/>
    </row>
    <row r="503" spans="1:4" x14ac:dyDescent="0.25">
      <c r="A503" s="21"/>
      <c r="B503" s="22"/>
      <c r="C503" s="38"/>
      <c r="D503" s="22"/>
    </row>
    <row r="504" spans="1:4" x14ac:dyDescent="0.25">
      <c r="A504" s="18"/>
      <c r="B504" s="19"/>
      <c r="C504" s="39"/>
      <c r="D504" s="19"/>
    </row>
    <row r="505" spans="1:4" x14ac:dyDescent="0.25">
      <c r="A505" s="21"/>
      <c r="B505" s="22"/>
      <c r="C505" s="38"/>
      <c r="D505" s="22"/>
    </row>
    <row r="506" spans="1:4" x14ac:dyDescent="0.25">
      <c r="A506" s="18"/>
      <c r="B506" s="19"/>
      <c r="C506" s="39"/>
      <c r="D506" s="19"/>
    </row>
    <row r="507" spans="1:4" x14ac:dyDescent="0.25">
      <c r="A507" s="21"/>
      <c r="B507" s="22"/>
      <c r="C507" s="38"/>
      <c r="D507" s="22"/>
    </row>
    <row r="508" spans="1:4" x14ac:dyDescent="0.25">
      <c r="A508" s="18"/>
      <c r="B508" s="19"/>
      <c r="C508" s="39"/>
      <c r="D508" s="19"/>
    </row>
    <row r="509" spans="1:4" x14ac:dyDescent="0.25">
      <c r="A509" s="21"/>
      <c r="B509" s="22"/>
      <c r="C509" s="38"/>
      <c r="D509" s="22"/>
    </row>
    <row r="510" spans="1:4" x14ac:dyDescent="0.25">
      <c r="A510" s="18"/>
      <c r="B510" s="19"/>
      <c r="C510" s="39"/>
      <c r="D510" s="19"/>
    </row>
    <row r="511" spans="1:4" x14ac:dyDescent="0.25">
      <c r="A511" s="21"/>
      <c r="B511" s="22"/>
      <c r="C511" s="38"/>
      <c r="D511" s="22"/>
    </row>
    <row r="512" spans="1:4" x14ac:dyDescent="0.25">
      <c r="A512" s="18"/>
      <c r="B512" s="19"/>
      <c r="C512" s="39"/>
      <c r="D512" s="19"/>
    </row>
    <row r="513" spans="1:4" x14ac:dyDescent="0.25">
      <c r="A513" s="21"/>
      <c r="B513" s="22"/>
      <c r="C513" s="38"/>
      <c r="D513" s="22"/>
    </row>
    <row r="514" spans="1:4" x14ac:dyDescent="0.25">
      <c r="A514" s="18"/>
      <c r="B514" s="19"/>
      <c r="C514" s="39"/>
      <c r="D514" s="19"/>
    </row>
    <row r="515" spans="1:4" x14ac:dyDescent="0.25">
      <c r="A515" s="21"/>
      <c r="B515" s="22"/>
      <c r="C515" s="38"/>
      <c r="D515" s="22"/>
    </row>
    <row r="516" spans="1:4" x14ac:dyDescent="0.25">
      <c r="A516" s="18"/>
      <c r="B516" s="19"/>
      <c r="C516" s="39"/>
      <c r="D516" s="19"/>
    </row>
    <row r="517" spans="1:4" x14ac:dyDescent="0.25">
      <c r="A517" s="21"/>
      <c r="B517" s="22"/>
      <c r="C517" s="38"/>
      <c r="D517" s="22"/>
    </row>
    <row r="518" spans="1:4" x14ac:dyDescent="0.25">
      <c r="A518" s="18"/>
      <c r="B518" s="19"/>
      <c r="C518" s="39"/>
      <c r="D518" s="19"/>
    </row>
    <row r="519" spans="1:4" x14ac:dyDescent="0.25">
      <c r="A519" s="21"/>
      <c r="B519" s="22"/>
      <c r="C519" s="38"/>
      <c r="D519" s="22"/>
    </row>
    <row r="520" spans="1:4" x14ac:dyDescent="0.25">
      <c r="A520" s="18"/>
      <c r="B520" s="19"/>
      <c r="C520" s="39"/>
      <c r="D520" s="19"/>
    </row>
    <row r="521" spans="1:4" x14ac:dyDescent="0.25">
      <c r="A521" s="21"/>
      <c r="B521" s="22"/>
      <c r="C521" s="38"/>
      <c r="D521" s="22"/>
    </row>
    <row r="522" spans="1:4" x14ac:dyDescent="0.25">
      <c r="A522" s="18"/>
      <c r="B522" s="19"/>
      <c r="C522" s="39"/>
      <c r="D522" s="19"/>
    </row>
    <row r="523" spans="1:4" x14ac:dyDescent="0.25">
      <c r="A523" s="21"/>
      <c r="B523" s="22"/>
      <c r="C523" s="38"/>
      <c r="D523" s="22"/>
    </row>
    <row r="524" spans="1:4" x14ac:dyDescent="0.25">
      <c r="A524" s="18"/>
      <c r="B524" s="19"/>
      <c r="C524" s="39"/>
      <c r="D524" s="19"/>
    </row>
    <row r="525" spans="1:4" x14ac:dyDescent="0.25">
      <c r="A525" s="21"/>
      <c r="B525" s="22"/>
      <c r="C525" s="38"/>
      <c r="D525" s="22"/>
    </row>
    <row r="526" spans="1:4" x14ac:dyDescent="0.25">
      <c r="A526" s="18"/>
      <c r="B526" s="19"/>
      <c r="C526" s="39"/>
      <c r="D526" s="19"/>
    </row>
    <row r="527" spans="1:4" x14ac:dyDescent="0.25">
      <c r="A527" s="21"/>
      <c r="B527" s="22"/>
      <c r="C527" s="38"/>
      <c r="D527" s="22"/>
    </row>
    <row r="528" spans="1:4" x14ac:dyDescent="0.25">
      <c r="A528" s="18"/>
      <c r="B528" s="19"/>
      <c r="C528" s="39"/>
      <c r="D528" s="19"/>
    </row>
    <row r="529" spans="1:4" x14ac:dyDescent="0.25">
      <c r="A529" s="21"/>
      <c r="B529" s="22"/>
      <c r="C529" s="38"/>
      <c r="D529" s="22"/>
    </row>
    <row r="530" spans="1:4" x14ac:dyDescent="0.25">
      <c r="A530" s="18"/>
      <c r="B530" s="19"/>
      <c r="C530" s="39"/>
      <c r="D530" s="19"/>
    </row>
    <row r="531" spans="1:4" x14ac:dyDescent="0.25">
      <c r="A531" s="21"/>
      <c r="B531" s="22"/>
      <c r="C531" s="38"/>
      <c r="D531" s="22"/>
    </row>
    <row r="532" spans="1:4" x14ac:dyDescent="0.25">
      <c r="A532" s="18"/>
      <c r="B532" s="19"/>
      <c r="C532" s="39"/>
      <c r="D532" s="19"/>
    </row>
    <row r="533" spans="1:4" x14ac:dyDescent="0.25">
      <c r="A533" s="21"/>
      <c r="B533" s="22"/>
      <c r="C533" s="38"/>
      <c r="D533" s="22"/>
    </row>
    <row r="534" spans="1:4" x14ac:dyDescent="0.25">
      <c r="A534" s="18"/>
      <c r="B534" s="19"/>
      <c r="C534" s="39"/>
      <c r="D534" s="19"/>
    </row>
    <row r="535" spans="1:4" x14ac:dyDescent="0.25">
      <c r="A535" s="21"/>
      <c r="B535" s="22"/>
      <c r="C535" s="38"/>
      <c r="D535" s="22"/>
    </row>
    <row r="536" spans="1:4" x14ac:dyDescent="0.25">
      <c r="A536" s="18"/>
      <c r="B536" s="19"/>
      <c r="C536" s="39"/>
      <c r="D536" s="19"/>
    </row>
    <row r="537" spans="1:4" x14ac:dyDescent="0.25">
      <c r="A537" s="21"/>
      <c r="B537" s="22"/>
      <c r="C537" s="38"/>
      <c r="D537" s="22"/>
    </row>
    <row r="538" spans="1:4" x14ac:dyDescent="0.25">
      <c r="A538" s="18"/>
      <c r="B538" s="19"/>
      <c r="C538" s="39"/>
      <c r="D538" s="19"/>
    </row>
    <row r="539" spans="1:4" x14ac:dyDescent="0.25">
      <c r="A539" s="21"/>
      <c r="B539" s="22"/>
      <c r="C539" s="38"/>
      <c r="D539" s="22"/>
    </row>
    <row r="540" spans="1:4" x14ac:dyDescent="0.25">
      <c r="A540" s="18"/>
      <c r="B540" s="19"/>
      <c r="C540" s="39"/>
      <c r="D540" s="19"/>
    </row>
    <row r="541" spans="1:4" x14ac:dyDescent="0.25">
      <c r="A541" s="21"/>
      <c r="B541" s="22"/>
      <c r="C541" s="38"/>
      <c r="D541" s="22"/>
    </row>
    <row r="542" spans="1:4" x14ac:dyDescent="0.25">
      <c r="A542" s="18"/>
      <c r="B542" s="19"/>
      <c r="C542" s="39"/>
      <c r="D542" s="19"/>
    </row>
    <row r="543" spans="1:4" x14ac:dyDescent="0.25">
      <c r="A543" s="21"/>
      <c r="B543" s="22"/>
      <c r="C543" s="38"/>
      <c r="D543" s="22"/>
    </row>
    <row r="544" spans="1:4" x14ac:dyDescent="0.25">
      <c r="A544" s="18"/>
      <c r="B544" s="19"/>
      <c r="C544" s="39"/>
      <c r="D544" s="19"/>
    </row>
    <row r="545" spans="1:4" x14ac:dyDescent="0.25">
      <c r="A545" s="21"/>
      <c r="B545" s="22"/>
      <c r="C545" s="38"/>
      <c r="D545" s="22"/>
    </row>
    <row r="546" spans="1:4" x14ac:dyDescent="0.25">
      <c r="A546" s="18"/>
      <c r="B546" s="19"/>
      <c r="C546" s="39"/>
      <c r="D546" s="19"/>
    </row>
    <row r="547" spans="1:4" x14ac:dyDescent="0.25">
      <c r="A547" s="21"/>
      <c r="B547" s="22"/>
      <c r="C547" s="38"/>
      <c r="D547" s="22"/>
    </row>
    <row r="548" spans="1:4" x14ac:dyDescent="0.25">
      <c r="A548" s="18"/>
      <c r="B548" s="19"/>
      <c r="C548" s="39"/>
      <c r="D548" s="19"/>
    </row>
    <row r="549" spans="1:4" x14ac:dyDescent="0.25">
      <c r="A549" s="21"/>
      <c r="B549" s="22"/>
      <c r="C549" s="38"/>
      <c r="D549" s="22"/>
    </row>
    <row r="550" spans="1:4" x14ac:dyDescent="0.25">
      <c r="A550" s="18"/>
      <c r="B550" s="19"/>
      <c r="C550" s="39"/>
      <c r="D550" s="19"/>
    </row>
    <row r="551" spans="1:4" x14ac:dyDescent="0.25">
      <c r="A551" s="21"/>
      <c r="B551" s="22"/>
      <c r="C551" s="38"/>
      <c r="D551" s="22"/>
    </row>
    <row r="552" spans="1:4" x14ac:dyDescent="0.25">
      <c r="A552" s="18"/>
      <c r="B552" s="19"/>
      <c r="C552" s="39"/>
      <c r="D552" s="19"/>
    </row>
    <row r="553" spans="1:4" x14ac:dyDescent="0.25">
      <c r="A553" s="21"/>
      <c r="B553" s="22"/>
      <c r="C553" s="38"/>
      <c r="D553" s="22"/>
    </row>
    <row r="554" spans="1:4" x14ac:dyDescent="0.25">
      <c r="A554" s="18"/>
      <c r="B554" s="19"/>
      <c r="C554" s="39"/>
      <c r="D554" s="19"/>
    </row>
    <row r="555" spans="1:4" x14ac:dyDescent="0.25">
      <c r="A555" s="21"/>
      <c r="B555" s="22"/>
      <c r="C555" s="38"/>
      <c r="D555" s="22"/>
    </row>
    <row r="556" spans="1:4" x14ac:dyDescent="0.25">
      <c r="A556" s="18"/>
      <c r="B556" s="19"/>
      <c r="C556" s="39"/>
      <c r="D556" s="19"/>
    </row>
    <row r="557" spans="1:4" x14ac:dyDescent="0.25">
      <c r="A557" s="21"/>
      <c r="B557" s="22"/>
      <c r="C557" s="38"/>
      <c r="D557" s="22"/>
    </row>
    <row r="558" spans="1:4" x14ac:dyDescent="0.25">
      <c r="A558" s="18"/>
      <c r="B558" s="19"/>
      <c r="C558" s="39"/>
      <c r="D558" s="19"/>
    </row>
    <row r="559" spans="1:4" x14ac:dyDescent="0.25">
      <c r="A559" s="21"/>
      <c r="B559" s="22"/>
      <c r="C559" s="38"/>
      <c r="D559" s="22"/>
    </row>
    <row r="560" spans="1:4" x14ac:dyDescent="0.25">
      <c r="A560" s="18"/>
      <c r="B560" s="19"/>
      <c r="C560" s="39"/>
      <c r="D560" s="19"/>
    </row>
    <row r="561" spans="1:4" x14ac:dyDescent="0.25">
      <c r="A561" s="21"/>
      <c r="B561" s="22"/>
      <c r="C561" s="38"/>
      <c r="D561" s="22"/>
    </row>
    <row r="562" spans="1:4" x14ac:dyDescent="0.25">
      <c r="A562" s="18"/>
      <c r="B562" s="19"/>
      <c r="C562" s="39"/>
      <c r="D562" s="19"/>
    </row>
    <row r="563" spans="1:4" x14ac:dyDescent="0.25">
      <c r="A563" s="21"/>
      <c r="B563" s="22"/>
      <c r="C563" s="38"/>
      <c r="D563" s="22"/>
    </row>
    <row r="564" spans="1:4" x14ac:dyDescent="0.25">
      <c r="A564" s="18"/>
      <c r="B564" s="19"/>
      <c r="C564" s="39"/>
      <c r="D564" s="19"/>
    </row>
    <row r="565" spans="1:4" x14ac:dyDescent="0.25">
      <c r="A565" s="21"/>
      <c r="B565" s="22"/>
      <c r="C565" s="38"/>
      <c r="D565" s="22"/>
    </row>
    <row r="566" spans="1:4" x14ac:dyDescent="0.25">
      <c r="A566" s="18"/>
      <c r="B566" s="19"/>
      <c r="C566" s="39"/>
      <c r="D566" s="19"/>
    </row>
    <row r="567" spans="1:4" x14ac:dyDescent="0.25">
      <c r="A567" s="21"/>
      <c r="B567" s="22"/>
      <c r="C567" s="38"/>
      <c r="D567" s="22"/>
    </row>
    <row r="568" spans="1:4" x14ac:dyDescent="0.25">
      <c r="A568" s="18"/>
      <c r="B568" s="19"/>
      <c r="C568" s="39"/>
      <c r="D568" s="19"/>
    </row>
    <row r="569" spans="1:4" x14ac:dyDescent="0.25">
      <c r="A569" s="21"/>
      <c r="B569" s="22"/>
      <c r="C569" s="38"/>
      <c r="D569" s="22"/>
    </row>
    <row r="570" spans="1:4" x14ac:dyDescent="0.25">
      <c r="A570" s="18"/>
      <c r="B570" s="19"/>
      <c r="C570" s="39"/>
      <c r="D570" s="19"/>
    </row>
    <row r="571" spans="1:4" x14ac:dyDescent="0.25">
      <c r="A571" s="21"/>
      <c r="B571" s="22"/>
      <c r="C571" s="38"/>
      <c r="D571" s="22"/>
    </row>
    <row r="572" spans="1:4" x14ac:dyDescent="0.25">
      <c r="A572" s="18"/>
      <c r="B572" s="19"/>
      <c r="C572" s="39"/>
      <c r="D572" s="19"/>
    </row>
    <row r="573" spans="1:4" x14ac:dyDescent="0.25">
      <c r="A573" s="21"/>
      <c r="B573" s="22"/>
      <c r="C573" s="38"/>
      <c r="D573" s="22"/>
    </row>
    <row r="574" spans="1:4" x14ac:dyDescent="0.25">
      <c r="A574" s="18"/>
      <c r="B574" s="19"/>
      <c r="C574" s="39"/>
      <c r="D574" s="19"/>
    </row>
    <row r="575" spans="1:4" x14ac:dyDescent="0.25">
      <c r="A575" s="21"/>
      <c r="B575" s="22"/>
      <c r="C575" s="38"/>
      <c r="D575" s="22"/>
    </row>
    <row r="576" spans="1:4" x14ac:dyDescent="0.25">
      <c r="A576" s="18"/>
      <c r="B576" s="19"/>
      <c r="C576" s="39"/>
      <c r="D576" s="19"/>
    </row>
    <row r="577" spans="1:4" x14ac:dyDescent="0.25">
      <c r="A577" s="21"/>
      <c r="B577" s="22"/>
      <c r="C577" s="38"/>
      <c r="D577" s="22"/>
    </row>
    <row r="578" spans="1:4" x14ac:dyDescent="0.25">
      <c r="A578" s="18"/>
      <c r="B578" s="19"/>
      <c r="C578" s="39"/>
      <c r="D578" s="19"/>
    </row>
    <row r="579" spans="1:4" x14ac:dyDescent="0.25">
      <c r="A579" s="21"/>
      <c r="B579" s="22"/>
      <c r="C579" s="38"/>
      <c r="D579" s="22"/>
    </row>
    <row r="580" spans="1:4" x14ac:dyDescent="0.25">
      <c r="A580" s="18"/>
      <c r="B580" s="19"/>
      <c r="C580" s="39"/>
      <c r="D580" s="19"/>
    </row>
    <row r="581" spans="1:4" x14ac:dyDescent="0.25">
      <c r="A581" s="21"/>
      <c r="B581" s="22"/>
      <c r="C581" s="38"/>
      <c r="D581" s="22"/>
    </row>
    <row r="582" spans="1:4" x14ac:dyDescent="0.25">
      <c r="A582" s="18"/>
      <c r="B582" s="19"/>
      <c r="C582" s="39"/>
      <c r="D582" s="19"/>
    </row>
    <row r="583" spans="1:4" x14ac:dyDescent="0.25">
      <c r="A583" s="21"/>
      <c r="B583" s="22"/>
      <c r="C583" s="38"/>
      <c r="D583" s="22"/>
    </row>
    <row r="584" spans="1:4" x14ac:dyDescent="0.25">
      <c r="A584" s="18"/>
      <c r="B584" s="19"/>
      <c r="C584" s="39"/>
      <c r="D584" s="19"/>
    </row>
    <row r="585" spans="1:4" x14ac:dyDescent="0.25">
      <c r="A585" s="21"/>
      <c r="B585" s="22"/>
      <c r="C585" s="38"/>
      <c r="D585" s="22"/>
    </row>
    <row r="586" spans="1:4" x14ac:dyDescent="0.25">
      <c r="A586" s="18"/>
      <c r="B586" s="19"/>
      <c r="C586" s="39"/>
      <c r="D586" s="19"/>
    </row>
    <row r="587" spans="1:4" x14ac:dyDescent="0.25">
      <c r="A587" s="21"/>
      <c r="B587" s="22"/>
      <c r="C587" s="38"/>
      <c r="D587" s="22"/>
    </row>
    <row r="588" spans="1:4" x14ac:dyDescent="0.25">
      <c r="A588" s="18"/>
      <c r="B588" s="19"/>
      <c r="C588" s="39"/>
      <c r="D588" s="19"/>
    </row>
    <row r="589" spans="1:4" x14ac:dyDescent="0.25">
      <c r="A589" s="21"/>
      <c r="B589" s="22"/>
      <c r="C589" s="38"/>
      <c r="D589" s="22"/>
    </row>
    <row r="590" spans="1:4" x14ac:dyDescent="0.25">
      <c r="A590" s="18"/>
      <c r="B590" s="19"/>
      <c r="C590" s="39"/>
      <c r="D590" s="19"/>
    </row>
    <row r="591" spans="1:4" x14ac:dyDescent="0.25">
      <c r="A591" s="21"/>
      <c r="B591" s="22"/>
      <c r="C591" s="38"/>
      <c r="D591" s="22"/>
    </row>
    <row r="592" spans="1:4" x14ac:dyDescent="0.25">
      <c r="A592" s="18"/>
      <c r="B592" s="19"/>
      <c r="C592" s="39"/>
      <c r="D592" s="19"/>
    </row>
    <row r="593" spans="1:4" x14ac:dyDescent="0.25">
      <c r="A593" s="21"/>
      <c r="B593" s="22"/>
      <c r="C593" s="38"/>
      <c r="D593" s="22"/>
    </row>
    <row r="594" spans="1:4" x14ac:dyDescent="0.25">
      <c r="A594" s="18"/>
      <c r="B594" s="19"/>
      <c r="C594" s="39"/>
      <c r="D594" s="19"/>
    </row>
    <row r="595" spans="1:4" x14ac:dyDescent="0.25">
      <c r="A595" s="21"/>
      <c r="B595" s="22"/>
      <c r="C595" s="38"/>
      <c r="D595" s="22"/>
    </row>
    <row r="596" spans="1:4" x14ac:dyDescent="0.25">
      <c r="A596" s="18"/>
      <c r="B596" s="19"/>
      <c r="C596" s="39"/>
      <c r="D596" s="19"/>
    </row>
    <row r="597" spans="1:4" x14ac:dyDescent="0.25">
      <c r="A597" s="21"/>
      <c r="B597" s="22"/>
      <c r="C597" s="38"/>
      <c r="D597" s="22"/>
    </row>
    <row r="598" spans="1:4" x14ac:dyDescent="0.25">
      <c r="A598" s="18"/>
      <c r="B598" s="19"/>
      <c r="C598" s="39"/>
      <c r="D598" s="19"/>
    </row>
    <row r="599" spans="1:4" x14ac:dyDescent="0.25">
      <c r="A599" s="21"/>
      <c r="B599" s="22"/>
      <c r="C599" s="38"/>
      <c r="D599" s="22"/>
    </row>
    <row r="600" spans="1:4" x14ac:dyDescent="0.25">
      <c r="A600" s="18"/>
      <c r="B600" s="19"/>
      <c r="C600" s="39"/>
      <c r="D600" s="19"/>
    </row>
    <row r="601" spans="1:4" x14ac:dyDescent="0.25">
      <c r="A601" s="21"/>
      <c r="B601" s="22"/>
      <c r="C601" s="38"/>
      <c r="D601" s="22"/>
    </row>
    <row r="602" spans="1:4" x14ac:dyDescent="0.25">
      <c r="A602" s="18"/>
      <c r="B602" s="19"/>
      <c r="C602" s="39"/>
      <c r="D602" s="19"/>
    </row>
    <row r="603" spans="1:4" x14ac:dyDescent="0.25">
      <c r="A603" s="21"/>
      <c r="B603" s="22"/>
      <c r="C603" s="38"/>
      <c r="D603" s="22"/>
    </row>
    <row r="604" spans="1:4" x14ac:dyDescent="0.25">
      <c r="A604" s="18"/>
      <c r="B604" s="19"/>
      <c r="C604" s="39"/>
      <c r="D604" s="19"/>
    </row>
    <row r="605" spans="1:4" x14ac:dyDescent="0.25">
      <c r="A605" s="21"/>
      <c r="B605" s="22"/>
      <c r="C605" s="38"/>
      <c r="D605" s="22"/>
    </row>
    <row r="606" spans="1:4" x14ac:dyDescent="0.25">
      <c r="A606" s="18"/>
      <c r="B606" s="19"/>
      <c r="C606" s="39"/>
      <c r="D606" s="19"/>
    </row>
    <row r="607" spans="1:4" x14ac:dyDescent="0.25">
      <c r="A607" s="21"/>
      <c r="B607" s="22"/>
      <c r="C607" s="38"/>
      <c r="D607" s="22"/>
    </row>
    <row r="608" spans="1:4" x14ac:dyDescent="0.25">
      <c r="A608" s="18"/>
      <c r="B608" s="19"/>
      <c r="C608" s="39"/>
      <c r="D608" s="19"/>
    </row>
    <row r="609" spans="1:4" x14ac:dyDescent="0.25">
      <c r="A609" s="21"/>
      <c r="B609" s="22"/>
      <c r="C609" s="38"/>
      <c r="D609" s="22"/>
    </row>
    <row r="610" spans="1:4" x14ac:dyDescent="0.25">
      <c r="A610" s="18"/>
      <c r="B610" s="19"/>
      <c r="C610" s="39"/>
      <c r="D610" s="19"/>
    </row>
    <row r="611" spans="1:4" x14ac:dyDescent="0.25">
      <c r="A611" s="21"/>
      <c r="B611" s="22"/>
      <c r="C611" s="38"/>
      <c r="D611" s="22"/>
    </row>
    <row r="612" spans="1:4" x14ac:dyDescent="0.25">
      <c r="A612" s="18"/>
      <c r="B612" s="19"/>
      <c r="C612" s="39"/>
      <c r="D612" s="19"/>
    </row>
    <row r="613" spans="1:4" x14ac:dyDescent="0.25">
      <c r="A613" s="21"/>
      <c r="B613" s="22"/>
      <c r="C613" s="38"/>
      <c r="D613" s="22"/>
    </row>
    <row r="614" spans="1:4" x14ac:dyDescent="0.25">
      <c r="A614" s="18"/>
      <c r="B614" s="19"/>
      <c r="C614" s="39"/>
      <c r="D614" s="19"/>
    </row>
    <row r="615" spans="1:4" x14ac:dyDescent="0.25">
      <c r="A615" s="21"/>
      <c r="B615" s="22"/>
      <c r="C615" s="38"/>
      <c r="D615" s="22"/>
    </row>
    <row r="616" spans="1:4" x14ac:dyDescent="0.25">
      <c r="A616" s="18"/>
      <c r="B616" s="19"/>
      <c r="C616" s="39"/>
      <c r="D616" s="19"/>
    </row>
    <row r="617" spans="1:4" x14ac:dyDescent="0.25">
      <c r="A617" s="21"/>
      <c r="B617" s="22"/>
      <c r="C617" s="38"/>
      <c r="D617" s="22"/>
    </row>
    <row r="618" spans="1:4" x14ac:dyDescent="0.25">
      <c r="A618" s="18"/>
      <c r="B618" s="19"/>
      <c r="C618" s="39"/>
      <c r="D618" s="19"/>
    </row>
    <row r="619" spans="1:4" x14ac:dyDescent="0.25">
      <c r="A619" s="21"/>
      <c r="B619" s="22"/>
      <c r="C619" s="38"/>
      <c r="D619" s="22"/>
    </row>
    <row r="620" spans="1:4" x14ac:dyDescent="0.25">
      <c r="A620" s="18"/>
      <c r="B620" s="19"/>
      <c r="C620" s="39"/>
      <c r="D620" s="19"/>
    </row>
    <row r="621" spans="1:4" x14ac:dyDescent="0.25">
      <c r="A621" s="21"/>
      <c r="B621" s="22"/>
      <c r="C621" s="38"/>
      <c r="D621" s="22"/>
    </row>
    <row r="622" spans="1:4" x14ac:dyDescent="0.25">
      <c r="A622" s="18"/>
      <c r="B622" s="19"/>
      <c r="C622" s="39"/>
      <c r="D622" s="19"/>
    </row>
    <row r="623" spans="1:4" x14ac:dyDescent="0.25">
      <c r="A623" s="21"/>
      <c r="B623" s="22"/>
      <c r="C623" s="38"/>
      <c r="D623" s="22"/>
    </row>
    <row r="624" spans="1:4" x14ac:dyDescent="0.25">
      <c r="A624" s="18"/>
      <c r="B624" s="19"/>
      <c r="C624" s="39"/>
      <c r="D624" s="19"/>
    </row>
    <row r="625" spans="1:4" x14ac:dyDescent="0.25">
      <c r="A625" s="21"/>
      <c r="B625" s="22"/>
      <c r="C625" s="38"/>
      <c r="D625" s="22"/>
    </row>
    <row r="626" spans="1:4" x14ac:dyDescent="0.25">
      <c r="A626" s="18"/>
      <c r="B626" s="19"/>
      <c r="C626" s="39"/>
      <c r="D626" s="19"/>
    </row>
    <row r="627" spans="1:4" x14ac:dyDescent="0.25">
      <c r="A627" s="21"/>
      <c r="B627" s="22"/>
      <c r="C627" s="38"/>
      <c r="D627" s="22"/>
    </row>
    <row r="628" spans="1:4" x14ac:dyDescent="0.25">
      <c r="A628" s="18"/>
      <c r="B628" s="19"/>
      <c r="C628" s="39"/>
      <c r="D628" s="19"/>
    </row>
    <row r="629" spans="1:4" x14ac:dyDescent="0.25">
      <c r="A629" s="21"/>
      <c r="B629" s="22"/>
      <c r="C629" s="38"/>
      <c r="D629" s="22"/>
    </row>
    <row r="630" spans="1:4" x14ac:dyDescent="0.25">
      <c r="A630" s="18"/>
      <c r="B630" s="19"/>
      <c r="C630" s="39"/>
      <c r="D630" s="19"/>
    </row>
    <row r="631" spans="1:4" x14ac:dyDescent="0.25">
      <c r="A631" s="21"/>
      <c r="B631" s="22"/>
      <c r="C631" s="38"/>
      <c r="D631" s="22"/>
    </row>
    <row r="632" spans="1:4" x14ac:dyDescent="0.25">
      <c r="A632" s="18"/>
      <c r="B632" s="19"/>
      <c r="C632" s="39"/>
      <c r="D632" s="19"/>
    </row>
    <row r="633" spans="1:4" x14ac:dyDescent="0.25">
      <c r="A633" s="21"/>
      <c r="B633" s="22"/>
      <c r="C633" s="38"/>
      <c r="D633" s="22"/>
    </row>
    <row r="634" spans="1:4" x14ac:dyDescent="0.25">
      <c r="A634" s="18"/>
      <c r="B634" s="19"/>
      <c r="C634" s="39"/>
      <c r="D634" s="19"/>
    </row>
    <row r="635" spans="1:4" x14ac:dyDescent="0.25">
      <c r="A635" s="21"/>
      <c r="B635" s="22"/>
      <c r="C635" s="38"/>
      <c r="D635" s="22"/>
    </row>
    <row r="636" spans="1:4" x14ac:dyDescent="0.25">
      <c r="A636" s="18"/>
      <c r="B636" s="19"/>
      <c r="C636" s="39"/>
      <c r="D636" s="19"/>
    </row>
    <row r="637" spans="1:4" x14ac:dyDescent="0.25">
      <c r="A637" s="21"/>
      <c r="B637" s="22"/>
      <c r="C637" s="38"/>
      <c r="D637" s="22"/>
    </row>
    <row r="638" spans="1:4" x14ac:dyDescent="0.25">
      <c r="A638" s="18"/>
      <c r="B638" s="19"/>
      <c r="C638" s="39"/>
      <c r="D638" s="19"/>
    </row>
    <row r="639" spans="1:4" x14ac:dyDescent="0.25">
      <c r="A639" s="21"/>
      <c r="B639" s="22"/>
      <c r="C639" s="38"/>
      <c r="D639" s="22"/>
    </row>
    <row r="640" spans="1:4" x14ac:dyDescent="0.25">
      <c r="A640" s="18"/>
      <c r="B640" s="19"/>
      <c r="C640" s="39"/>
      <c r="D640" s="19"/>
    </row>
    <row r="641" spans="1:4" x14ac:dyDescent="0.25">
      <c r="A641" s="21"/>
      <c r="B641" s="22"/>
      <c r="C641" s="38"/>
      <c r="D641" s="22"/>
    </row>
    <row r="642" spans="1:4" x14ac:dyDescent="0.25">
      <c r="A642" s="18"/>
      <c r="B642" s="19"/>
      <c r="C642" s="39"/>
      <c r="D642" s="19"/>
    </row>
    <row r="643" spans="1:4" x14ac:dyDescent="0.25">
      <c r="A643" s="21"/>
      <c r="B643" s="22"/>
      <c r="C643" s="38"/>
      <c r="D643" s="22"/>
    </row>
    <row r="644" spans="1:4" x14ac:dyDescent="0.25">
      <c r="A644" s="18"/>
      <c r="B644" s="19"/>
      <c r="C644" s="39"/>
      <c r="D644" s="19"/>
    </row>
    <row r="645" spans="1:4" x14ac:dyDescent="0.25">
      <c r="A645" s="21"/>
      <c r="B645" s="22"/>
      <c r="C645" s="38"/>
      <c r="D645" s="22"/>
    </row>
    <row r="646" spans="1:4" x14ac:dyDescent="0.25">
      <c r="A646" s="18"/>
      <c r="B646" s="19"/>
      <c r="C646" s="39"/>
      <c r="D646" s="19"/>
    </row>
    <row r="647" spans="1:4" x14ac:dyDescent="0.25">
      <c r="A647" s="21"/>
      <c r="B647" s="22"/>
      <c r="C647" s="38"/>
      <c r="D647" s="22"/>
    </row>
    <row r="648" spans="1:4" x14ac:dyDescent="0.25">
      <c r="A648" s="18"/>
      <c r="B648" s="19"/>
      <c r="C648" s="39"/>
      <c r="D648" s="19"/>
    </row>
    <row r="649" spans="1:4" x14ac:dyDescent="0.25">
      <c r="A649" s="21"/>
      <c r="B649" s="22"/>
      <c r="C649" s="38"/>
      <c r="D649" s="22"/>
    </row>
    <row r="650" spans="1:4" x14ac:dyDescent="0.25">
      <c r="A650" s="18"/>
      <c r="B650" s="19"/>
      <c r="C650" s="39"/>
      <c r="D650" s="19"/>
    </row>
    <row r="651" spans="1:4" x14ac:dyDescent="0.25">
      <c r="A651" s="21"/>
      <c r="B651" s="22"/>
      <c r="C651" s="38"/>
      <c r="D651" s="22"/>
    </row>
    <row r="652" spans="1:4" x14ac:dyDescent="0.25">
      <c r="A652" s="18"/>
      <c r="B652" s="19"/>
      <c r="C652" s="39"/>
      <c r="D652" s="19"/>
    </row>
    <row r="653" spans="1:4" x14ac:dyDescent="0.25">
      <c r="A653" s="21"/>
      <c r="B653" s="22"/>
      <c r="C653" s="38"/>
      <c r="D653" s="22"/>
    </row>
    <row r="654" spans="1:4" x14ac:dyDescent="0.25">
      <c r="A654" s="18"/>
      <c r="B654" s="19"/>
      <c r="C654" s="39"/>
      <c r="D654" s="19"/>
    </row>
    <row r="655" spans="1:4" x14ac:dyDescent="0.25">
      <c r="A655" s="21"/>
      <c r="B655" s="22"/>
      <c r="C655" s="38"/>
      <c r="D655" s="22"/>
    </row>
    <row r="656" spans="1:4" x14ac:dyDescent="0.25">
      <c r="A656" s="18"/>
      <c r="B656" s="19"/>
      <c r="C656" s="39"/>
      <c r="D656" s="19"/>
    </row>
    <row r="657" spans="1:4" x14ac:dyDescent="0.25">
      <c r="A657" s="21"/>
      <c r="B657" s="22"/>
      <c r="C657" s="38"/>
      <c r="D657" s="22"/>
    </row>
    <row r="658" spans="1:4" x14ac:dyDescent="0.25">
      <c r="A658" s="18"/>
      <c r="B658" s="19"/>
      <c r="C658" s="39"/>
      <c r="D658" s="19"/>
    </row>
    <row r="659" spans="1:4" x14ac:dyDescent="0.25">
      <c r="A659" s="21"/>
      <c r="B659" s="22"/>
      <c r="C659" s="38"/>
      <c r="D659" s="22"/>
    </row>
    <row r="660" spans="1:4" x14ac:dyDescent="0.25">
      <c r="A660" s="18"/>
      <c r="B660" s="19"/>
      <c r="C660" s="39"/>
      <c r="D660" s="19"/>
    </row>
    <row r="661" spans="1:4" x14ac:dyDescent="0.25">
      <c r="A661" s="21"/>
      <c r="B661" s="22"/>
      <c r="C661" s="38"/>
      <c r="D661" s="22"/>
    </row>
    <row r="662" spans="1:4" x14ac:dyDescent="0.25">
      <c r="A662" s="18"/>
      <c r="B662" s="19"/>
      <c r="C662" s="39"/>
      <c r="D662" s="19"/>
    </row>
    <row r="663" spans="1:4" x14ac:dyDescent="0.25">
      <c r="A663" s="21"/>
      <c r="B663" s="22"/>
      <c r="C663" s="38"/>
      <c r="D663" s="22"/>
    </row>
    <row r="664" spans="1:4" x14ac:dyDescent="0.25">
      <c r="A664" s="18"/>
      <c r="B664" s="19"/>
      <c r="C664" s="39"/>
      <c r="D664" s="19"/>
    </row>
    <row r="665" spans="1:4" x14ac:dyDescent="0.25">
      <c r="A665" s="21"/>
      <c r="B665" s="22"/>
      <c r="C665" s="38"/>
      <c r="D665" s="22"/>
    </row>
    <row r="666" spans="1:4" x14ac:dyDescent="0.25">
      <c r="A666" s="18"/>
      <c r="B666" s="19"/>
      <c r="C666" s="39"/>
      <c r="D666" s="19"/>
    </row>
    <row r="667" spans="1:4" x14ac:dyDescent="0.25">
      <c r="A667" s="21"/>
      <c r="B667" s="22"/>
      <c r="C667" s="38"/>
      <c r="D667" s="22"/>
    </row>
    <row r="668" spans="1:4" x14ac:dyDescent="0.25">
      <c r="A668" s="18"/>
      <c r="B668" s="19"/>
      <c r="C668" s="39"/>
      <c r="D668" s="19"/>
    </row>
    <row r="669" spans="1:4" x14ac:dyDescent="0.25">
      <c r="A669" s="21"/>
      <c r="B669" s="22"/>
      <c r="C669" s="38"/>
      <c r="D669" s="22"/>
    </row>
    <row r="670" spans="1:4" x14ac:dyDescent="0.25">
      <c r="A670" s="18"/>
      <c r="B670" s="19"/>
      <c r="C670" s="39"/>
      <c r="D670" s="19"/>
    </row>
    <row r="671" spans="1:4" x14ac:dyDescent="0.25">
      <c r="A671" s="21"/>
      <c r="B671" s="22"/>
      <c r="C671" s="38"/>
      <c r="D671" s="22"/>
    </row>
    <row r="672" spans="1:4" x14ac:dyDescent="0.25">
      <c r="A672" s="18"/>
      <c r="B672" s="19"/>
      <c r="C672" s="39"/>
      <c r="D672" s="19"/>
    </row>
    <row r="673" spans="1:4" x14ac:dyDescent="0.25">
      <c r="A673" s="21"/>
      <c r="B673" s="22"/>
      <c r="C673" s="38"/>
      <c r="D673" s="22"/>
    </row>
    <row r="674" spans="1:4" x14ac:dyDescent="0.25">
      <c r="A674" s="18"/>
      <c r="B674" s="19"/>
      <c r="C674" s="39"/>
      <c r="D674" s="19"/>
    </row>
    <row r="675" spans="1:4" x14ac:dyDescent="0.25">
      <c r="A675" s="21"/>
      <c r="B675" s="22"/>
      <c r="C675" s="38"/>
      <c r="D675" s="22"/>
    </row>
    <row r="676" spans="1:4" x14ac:dyDescent="0.25">
      <c r="A676" s="18"/>
      <c r="B676" s="19"/>
      <c r="C676" s="39"/>
      <c r="D676" s="19"/>
    </row>
    <row r="677" spans="1:4" x14ac:dyDescent="0.25">
      <c r="A677" s="21"/>
      <c r="B677" s="22"/>
      <c r="C677" s="38"/>
      <c r="D677" s="22"/>
    </row>
    <row r="678" spans="1:4" x14ac:dyDescent="0.25">
      <c r="A678" s="18"/>
      <c r="B678" s="19"/>
      <c r="C678" s="39"/>
      <c r="D678" s="19"/>
    </row>
    <row r="679" spans="1:4" x14ac:dyDescent="0.25">
      <c r="A679" s="21"/>
      <c r="B679" s="22"/>
      <c r="C679" s="38"/>
      <c r="D679" s="22"/>
    </row>
    <row r="680" spans="1:4" x14ac:dyDescent="0.25">
      <c r="A680" s="18"/>
      <c r="B680" s="19"/>
      <c r="C680" s="39"/>
      <c r="D680" s="19"/>
    </row>
    <row r="681" spans="1:4" x14ac:dyDescent="0.25">
      <c r="A681" s="21"/>
      <c r="B681" s="22"/>
      <c r="C681" s="38"/>
      <c r="D681" s="22"/>
    </row>
    <row r="682" spans="1:4" x14ac:dyDescent="0.25">
      <c r="A682" s="18"/>
      <c r="B682" s="19"/>
      <c r="C682" s="39"/>
      <c r="D682" s="19"/>
    </row>
    <row r="683" spans="1:4" x14ac:dyDescent="0.25">
      <c r="A683" s="21"/>
      <c r="B683" s="22"/>
      <c r="C683" s="38"/>
      <c r="D683" s="22"/>
    </row>
    <row r="684" spans="1:4" x14ac:dyDescent="0.25">
      <c r="A684" s="18"/>
      <c r="B684" s="19"/>
      <c r="C684" s="39"/>
      <c r="D684" s="19"/>
    </row>
    <row r="685" spans="1:4" x14ac:dyDescent="0.25">
      <c r="A685" s="21"/>
      <c r="B685" s="22"/>
      <c r="C685" s="38"/>
      <c r="D685" s="22"/>
    </row>
    <row r="686" spans="1:4" x14ac:dyDescent="0.25">
      <c r="A686" s="18"/>
      <c r="B686" s="19"/>
      <c r="C686" s="39"/>
      <c r="D686" s="19"/>
    </row>
    <row r="687" spans="1:4" x14ac:dyDescent="0.25">
      <c r="A687" s="21"/>
      <c r="B687" s="22"/>
      <c r="C687" s="38"/>
      <c r="D687" s="22"/>
    </row>
    <row r="688" spans="1:4" x14ac:dyDescent="0.25">
      <c r="A688" s="18"/>
      <c r="B688" s="19"/>
      <c r="C688" s="39"/>
      <c r="D688" s="19"/>
    </row>
    <row r="689" spans="1:4" x14ac:dyDescent="0.25">
      <c r="A689" s="21"/>
      <c r="B689" s="22"/>
      <c r="C689" s="38"/>
      <c r="D689" s="22"/>
    </row>
    <row r="690" spans="1:4" x14ac:dyDescent="0.25">
      <c r="A690" s="18"/>
      <c r="B690" s="19"/>
      <c r="C690" s="39"/>
      <c r="D690" s="19"/>
    </row>
    <row r="691" spans="1:4" x14ac:dyDescent="0.25">
      <c r="A691" s="21"/>
      <c r="B691" s="22"/>
      <c r="C691" s="38"/>
      <c r="D691" s="22"/>
    </row>
    <row r="692" spans="1:4" x14ac:dyDescent="0.25">
      <c r="A692" s="18"/>
      <c r="B692" s="19"/>
      <c r="C692" s="39"/>
      <c r="D692" s="19"/>
    </row>
    <row r="693" spans="1:4" x14ac:dyDescent="0.25">
      <c r="A693" s="21"/>
      <c r="B693" s="22"/>
      <c r="C693" s="38"/>
      <c r="D693" s="22"/>
    </row>
    <row r="694" spans="1:4" x14ac:dyDescent="0.25">
      <c r="A694" s="18"/>
      <c r="B694" s="19"/>
      <c r="C694" s="39"/>
      <c r="D694" s="19"/>
    </row>
    <row r="695" spans="1:4" x14ac:dyDescent="0.25">
      <c r="A695" s="21"/>
      <c r="B695" s="22"/>
      <c r="C695" s="38"/>
      <c r="D695" s="22"/>
    </row>
    <row r="696" spans="1:4" x14ac:dyDescent="0.25">
      <c r="A696" s="18"/>
      <c r="B696" s="19"/>
      <c r="C696" s="39"/>
      <c r="D696" s="19"/>
    </row>
    <row r="697" spans="1:4" x14ac:dyDescent="0.25">
      <c r="A697" s="21"/>
      <c r="B697" s="22"/>
      <c r="C697" s="38"/>
      <c r="D697" s="22"/>
    </row>
    <row r="698" spans="1:4" x14ac:dyDescent="0.25">
      <c r="A698" s="18"/>
      <c r="B698" s="19"/>
      <c r="C698" s="39"/>
      <c r="D698" s="19"/>
    </row>
    <row r="699" spans="1:4" x14ac:dyDescent="0.25">
      <c r="A699" s="21"/>
      <c r="B699" s="22"/>
      <c r="C699" s="38"/>
      <c r="D699" s="22"/>
    </row>
    <row r="700" spans="1:4" x14ac:dyDescent="0.25">
      <c r="A700" s="18"/>
      <c r="B700" s="19"/>
      <c r="C700" s="39"/>
      <c r="D700" s="19"/>
    </row>
    <row r="701" spans="1:4" x14ac:dyDescent="0.25">
      <c r="A701" s="21"/>
      <c r="B701" s="22"/>
      <c r="C701" s="38"/>
      <c r="D701" s="22"/>
    </row>
    <row r="702" spans="1:4" x14ac:dyDescent="0.25">
      <c r="A702" s="18"/>
      <c r="B702" s="19"/>
      <c r="C702" s="39"/>
      <c r="D702" s="19"/>
    </row>
    <row r="703" spans="1:4" x14ac:dyDescent="0.25">
      <c r="A703" s="21"/>
      <c r="B703" s="22"/>
      <c r="C703" s="38"/>
      <c r="D703" s="22"/>
    </row>
    <row r="704" spans="1:4" x14ac:dyDescent="0.25">
      <c r="A704" s="18"/>
      <c r="B704" s="19"/>
      <c r="C704" s="39"/>
      <c r="D704" s="19"/>
    </row>
    <row r="705" spans="1:4" x14ac:dyDescent="0.25">
      <c r="A705" s="21"/>
      <c r="B705" s="22"/>
      <c r="C705" s="38"/>
      <c r="D705" s="22"/>
    </row>
    <row r="706" spans="1:4" x14ac:dyDescent="0.25">
      <c r="A706" s="18"/>
      <c r="B706" s="19"/>
      <c r="C706" s="39"/>
      <c r="D706" s="19"/>
    </row>
    <row r="707" spans="1:4" x14ac:dyDescent="0.25">
      <c r="A707" s="21"/>
      <c r="B707" s="22"/>
      <c r="C707" s="38"/>
      <c r="D707" s="22"/>
    </row>
    <row r="708" spans="1:4" x14ac:dyDescent="0.25">
      <c r="A708" s="18"/>
      <c r="B708" s="19"/>
      <c r="C708" s="39"/>
      <c r="D708" s="19"/>
    </row>
    <row r="709" spans="1:4" x14ac:dyDescent="0.25">
      <c r="A709" s="21"/>
      <c r="B709" s="22"/>
      <c r="C709" s="38"/>
      <c r="D709" s="22"/>
    </row>
    <row r="710" spans="1:4" x14ac:dyDescent="0.25">
      <c r="A710" s="18"/>
      <c r="B710" s="19"/>
      <c r="C710" s="39"/>
      <c r="D710" s="19"/>
    </row>
    <row r="711" spans="1:4" x14ac:dyDescent="0.25">
      <c r="A711" s="21"/>
      <c r="B711" s="22"/>
      <c r="C711" s="38"/>
      <c r="D711" s="22"/>
    </row>
    <row r="712" spans="1:4" x14ac:dyDescent="0.25">
      <c r="A712" s="18"/>
      <c r="B712" s="19"/>
      <c r="C712" s="39"/>
      <c r="D712" s="19"/>
    </row>
    <row r="713" spans="1:4" x14ac:dyDescent="0.25">
      <c r="A713" s="21"/>
      <c r="B713" s="22"/>
      <c r="C713" s="38"/>
      <c r="D713" s="22"/>
    </row>
    <row r="714" spans="1:4" x14ac:dyDescent="0.25">
      <c r="A714" s="18"/>
      <c r="B714" s="19"/>
      <c r="C714" s="39"/>
      <c r="D714" s="19"/>
    </row>
    <row r="715" spans="1:4" x14ac:dyDescent="0.25">
      <c r="A715" s="21"/>
      <c r="B715" s="22"/>
      <c r="C715" s="38"/>
      <c r="D715" s="22"/>
    </row>
    <row r="716" spans="1:4" x14ac:dyDescent="0.25">
      <c r="A716" s="18"/>
      <c r="B716" s="19"/>
      <c r="C716" s="39"/>
      <c r="D716" s="19"/>
    </row>
    <row r="717" spans="1:4" x14ac:dyDescent="0.25">
      <c r="A717" s="21"/>
      <c r="B717" s="22"/>
      <c r="C717" s="38"/>
      <c r="D717" s="22"/>
    </row>
    <row r="718" spans="1:4" x14ac:dyDescent="0.25">
      <c r="A718" s="18"/>
      <c r="B718" s="19"/>
      <c r="C718" s="39"/>
      <c r="D718" s="19"/>
    </row>
    <row r="719" spans="1:4" x14ac:dyDescent="0.25">
      <c r="A719" s="21"/>
      <c r="B719" s="22"/>
      <c r="C719" s="38"/>
      <c r="D719" s="22"/>
    </row>
    <row r="720" spans="1:4" x14ac:dyDescent="0.25">
      <c r="A720" s="18"/>
      <c r="B720" s="19"/>
      <c r="C720" s="39"/>
      <c r="D720" s="19"/>
    </row>
    <row r="721" spans="1:4" x14ac:dyDescent="0.25">
      <c r="A721" s="21"/>
      <c r="B721" s="22"/>
      <c r="C721" s="38"/>
      <c r="D721" s="22"/>
    </row>
    <row r="722" spans="1:4" x14ac:dyDescent="0.25">
      <c r="A722" s="18"/>
      <c r="B722" s="19"/>
      <c r="C722" s="39"/>
      <c r="D722" s="19"/>
    </row>
    <row r="723" spans="1:4" x14ac:dyDescent="0.25">
      <c r="A723" s="21"/>
      <c r="B723" s="22"/>
      <c r="C723" s="38"/>
      <c r="D723" s="22"/>
    </row>
    <row r="724" spans="1:4" x14ac:dyDescent="0.25">
      <c r="A724" s="18"/>
      <c r="B724" s="19"/>
      <c r="C724" s="39"/>
      <c r="D724" s="19"/>
    </row>
    <row r="725" spans="1:4" x14ac:dyDescent="0.25">
      <c r="A725" s="21"/>
      <c r="B725" s="22"/>
      <c r="C725" s="38"/>
      <c r="D725" s="22"/>
    </row>
    <row r="726" spans="1:4" x14ac:dyDescent="0.25">
      <c r="A726" s="18"/>
      <c r="B726" s="19"/>
      <c r="C726" s="39"/>
      <c r="D726" s="19"/>
    </row>
    <row r="727" spans="1:4" x14ac:dyDescent="0.25">
      <c r="A727" s="21"/>
      <c r="B727" s="22"/>
      <c r="C727" s="38"/>
      <c r="D727" s="22"/>
    </row>
    <row r="728" spans="1:4" x14ac:dyDescent="0.25">
      <c r="A728" s="18"/>
      <c r="B728" s="19"/>
      <c r="C728" s="39"/>
      <c r="D728" s="19"/>
    </row>
    <row r="729" spans="1:4" x14ac:dyDescent="0.25">
      <c r="A729" s="21"/>
      <c r="B729" s="22"/>
      <c r="C729" s="38"/>
      <c r="D729" s="22"/>
    </row>
    <row r="730" spans="1:4" x14ac:dyDescent="0.25">
      <c r="A730" s="18"/>
      <c r="B730" s="19"/>
      <c r="C730" s="39"/>
      <c r="D730" s="19"/>
    </row>
    <row r="731" spans="1:4" x14ac:dyDescent="0.25">
      <c r="A731" s="21"/>
      <c r="B731" s="22"/>
      <c r="C731" s="38"/>
      <c r="D731" s="22"/>
    </row>
    <row r="732" spans="1:4" x14ac:dyDescent="0.25">
      <c r="A732" s="18"/>
      <c r="B732" s="19"/>
      <c r="C732" s="39"/>
      <c r="D732" s="19"/>
    </row>
    <row r="733" spans="1:4" x14ac:dyDescent="0.25">
      <c r="A733" s="21"/>
      <c r="B733" s="22"/>
      <c r="C733" s="38"/>
      <c r="D733" s="22"/>
    </row>
    <row r="734" spans="1:4" x14ac:dyDescent="0.25">
      <c r="A734" s="18"/>
      <c r="B734" s="19"/>
      <c r="C734" s="39"/>
      <c r="D734" s="19"/>
    </row>
    <row r="735" spans="1:4" x14ac:dyDescent="0.25">
      <c r="A735" s="21"/>
      <c r="B735" s="22"/>
      <c r="C735" s="38"/>
      <c r="D735" s="22"/>
    </row>
    <row r="736" spans="1:4" x14ac:dyDescent="0.25">
      <c r="A736" s="18"/>
      <c r="B736" s="19"/>
      <c r="C736" s="39"/>
      <c r="D736" s="19"/>
    </row>
    <row r="737" spans="1:4" x14ac:dyDescent="0.25">
      <c r="A737" s="21"/>
      <c r="B737" s="22"/>
      <c r="C737" s="38"/>
      <c r="D737" s="22"/>
    </row>
    <row r="738" spans="1:4" x14ac:dyDescent="0.25">
      <c r="A738" s="18"/>
      <c r="B738" s="19"/>
      <c r="C738" s="39"/>
      <c r="D738" s="19"/>
    </row>
    <row r="739" spans="1:4" x14ac:dyDescent="0.25">
      <c r="A739" s="21"/>
      <c r="B739" s="22"/>
      <c r="C739" s="38"/>
      <c r="D739" s="22"/>
    </row>
    <row r="740" spans="1:4" x14ac:dyDescent="0.25">
      <c r="A740" s="18"/>
      <c r="B740" s="19"/>
      <c r="C740" s="39"/>
      <c r="D740" s="19"/>
    </row>
    <row r="741" spans="1:4" x14ac:dyDescent="0.25">
      <c r="A741" s="21"/>
      <c r="B741" s="22"/>
      <c r="C741" s="38"/>
      <c r="D741" s="22"/>
    </row>
    <row r="742" spans="1:4" x14ac:dyDescent="0.25">
      <c r="A742" s="18"/>
      <c r="B742" s="19"/>
      <c r="C742" s="39"/>
      <c r="D742" s="19"/>
    </row>
    <row r="743" spans="1:4" x14ac:dyDescent="0.25">
      <c r="A743" s="21"/>
      <c r="B743" s="22"/>
      <c r="C743" s="38"/>
      <c r="D743" s="22"/>
    </row>
    <row r="744" spans="1:4" x14ac:dyDescent="0.25">
      <c r="A744" s="18"/>
      <c r="B744" s="19"/>
      <c r="C744" s="39"/>
      <c r="D744" s="19"/>
    </row>
    <row r="745" spans="1:4" x14ac:dyDescent="0.25">
      <c r="A745" s="21"/>
      <c r="B745" s="22"/>
      <c r="C745" s="38"/>
      <c r="D745" s="22"/>
    </row>
    <row r="746" spans="1:4" x14ac:dyDescent="0.25">
      <c r="A746" s="18"/>
      <c r="B746" s="19"/>
      <c r="C746" s="39"/>
      <c r="D746" s="19"/>
    </row>
    <row r="747" spans="1:4" x14ac:dyDescent="0.25">
      <c r="A747" s="21"/>
      <c r="B747" s="22"/>
      <c r="C747" s="38"/>
      <c r="D747" s="22"/>
    </row>
    <row r="748" spans="1:4" x14ac:dyDescent="0.25">
      <c r="A748" s="18"/>
      <c r="B748" s="19"/>
      <c r="C748" s="39"/>
      <c r="D748" s="19"/>
    </row>
    <row r="749" spans="1:4" x14ac:dyDescent="0.25">
      <c r="A749" s="21"/>
      <c r="B749" s="22"/>
      <c r="C749" s="38"/>
      <c r="D749" s="22"/>
    </row>
    <row r="750" spans="1:4" x14ac:dyDescent="0.25">
      <c r="A750" s="18"/>
      <c r="B750" s="19"/>
      <c r="C750" s="39"/>
      <c r="D750" s="19"/>
    </row>
    <row r="751" spans="1:4" x14ac:dyDescent="0.25">
      <c r="A751" s="21"/>
      <c r="B751" s="22"/>
      <c r="C751" s="38"/>
      <c r="D751" s="22"/>
    </row>
    <row r="752" spans="1:4" x14ac:dyDescent="0.25">
      <c r="A752" s="18"/>
      <c r="B752" s="19"/>
      <c r="C752" s="39"/>
      <c r="D752" s="19"/>
    </row>
    <row r="753" spans="1:4" x14ac:dyDescent="0.25">
      <c r="A753" s="21"/>
      <c r="B753" s="22"/>
      <c r="C753" s="38"/>
      <c r="D753" s="22"/>
    </row>
    <row r="754" spans="1:4" x14ac:dyDescent="0.25">
      <c r="A754" s="18"/>
      <c r="B754" s="19"/>
      <c r="C754" s="39"/>
      <c r="D754" s="19"/>
    </row>
    <row r="755" spans="1:4" x14ac:dyDescent="0.25">
      <c r="A755" s="21"/>
      <c r="B755" s="22"/>
      <c r="C755" s="38"/>
      <c r="D755" s="22"/>
    </row>
    <row r="756" spans="1:4" x14ac:dyDescent="0.25">
      <c r="A756" s="18"/>
      <c r="B756" s="19"/>
      <c r="C756" s="39"/>
      <c r="D756" s="19"/>
    </row>
    <row r="757" spans="1:4" x14ac:dyDescent="0.25">
      <c r="A757" s="21"/>
      <c r="B757" s="22"/>
      <c r="C757" s="38"/>
      <c r="D757" s="22"/>
    </row>
    <row r="758" spans="1:4" x14ac:dyDescent="0.25">
      <c r="A758" s="18"/>
      <c r="B758" s="19"/>
      <c r="C758" s="39"/>
      <c r="D758" s="19"/>
    </row>
    <row r="759" spans="1:4" x14ac:dyDescent="0.25">
      <c r="A759" s="21"/>
      <c r="B759" s="22"/>
      <c r="C759" s="38"/>
      <c r="D759" s="22"/>
    </row>
    <row r="760" spans="1:4" x14ac:dyDescent="0.25">
      <c r="A760" s="18"/>
      <c r="B760" s="19"/>
      <c r="C760" s="39"/>
      <c r="D760" s="19"/>
    </row>
    <row r="761" spans="1:4" x14ac:dyDescent="0.25">
      <c r="A761" s="21"/>
      <c r="B761" s="22"/>
      <c r="C761" s="38"/>
      <c r="D761" s="22"/>
    </row>
    <row r="762" spans="1:4" x14ac:dyDescent="0.25">
      <c r="A762" s="18"/>
      <c r="B762" s="19"/>
      <c r="C762" s="39"/>
      <c r="D762" s="19"/>
    </row>
    <row r="763" spans="1:4" x14ac:dyDescent="0.25">
      <c r="A763" s="21"/>
      <c r="B763" s="22"/>
      <c r="C763" s="38"/>
      <c r="D763" s="22"/>
    </row>
    <row r="764" spans="1:4" x14ac:dyDescent="0.25">
      <c r="A764" s="18"/>
      <c r="B764" s="19"/>
      <c r="C764" s="39"/>
      <c r="D764" s="19"/>
    </row>
    <row r="765" spans="1:4" x14ac:dyDescent="0.25">
      <c r="A765" s="21"/>
      <c r="B765" s="22"/>
      <c r="C765" s="38"/>
      <c r="D765" s="22"/>
    </row>
    <row r="766" spans="1:4" x14ac:dyDescent="0.25">
      <c r="A766" s="18"/>
      <c r="B766" s="19"/>
      <c r="C766" s="39"/>
      <c r="D766" s="19"/>
    </row>
    <row r="767" spans="1:4" x14ac:dyDescent="0.25">
      <c r="A767" s="21"/>
      <c r="B767" s="22"/>
      <c r="C767" s="38"/>
      <c r="D767" s="22"/>
    </row>
    <row r="768" spans="1:4" x14ac:dyDescent="0.25">
      <c r="A768" s="18"/>
      <c r="B768" s="19"/>
      <c r="C768" s="39"/>
      <c r="D768" s="19"/>
    </row>
    <row r="769" spans="1:4" x14ac:dyDescent="0.25">
      <c r="A769" s="21"/>
      <c r="B769" s="22"/>
      <c r="C769" s="38"/>
      <c r="D769" s="22"/>
    </row>
    <row r="770" spans="1:4" x14ac:dyDescent="0.25">
      <c r="A770" s="18"/>
      <c r="B770" s="19"/>
      <c r="C770" s="39"/>
      <c r="D770" s="19"/>
    </row>
    <row r="771" spans="1:4" x14ac:dyDescent="0.25">
      <c r="A771" s="21"/>
      <c r="B771" s="22"/>
      <c r="C771" s="38"/>
      <c r="D771" s="22"/>
    </row>
    <row r="772" spans="1:4" x14ac:dyDescent="0.25">
      <c r="A772" s="18"/>
      <c r="B772" s="19"/>
      <c r="C772" s="39"/>
      <c r="D772" s="19"/>
    </row>
    <row r="773" spans="1:4" x14ac:dyDescent="0.25">
      <c r="A773" s="21"/>
      <c r="B773" s="22"/>
      <c r="C773" s="38"/>
      <c r="D773" s="22"/>
    </row>
    <row r="774" spans="1:4" x14ac:dyDescent="0.25">
      <c r="A774" s="18"/>
      <c r="B774" s="19"/>
      <c r="C774" s="39"/>
      <c r="D774" s="19"/>
    </row>
    <row r="775" spans="1:4" x14ac:dyDescent="0.25">
      <c r="A775" s="21"/>
      <c r="B775" s="22"/>
      <c r="C775" s="38"/>
      <c r="D775" s="22"/>
    </row>
    <row r="776" spans="1:4" x14ac:dyDescent="0.25">
      <c r="A776" s="18"/>
      <c r="B776" s="19"/>
      <c r="C776" s="39"/>
      <c r="D776" s="19"/>
    </row>
    <row r="777" spans="1:4" x14ac:dyDescent="0.25">
      <c r="A777" s="21"/>
      <c r="B777" s="22"/>
      <c r="C777" s="38"/>
      <c r="D777" s="22"/>
    </row>
    <row r="778" spans="1:4" x14ac:dyDescent="0.25">
      <c r="A778" s="18"/>
      <c r="B778" s="19"/>
      <c r="C778" s="39"/>
      <c r="D778" s="19"/>
    </row>
    <row r="779" spans="1:4" x14ac:dyDescent="0.25">
      <c r="A779" s="21"/>
      <c r="B779" s="22"/>
      <c r="C779" s="38"/>
      <c r="D779" s="22"/>
    </row>
    <row r="780" spans="1:4" x14ac:dyDescent="0.25">
      <c r="A780" s="18"/>
      <c r="B780" s="19"/>
      <c r="C780" s="39"/>
      <c r="D780" s="19"/>
    </row>
    <row r="781" spans="1:4" x14ac:dyDescent="0.25">
      <c r="A781" s="21"/>
      <c r="B781" s="22"/>
      <c r="C781" s="38"/>
      <c r="D781" s="22"/>
    </row>
    <row r="782" spans="1:4" x14ac:dyDescent="0.25">
      <c r="A782" s="18"/>
      <c r="B782" s="19"/>
      <c r="C782" s="39"/>
      <c r="D782" s="19"/>
    </row>
    <row r="783" spans="1:4" x14ac:dyDescent="0.25">
      <c r="A783" s="21"/>
      <c r="B783" s="22"/>
      <c r="C783" s="38"/>
      <c r="D783" s="22"/>
    </row>
    <row r="784" spans="1:4" x14ac:dyDescent="0.25">
      <c r="A784" s="18"/>
      <c r="B784" s="19"/>
      <c r="C784" s="39"/>
      <c r="D784" s="19"/>
    </row>
    <row r="785" spans="1:4" x14ac:dyDescent="0.25">
      <c r="A785" s="21"/>
      <c r="B785" s="22"/>
      <c r="C785" s="38"/>
      <c r="D785" s="22"/>
    </row>
    <row r="786" spans="1:4" x14ac:dyDescent="0.25">
      <c r="A786" s="18"/>
      <c r="B786" s="19"/>
      <c r="C786" s="39"/>
      <c r="D786" s="19"/>
    </row>
    <row r="787" spans="1:4" x14ac:dyDescent="0.25">
      <c r="A787" s="21"/>
      <c r="B787" s="22"/>
      <c r="C787" s="38"/>
      <c r="D787" s="22"/>
    </row>
    <row r="788" spans="1:4" x14ac:dyDescent="0.25">
      <c r="A788" s="18"/>
      <c r="B788" s="19"/>
      <c r="C788" s="39"/>
      <c r="D788" s="19"/>
    </row>
    <row r="789" spans="1:4" x14ac:dyDescent="0.25">
      <c r="A789" s="21"/>
      <c r="B789" s="22"/>
      <c r="C789" s="38"/>
      <c r="D789" s="22"/>
    </row>
    <row r="790" spans="1:4" x14ac:dyDescent="0.25">
      <c r="A790" s="18"/>
      <c r="B790" s="19"/>
      <c r="C790" s="39"/>
      <c r="D790" s="19"/>
    </row>
    <row r="791" spans="1:4" x14ac:dyDescent="0.25">
      <c r="A791" s="21"/>
      <c r="B791" s="22"/>
      <c r="C791" s="38"/>
      <c r="D791" s="22"/>
    </row>
    <row r="792" spans="1:4" x14ac:dyDescent="0.25">
      <c r="A792" s="18"/>
      <c r="B792" s="19"/>
      <c r="C792" s="39"/>
      <c r="D792" s="19"/>
    </row>
    <row r="793" spans="1:4" x14ac:dyDescent="0.25">
      <c r="A793" s="21"/>
      <c r="B793" s="22"/>
      <c r="C793" s="38"/>
      <c r="D793" s="22"/>
    </row>
    <row r="794" spans="1:4" x14ac:dyDescent="0.25">
      <c r="A794" s="18"/>
      <c r="B794" s="19"/>
      <c r="C794" s="39"/>
      <c r="D794" s="19"/>
    </row>
    <row r="795" spans="1:4" x14ac:dyDescent="0.25">
      <c r="A795" s="21"/>
      <c r="B795" s="22"/>
      <c r="C795" s="38"/>
      <c r="D795" s="22"/>
    </row>
    <row r="796" spans="1:4" x14ac:dyDescent="0.25">
      <c r="A796" s="18"/>
      <c r="B796" s="19"/>
      <c r="C796" s="39"/>
      <c r="D796" s="19"/>
    </row>
    <row r="797" spans="1:4" x14ac:dyDescent="0.25">
      <c r="A797" s="21"/>
      <c r="B797" s="22"/>
      <c r="C797" s="38"/>
      <c r="D797" s="22"/>
    </row>
    <row r="798" spans="1:4" x14ac:dyDescent="0.25">
      <c r="A798" s="18"/>
      <c r="B798" s="19"/>
      <c r="C798" s="39"/>
      <c r="D798" s="19"/>
    </row>
    <row r="799" spans="1:4" x14ac:dyDescent="0.25">
      <c r="A799" s="21"/>
      <c r="B799" s="22"/>
      <c r="C799" s="38"/>
      <c r="D799" s="22"/>
    </row>
    <row r="800" spans="1:4" x14ac:dyDescent="0.25">
      <c r="A800" s="18"/>
      <c r="B800" s="19"/>
      <c r="C800" s="39"/>
      <c r="D800" s="19"/>
    </row>
    <row r="801" spans="1:4" x14ac:dyDescent="0.25">
      <c r="A801" s="21"/>
      <c r="B801" s="22"/>
      <c r="C801" s="38"/>
      <c r="D801" s="22"/>
    </row>
    <row r="802" spans="1:4" x14ac:dyDescent="0.25">
      <c r="A802" s="18"/>
      <c r="B802" s="19"/>
      <c r="C802" s="39"/>
      <c r="D802" s="19"/>
    </row>
    <row r="803" spans="1:4" x14ac:dyDescent="0.25">
      <c r="A803" s="21"/>
      <c r="B803" s="22"/>
      <c r="C803" s="38"/>
      <c r="D803" s="22"/>
    </row>
    <row r="804" spans="1:4" x14ac:dyDescent="0.25">
      <c r="A804" s="18"/>
      <c r="B804" s="19"/>
      <c r="C804" s="39"/>
      <c r="D804" s="19"/>
    </row>
    <row r="805" spans="1:4" x14ac:dyDescent="0.25">
      <c r="A805" s="21"/>
      <c r="B805" s="22"/>
      <c r="C805" s="38"/>
      <c r="D805" s="22"/>
    </row>
    <row r="806" spans="1:4" x14ac:dyDescent="0.25">
      <c r="A806" s="26"/>
      <c r="B806" s="19"/>
      <c r="C806" s="39"/>
      <c r="D806" s="19"/>
    </row>
    <row r="807" spans="1:4" x14ac:dyDescent="0.25">
      <c r="A807" s="27"/>
      <c r="B807" s="22"/>
      <c r="C807" s="38"/>
      <c r="D807" s="22"/>
    </row>
    <row r="808" spans="1:4" x14ac:dyDescent="0.25">
      <c r="A808" s="26"/>
      <c r="B808" s="19"/>
      <c r="C808" s="39"/>
      <c r="D808" s="19"/>
    </row>
    <row r="809" spans="1:4" x14ac:dyDescent="0.25">
      <c r="A809" s="27"/>
      <c r="B809" s="22"/>
      <c r="C809" s="38"/>
      <c r="D809" s="22"/>
    </row>
    <row r="810" spans="1:4" x14ac:dyDescent="0.25">
      <c r="A810" s="26"/>
      <c r="B810" s="19"/>
      <c r="C810" s="39"/>
      <c r="D810" s="19"/>
    </row>
    <row r="811" spans="1:4" x14ac:dyDescent="0.25">
      <c r="A811" s="27"/>
      <c r="B811" s="22"/>
      <c r="C811" s="38"/>
      <c r="D811" s="22"/>
    </row>
    <row r="812" spans="1:4" x14ac:dyDescent="0.25">
      <c r="A812" s="26"/>
      <c r="B812" s="19"/>
      <c r="C812" s="39"/>
      <c r="D812" s="19"/>
    </row>
    <row r="813" spans="1:4" x14ac:dyDescent="0.25">
      <c r="A813" s="27"/>
      <c r="B813" s="22"/>
      <c r="C813" s="38"/>
      <c r="D813" s="22"/>
    </row>
    <row r="814" spans="1:4" x14ac:dyDescent="0.25">
      <c r="A814" s="26"/>
      <c r="B814" s="19"/>
      <c r="C814" s="39"/>
      <c r="D814" s="19"/>
    </row>
    <row r="815" spans="1:4" x14ac:dyDescent="0.25">
      <c r="A815" s="27"/>
      <c r="B815" s="22"/>
      <c r="C815" s="38"/>
      <c r="D815" s="22"/>
    </row>
    <row r="816" spans="1:4" x14ac:dyDescent="0.25">
      <c r="A816" s="26"/>
      <c r="B816" s="19"/>
      <c r="C816" s="39"/>
      <c r="D816" s="19"/>
    </row>
    <row r="817" spans="1:4" x14ac:dyDescent="0.25">
      <c r="A817" s="27"/>
      <c r="B817" s="22"/>
      <c r="C817" s="38"/>
      <c r="D817" s="22"/>
    </row>
    <row r="818" spans="1:4" x14ac:dyDescent="0.25">
      <c r="A818" s="26"/>
      <c r="B818" s="19"/>
      <c r="C818" s="39"/>
      <c r="D818" s="19"/>
    </row>
    <row r="819" spans="1:4" x14ac:dyDescent="0.25">
      <c r="A819" s="27"/>
      <c r="B819" s="22"/>
      <c r="C819" s="38"/>
      <c r="D819" s="22"/>
    </row>
    <row r="820" spans="1:4" x14ac:dyDescent="0.25">
      <c r="A820" s="26"/>
      <c r="B820" s="19"/>
      <c r="C820" s="39"/>
      <c r="D820" s="19"/>
    </row>
    <row r="821" spans="1:4" x14ac:dyDescent="0.25">
      <c r="A821" s="27"/>
      <c r="B821" s="22"/>
      <c r="C821" s="38"/>
      <c r="D821" s="22"/>
    </row>
    <row r="822" spans="1:4" x14ac:dyDescent="0.25">
      <c r="A822" s="26"/>
      <c r="B822" s="19"/>
      <c r="C822" s="39"/>
      <c r="D822" s="19"/>
    </row>
    <row r="823" spans="1:4" x14ac:dyDescent="0.25">
      <c r="A823" s="27"/>
      <c r="B823" s="22"/>
      <c r="C823" s="38"/>
      <c r="D823" s="22"/>
    </row>
    <row r="824" spans="1:4" x14ac:dyDescent="0.25">
      <c r="A824" s="26"/>
      <c r="B824" s="19"/>
      <c r="C824" s="39"/>
      <c r="D824" s="19"/>
    </row>
    <row r="825" spans="1:4" x14ac:dyDescent="0.25">
      <c r="A825" s="27"/>
      <c r="B825" s="22"/>
      <c r="C825" s="38"/>
      <c r="D825" s="22"/>
    </row>
    <row r="826" spans="1:4" x14ac:dyDescent="0.25">
      <c r="A826" s="26"/>
      <c r="B826" s="19"/>
      <c r="C826" s="39"/>
      <c r="D826" s="19"/>
    </row>
    <row r="827" spans="1:4" x14ac:dyDescent="0.25">
      <c r="A827" s="27"/>
      <c r="B827" s="22"/>
      <c r="C827" s="38"/>
      <c r="D827" s="22"/>
    </row>
    <row r="828" spans="1:4" x14ac:dyDescent="0.25">
      <c r="A828" s="26"/>
      <c r="B828" s="19"/>
      <c r="C828" s="39"/>
      <c r="D828" s="19"/>
    </row>
    <row r="829" spans="1:4" x14ac:dyDescent="0.25">
      <c r="A829" s="27"/>
      <c r="B829" s="22"/>
      <c r="C829" s="38"/>
      <c r="D829" s="22"/>
    </row>
    <row r="830" spans="1:4" x14ac:dyDescent="0.25">
      <c r="A830" s="26"/>
      <c r="B830" s="19"/>
      <c r="C830" s="39"/>
      <c r="D830" s="19"/>
    </row>
    <row r="831" spans="1:4" x14ac:dyDescent="0.25">
      <c r="A831" s="27"/>
      <c r="B831" s="22"/>
      <c r="C831" s="38"/>
      <c r="D831" s="22"/>
    </row>
    <row r="832" spans="1:4" x14ac:dyDescent="0.25">
      <c r="A832" s="26"/>
      <c r="B832" s="19"/>
      <c r="C832" s="39"/>
      <c r="D832" s="19"/>
    </row>
    <row r="833" spans="1:4" x14ac:dyDescent="0.25">
      <c r="A833" s="27"/>
      <c r="B833" s="22"/>
      <c r="C833" s="38"/>
      <c r="D833" s="22"/>
    </row>
    <row r="834" spans="1:4" x14ac:dyDescent="0.25">
      <c r="A834" s="26"/>
      <c r="B834" s="19"/>
      <c r="C834" s="39"/>
      <c r="D834" s="19"/>
    </row>
    <row r="835" spans="1:4" x14ac:dyDescent="0.25">
      <c r="A835" s="27"/>
      <c r="B835" s="22"/>
      <c r="C835" s="38"/>
      <c r="D835" s="22"/>
    </row>
    <row r="836" spans="1:4" x14ac:dyDescent="0.25">
      <c r="A836" s="26"/>
      <c r="B836" s="19"/>
      <c r="C836" s="39"/>
      <c r="D836" s="19"/>
    </row>
    <row r="837" spans="1:4" x14ac:dyDescent="0.25">
      <c r="A837" s="27"/>
      <c r="B837" s="22"/>
      <c r="C837" s="38"/>
      <c r="D837" s="22"/>
    </row>
    <row r="838" spans="1:4" x14ac:dyDescent="0.25">
      <c r="A838" s="26"/>
      <c r="B838" s="19"/>
      <c r="C838" s="39"/>
      <c r="D838" s="19"/>
    </row>
    <row r="839" spans="1:4" x14ac:dyDescent="0.25">
      <c r="A839" s="27"/>
      <c r="B839" s="22"/>
      <c r="C839" s="38"/>
      <c r="D839" s="22"/>
    </row>
    <row r="840" spans="1:4" x14ac:dyDescent="0.25">
      <c r="A840" s="26"/>
      <c r="B840" s="19"/>
      <c r="C840" s="39"/>
      <c r="D840" s="19"/>
    </row>
    <row r="841" spans="1:4" x14ac:dyDescent="0.25">
      <c r="A841" s="27"/>
      <c r="B841" s="22"/>
      <c r="C841" s="38"/>
      <c r="D841" s="22"/>
    </row>
    <row r="842" spans="1:4" x14ac:dyDescent="0.25">
      <c r="A842" s="26"/>
      <c r="B842" s="19"/>
      <c r="C842" s="39"/>
      <c r="D842" s="19"/>
    </row>
    <row r="843" spans="1:4" x14ac:dyDescent="0.25">
      <c r="A843" s="27"/>
      <c r="B843" s="22"/>
      <c r="C843" s="38"/>
      <c r="D843" s="22"/>
    </row>
    <row r="844" spans="1:4" x14ac:dyDescent="0.25">
      <c r="A844" s="26"/>
      <c r="B844" s="19"/>
      <c r="C844" s="39"/>
      <c r="D844" s="19"/>
    </row>
    <row r="845" spans="1:4" x14ac:dyDescent="0.25">
      <c r="A845" s="27"/>
      <c r="B845" s="22"/>
      <c r="C845" s="38"/>
      <c r="D845" s="22"/>
    </row>
    <row r="846" spans="1:4" x14ac:dyDescent="0.25">
      <c r="A846" s="26"/>
      <c r="B846" s="19"/>
      <c r="C846" s="39"/>
      <c r="D846" s="19"/>
    </row>
    <row r="847" spans="1:4" x14ac:dyDescent="0.25">
      <c r="A847" s="27"/>
      <c r="B847" s="22"/>
      <c r="C847" s="38"/>
      <c r="D847" s="22"/>
    </row>
    <row r="848" spans="1:4" x14ac:dyDescent="0.25">
      <c r="A848" s="26"/>
      <c r="B848" s="19"/>
      <c r="C848" s="39"/>
      <c r="D848" s="19"/>
    </row>
    <row r="849" spans="1:4" x14ac:dyDescent="0.25">
      <c r="A849" s="27"/>
      <c r="B849" s="22"/>
      <c r="C849" s="38"/>
      <c r="D849" s="22"/>
    </row>
    <row r="850" spans="1:4" x14ac:dyDescent="0.25">
      <c r="A850" s="26"/>
      <c r="B850" s="19"/>
      <c r="C850" s="39"/>
      <c r="D850" s="19"/>
    </row>
    <row r="851" spans="1:4" x14ac:dyDescent="0.25">
      <c r="A851" s="28"/>
      <c r="B851" s="29"/>
      <c r="C851" s="38"/>
      <c r="D851" s="22"/>
    </row>
    <row r="852" spans="1:4" x14ac:dyDescent="0.25">
      <c r="A852" s="5"/>
      <c r="B852" s="3"/>
      <c r="C852" s="6"/>
      <c r="D852" s="3"/>
    </row>
    <row r="853" spans="1:4" x14ac:dyDescent="0.25">
      <c r="A853" s="5"/>
      <c r="B853" s="3"/>
      <c r="C853" s="6"/>
      <c r="D853" s="3"/>
    </row>
    <row r="854" spans="1:4" x14ac:dyDescent="0.25">
      <c r="A854" s="5"/>
      <c r="B854" s="3"/>
      <c r="C854" s="6"/>
      <c r="D854" s="3"/>
    </row>
    <row r="855" spans="1:4" x14ac:dyDescent="0.25">
      <c r="A855" s="5"/>
      <c r="B855" s="3"/>
      <c r="C855" s="6"/>
      <c r="D855" s="3"/>
    </row>
    <row r="856" spans="1:4" x14ac:dyDescent="0.25">
      <c r="A856" s="5"/>
      <c r="B856" s="3"/>
      <c r="C856" s="6"/>
      <c r="D856" s="3"/>
    </row>
    <row r="857" spans="1:4" x14ac:dyDescent="0.25">
      <c r="A857" s="5"/>
      <c r="B857" s="3"/>
      <c r="C857" s="6"/>
      <c r="D857" s="3"/>
    </row>
    <row r="858" spans="1:4" x14ac:dyDescent="0.25">
      <c r="A858" s="5"/>
      <c r="B858" s="3"/>
      <c r="C858" s="6"/>
      <c r="D858" s="3"/>
    </row>
    <row r="859" spans="1:4" x14ac:dyDescent="0.25">
      <c r="A859" s="5"/>
      <c r="B859" s="3"/>
      <c r="C859" s="6"/>
      <c r="D859" s="3"/>
    </row>
    <row r="860" spans="1:4" x14ac:dyDescent="0.25">
      <c r="A860" s="5"/>
      <c r="B860" s="3"/>
      <c r="C860" s="6"/>
      <c r="D860" s="3"/>
    </row>
    <row r="861" spans="1:4" x14ac:dyDescent="0.25">
      <c r="A861" s="5"/>
      <c r="B861" s="3"/>
      <c r="C861" s="6"/>
      <c r="D861" s="3"/>
    </row>
    <row r="862" spans="1:4" x14ac:dyDescent="0.25">
      <c r="A862" s="5"/>
      <c r="B862" s="3"/>
      <c r="C862" s="6"/>
      <c r="D862" s="3"/>
    </row>
    <row r="863" spans="1:4" x14ac:dyDescent="0.25">
      <c r="A863" s="5"/>
      <c r="B863" s="3"/>
      <c r="C863" s="6"/>
      <c r="D863" s="3"/>
    </row>
    <row r="864" spans="1:4" x14ac:dyDescent="0.25">
      <c r="A864" s="5"/>
      <c r="B864" s="3"/>
      <c r="C864" s="6"/>
      <c r="D864" s="3"/>
    </row>
    <row r="865" spans="1:4" x14ac:dyDescent="0.25">
      <c r="A865" s="5"/>
      <c r="B865" s="3"/>
      <c r="C865" s="6"/>
      <c r="D865" s="3"/>
    </row>
    <row r="866" spans="1:4" x14ac:dyDescent="0.25">
      <c r="A866" s="5"/>
      <c r="B866" s="3"/>
      <c r="C866" s="6"/>
      <c r="D866" s="3"/>
    </row>
    <row r="867" spans="1:4" x14ac:dyDescent="0.25">
      <c r="A867" s="5"/>
      <c r="B867" s="3"/>
      <c r="C867" s="6"/>
      <c r="D867" s="3"/>
    </row>
    <row r="868" spans="1:4" x14ac:dyDescent="0.25">
      <c r="A868" s="5"/>
      <c r="B868" s="3"/>
      <c r="C868" s="6"/>
      <c r="D868" s="3"/>
    </row>
    <row r="869" spans="1:4" x14ac:dyDescent="0.25">
      <c r="A869" s="5"/>
      <c r="B869" s="3"/>
      <c r="C869" s="6"/>
      <c r="D869" s="3"/>
    </row>
    <row r="870" spans="1:4" x14ac:dyDescent="0.25">
      <c r="A870" s="5"/>
      <c r="B870" s="3"/>
      <c r="C870" s="6"/>
      <c r="D870" s="3"/>
    </row>
    <row r="871" spans="1:4" x14ac:dyDescent="0.25">
      <c r="A871" s="5"/>
      <c r="B871" s="3"/>
      <c r="C871" s="6"/>
      <c r="D871" s="3"/>
    </row>
    <row r="872" spans="1:4" x14ac:dyDescent="0.25">
      <c r="A872" s="5"/>
      <c r="B872" s="3"/>
      <c r="C872" s="6"/>
      <c r="D872" s="3"/>
    </row>
    <row r="873" spans="1:4" x14ac:dyDescent="0.25">
      <c r="A873" s="5"/>
      <c r="B873" s="3"/>
      <c r="C873" s="6"/>
      <c r="D873" s="3"/>
    </row>
    <row r="874" spans="1:4" x14ac:dyDescent="0.25">
      <c r="A874" s="5"/>
      <c r="B874" s="3"/>
      <c r="C874" s="6"/>
      <c r="D874" s="3"/>
    </row>
    <row r="875" spans="1:4" x14ac:dyDescent="0.25">
      <c r="A875" s="5"/>
      <c r="B875" s="3"/>
      <c r="C875" s="6"/>
      <c r="D875" s="3"/>
    </row>
    <row r="876" spans="1:4" x14ac:dyDescent="0.25">
      <c r="A876" s="5"/>
      <c r="B876" s="3"/>
      <c r="C876" s="6"/>
      <c r="D876" s="3"/>
    </row>
    <row r="877" spans="1:4" x14ac:dyDescent="0.25">
      <c r="A877" s="5"/>
      <c r="B877" s="3"/>
      <c r="C877" s="6"/>
      <c r="D877" s="3"/>
    </row>
    <row r="878" spans="1:4" x14ac:dyDescent="0.25">
      <c r="A878" s="5"/>
      <c r="B878" s="3"/>
      <c r="C878" s="6"/>
      <c r="D878" s="3"/>
    </row>
    <row r="879" spans="1:4" x14ac:dyDescent="0.25">
      <c r="A879" s="5"/>
      <c r="B879" s="3"/>
      <c r="C879" s="6"/>
      <c r="D879" s="3"/>
    </row>
    <row r="880" spans="1:4" x14ac:dyDescent="0.25">
      <c r="A880" s="5"/>
      <c r="B880" s="3"/>
      <c r="C880" s="6"/>
      <c r="D880" s="3"/>
    </row>
    <row r="881" spans="1:4" x14ac:dyDescent="0.25">
      <c r="A881" s="5"/>
      <c r="B881" s="3"/>
      <c r="C881" s="6"/>
      <c r="D881" s="3"/>
    </row>
    <row r="882" spans="1:4" x14ac:dyDescent="0.25">
      <c r="A882" s="5"/>
      <c r="B882" s="3"/>
      <c r="C882" s="6"/>
      <c r="D882" s="3"/>
    </row>
    <row r="883" spans="1:4" x14ac:dyDescent="0.25">
      <c r="A883" s="5"/>
      <c r="B883" s="3"/>
      <c r="C883" s="6"/>
      <c r="D883" s="3"/>
    </row>
    <row r="884" spans="1:4" x14ac:dyDescent="0.25">
      <c r="A884" s="5"/>
      <c r="B884" s="3"/>
      <c r="C884" s="6"/>
      <c r="D884" s="3"/>
    </row>
    <row r="885" spans="1:4" x14ac:dyDescent="0.25">
      <c r="A885" s="5"/>
      <c r="B885" s="3"/>
      <c r="C885" s="6"/>
      <c r="D885" s="3"/>
    </row>
    <row r="886" spans="1:4" x14ac:dyDescent="0.25">
      <c r="A886" s="5"/>
      <c r="B886" s="3"/>
      <c r="C886" s="6"/>
      <c r="D886" s="3"/>
    </row>
    <row r="887" spans="1:4" x14ac:dyDescent="0.25">
      <c r="A887" s="5"/>
      <c r="B887" s="3"/>
      <c r="C887" s="6"/>
      <c r="D887" s="3"/>
    </row>
    <row r="888" spans="1:4" x14ac:dyDescent="0.25">
      <c r="A888" s="5"/>
      <c r="B888" s="3"/>
      <c r="C888" s="6"/>
      <c r="D888" s="3"/>
    </row>
    <row r="889" spans="1:4" x14ac:dyDescent="0.25">
      <c r="A889" s="5"/>
      <c r="B889" s="3"/>
      <c r="C889" s="6"/>
      <c r="D889" s="3"/>
    </row>
    <row r="890" spans="1:4" x14ac:dyDescent="0.25">
      <c r="A890" s="5"/>
      <c r="B890" s="3"/>
      <c r="C890" s="6"/>
      <c r="D890" s="3"/>
    </row>
    <row r="891" spans="1:4" x14ac:dyDescent="0.25">
      <c r="A891" s="5"/>
      <c r="B891" s="3"/>
      <c r="C891" s="6"/>
      <c r="D891" s="3"/>
    </row>
    <row r="892" spans="1:4" x14ac:dyDescent="0.25">
      <c r="A892" s="5"/>
      <c r="B892" s="3"/>
      <c r="C892" s="6"/>
      <c r="D892" s="3"/>
    </row>
    <row r="893" spans="1:4" x14ac:dyDescent="0.25">
      <c r="A893" s="5"/>
      <c r="B893" s="3"/>
      <c r="C893" s="6"/>
      <c r="D893" s="3"/>
    </row>
  </sheetData>
  <autoFilter ref="G381:M381" xr:uid="{733CE314-0A12-40E2-B03A-3B641BB1FD9B}">
    <sortState xmlns:xlrd2="http://schemas.microsoft.com/office/spreadsheetml/2017/richdata2" ref="G382:M396">
      <sortCondition ref="G381"/>
    </sortState>
  </autoFilter>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B1A7-4ECD-4D3F-9563-B699670FE80B}">
  <sheetPr>
    <tabColor theme="3" tint="0.59999389629810485"/>
  </sheetPr>
  <dimension ref="A1:O893"/>
  <sheetViews>
    <sheetView zoomScaleNormal="100" workbookViewId="0">
      <pane ySplit="1" topLeftCell="A379" activePane="bottomLeft" state="frozen"/>
      <selection pane="bottomLeft" activeCell="A393" sqref="A393"/>
    </sheetView>
  </sheetViews>
  <sheetFormatPr defaultColWidth="9.1796875" defaultRowHeight="12.5" x14ac:dyDescent="0.25"/>
  <cols>
    <col min="1" max="1" width="9.7265625" style="7" customWidth="1"/>
    <col min="2" max="2" width="16.453125" style="8" bestFit="1" customWidth="1"/>
    <col min="3" max="4" width="9.7265625" style="9" customWidth="1"/>
    <col min="5" max="5" width="12" style="9" bestFit="1" customWidth="1"/>
    <col min="6" max="6" width="16.453125" style="8" customWidth="1"/>
    <col min="7" max="16384" width="9.1796875" style="10"/>
  </cols>
  <sheetData>
    <row r="1" spans="1:8" s="4" customFormat="1" ht="13" x14ac:dyDescent="0.3">
      <c r="A1" s="101" t="s">
        <v>0</v>
      </c>
      <c r="B1" s="94" t="s">
        <v>8</v>
      </c>
      <c r="C1" s="100" t="s">
        <v>2</v>
      </c>
      <c r="D1" s="93" t="s">
        <v>9</v>
      </c>
      <c r="E1" s="93" t="s">
        <v>47</v>
      </c>
      <c r="F1" s="94" t="s">
        <v>44</v>
      </c>
      <c r="H1" s="86" t="s">
        <v>75</v>
      </c>
    </row>
    <row r="2" spans="1:8" x14ac:dyDescent="0.25">
      <c r="A2" s="18">
        <v>32782</v>
      </c>
      <c r="B2" s="19">
        <v>49</v>
      </c>
      <c r="C2" s="36"/>
      <c r="D2" s="36">
        <f>VLOOKUP(A2,Exports!A:B,2,FALSE)</f>
        <v>57.2</v>
      </c>
      <c r="E2" s="39">
        <f>D2-B2</f>
        <v>8.2000000000000028</v>
      </c>
      <c r="F2" s="85">
        <f>VLOOKUP(A2,PMI!$A:$B,2,FALSE)</f>
        <v>46.8</v>
      </c>
    </row>
    <row r="3" spans="1:8" x14ac:dyDescent="0.25">
      <c r="A3" s="21">
        <v>32813</v>
      </c>
      <c r="B3" s="22">
        <v>47</v>
      </c>
      <c r="C3" s="38">
        <f t="shared" ref="C3:C66" si="0">B3-B2</f>
        <v>-2</v>
      </c>
      <c r="D3" s="38">
        <f>VLOOKUP(A3,Exports!A:B,2,FALSE)</f>
        <v>56.6</v>
      </c>
      <c r="E3" s="38">
        <f>D3-B3</f>
        <v>9.6000000000000014</v>
      </c>
      <c r="F3" s="17">
        <f>VLOOKUP(A3,PMI!$A:$B,2,FALSE)</f>
        <v>46.8</v>
      </c>
    </row>
    <row r="4" spans="1:8" x14ac:dyDescent="0.25">
      <c r="A4" s="18">
        <v>32843</v>
      </c>
      <c r="B4" s="19">
        <v>45.5</v>
      </c>
      <c r="C4" s="39">
        <f t="shared" si="0"/>
        <v>-1.5</v>
      </c>
      <c r="D4" s="36">
        <f>VLOOKUP(A4,Exports!A:B,2,FALSE)</f>
        <v>54.9</v>
      </c>
      <c r="E4" s="39">
        <f t="shared" ref="E4:E67" si="1">D4-B4</f>
        <v>9.3999999999999986</v>
      </c>
      <c r="F4" s="85">
        <f>VLOOKUP(A4,PMI!$A:$B,2,FALSE)</f>
        <v>47.4</v>
      </c>
    </row>
    <row r="5" spans="1:8" x14ac:dyDescent="0.25">
      <c r="A5" s="21">
        <v>32874</v>
      </c>
      <c r="B5" s="22">
        <v>51.8</v>
      </c>
      <c r="C5" s="38">
        <f t="shared" si="0"/>
        <v>6.2999999999999972</v>
      </c>
      <c r="D5" s="38">
        <f>VLOOKUP(A5,Exports!A:B,2,FALSE)</f>
        <v>54.3</v>
      </c>
      <c r="E5" s="38">
        <f t="shared" si="1"/>
        <v>2.5</v>
      </c>
      <c r="F5" s="17">
        <f>VLOOKUP(A5,PMI!$A:$B,2,FALSE)</f>
        <v>47.2</v>
      </c>
    </row>
    <row r="6" spans="1:8" x14ac:dyDescent="0.25">
      <c r="A6" s="18">
        <v>32905</v>
      </c>
      <c r="B6" s="19">
        <v>50.3</v>
      </c>
      <c r="C6" s="39">
        <f t="shared" si="0"/>
        <v>-1.5</v>
      </c>
      <c r="D6" s="36">
        <f>VLOOKUP(A6,Exports!A:B,2,FALSE)</f>
        <v>54.7</v>
      </c>
      <c r="E6" s="39">
        <f t="shared" si="1"/>
        <v>4.4000000000000057</v>
      </c>
      <c r="F6" s="85">
        <f>VLOOKUP(A6,PMI!$A:$B,2,FALSE)</f>
        <v>49.1</v>
      </c>
    </row>
    <row r="7" spans="1:8" x14ac:dyDescent="0.25">
      <c r="A7" s="21">
        <v>32933</v>
      </c>
      <c r="B7" s="22">
        <v>48.7</v>
      </c>
      <c r="C7" s="38">
        <f t="shared" si="0"/>
        <v>-1.5999999999999943</v>
      </c>
      <c r="D7" s="38">
        <f>VLOOKUP(A7,Exports!A:B,2,FALSE)</f>
        <v>56.3</v>
      </c>
      <c r="E7" s="38">
        <f t="shared" si="1"/>
        <v>7.5999999999999943</v>
      </c>
      <c r="F7" s="17">
        <f>VLOOKUP(A7,PMI!$A:$B,2,FALSE)</f>
        <v>49.9</v>
      </c>
    </row>
    <row r="8" spans="1:8" x14ac:dyDescent="0.25">
      <c r="A8" s="18">
        <v>32964</v>
      </c>
      <c r="B8" s="19">
        <v>48</v>
      </c>
      <c r="C8" s="39">
        <f t="shared" si="0"/>
        <v>-0.70000000000000284</v>
      </c>
      <c r="D8" s="36">
        <f>VLOOKUP(A8,Exports!A:B,2,FALSE)</f>
        <v>57.5</v>
      </c>
      <c r="E8" s="39">
        <f t="shared" si="1"/>
        <v>9.5</v>
      </c>
      <c r="F8" s="85">
        <f>VLOOKUP(A8,PMI!$A:$B,2,FALSE)</f>
        <v>50</v>
      </c>
    </row>
    <row r="9" spans="1:8" x14ac:dyDescent="0.25">
      <c r="A9" s="21">
        <v>32994</v>
      </c>
      <c r="B9" s="22">
        <v>46.5</v>
      </c>
      <c r="C9" s="38">
        <f t="shared" si="0"/>
        <v>-1.5</v>
      </c>
      <c r="D9" s="38">
        <f>VLOOKUP(A9,Exports!A:B,2,FALSE)</f>
        <v>54.3</v>
      </c>
      <c r="E9" s="38">
        <f t="shared" si="1"/>
        <v>7.7999999999999972</v>
      </c>
      <c r="F9" s="17">
        <f>VLOOKUP(A9,PMI!$A:$B,2,FALSE)</f>
        <v>49.5</v>
      </c>
    </row>
    <row r="10" spans="1:8" x14ac:dyDescent="0.25">
      <c r="A10" s="18">
        <v>33025</v>
      </c>
      <c r="B10" s="19">
        <v>47.6</v>
      </c>
      <c r="C10" s="39">
        <f t="shared" si="0"/>
        <v>1.1000000000000014</v>
      </c>
      <c r="D10" s="36">
        <f>VLOOKUP(A10,Exports!A:B,2,FALSE)</f>
        <v>56</v>
      </c>
      <c r="E10" s="39">
        <f t="shared" si="1"/>
        <v>8.3999999999999986</v>
      </c>
      <c r="F10" s="85">
        <f>VLOOKUP(A10,PMI!$A:$B,2,FALSE)</f>
        <v>49.2</v>
      </c>
    </row>
    <row r="11" spans="1:8" x14ac:dyDescent="0.25">
      <c r="A11" s="21">
        <v>33055</v>
      </c>
      <c r="B11" s="22">
        <v>47.5</v>
      </c>
      <c r="C11" s="38">
        <f t="shared" si="0"/>
        <v>-0.10000000000000142</v>
      </c>
      <c r="D11" s="38">
        <f>VLOOKUP(A11,Exports!A:B,2,FALSE)</f>
        <v>57.2</v>
      </c>
      <c r="E11" s="38">
        <f t="shared" si="1"/>
        <v>9.7000000000000028</v>
      </c>
      <c r="F11" s="17">
        <f>VLOOKUP(A11,PMI!$A:$B,2,FALSE)</f>
        <v>46.6</v>
      </c>
    </row>
    <row r="12" spans="1:8" x14ac:dyDescent="0.25">
      <c r="A12" s="18">
        <v>33086</v>
      </c>
      <c r="B12" s="19">
        <v>46.9</v>
      </c>
      <c r="C12" s="39">
        <f t="shared" si="0"/>
        <v>-0.60000000000000142</v>
      </c>
      <c r="D12" s="36">
        <f>VLOOKUP(A12,Exports!A:B,2,FALSE)</f>
        <v>54.6</v>
      </c>
      <c r="E12" s="39">
        <f t="shared" si="1"/>
        <v>7.7000000000000028</v>
      </c>
      <c r="F12" s="85">
        <f>VLOOKUP(A12,PMI!$A:$B,2,FALSE)</f>
        <v>46.1</v>
      </c>
    </row>
    <row r="13" spans="1:8" x14ac:dyDescent="0.25">
      <c r="A13" s="21">
        <v>33117</v>
      </c>
      <c r="B13" s="22">
        <v>46</v>
      </c>
      <c r="C13" s="38">
        <f t="shared" si="0"/>
        <v>-0.89999999999999858</v>
      </c>
      <c r="D13" s="38">
        <f>VLOOKUP(A13,Exports!A:B,2,FALSE)</f>
        <v>54.7</v>
      </c>
      <c r="E13" s="38">
        <f t="shared" si="1"/>
        <v>8.7000000000000028</v>
      </c>
      <c r="F13" s="17">
        <f>VLOOKUP(A13,PMI!$A:$B,2,FALSE)</f>
        <v>44.5</v>
      </c>
    </row>
    <row r="14" spans="1:8" x14ac:dyDescent="0.25">
      <c r="A14" s="18">
        <v>33147</v>
      </c>
      <c r="B14" s="19">
        <v>47.4</v>
      </c>
      <c r="C14" s="39">
        <f t="shared" si="0"/>
        <v>1.3999999999999986</v>
      </c>
      <c r="D14" s="36">
        <f>VLOOKUP(A14,Exports!A:B,2,FALSE)</f>
        <v>51.5</v>
      </c>
      <c r="E14" s="39">
        <f t="shared" si="1"/>
        <v>4.1000000000000014</v>
      </c>
      <c r="F14" s="85">
        <f>VLOOKUP(A14,PMI!$A:$B,2,FALSE)</f>
        <v>43.2</v>
      </c>
    </row>
    <row r="15" spans="1:8" x14ac:dyDescent="0.25">
      <c r="A15" s="21">
        <v>33178</v>
      </c>
      <c r="B15" s="22">
        <v>43.1</v>
      </c>
      <c r="C15" s="38">
        <f t="shared" si="0"/>
        <v>-4.2999999999999972</v>
      </c>
      <c r="D15" s="38">
        <f>VLOOKUP(A15,Exports!A:B,2,FALSE)</f>
        <v>55.5</v>
      </c>
      <c r="E15" s="38">
        <f t="shared" si="1"/>
        <v>12.399999999999999</v>
      </c>
      <c r="F15" s="17">
        <f>VLOOKUP(A15,PMI!$A:$B,2,FALSE)</f>
        <v>41.3</v>
      </c>
    </row>
    <row r="16" spans="1:8" x14ac:dyDescent="0.25">
      <c r="A16" s="18">
        <v>33208</v>
      </c>
      <c r="B16" s="19">
        <v>46.5</v>
      </c>
      <c r="C16" s="39">
        <f t="shared" si="0"/>
        <v>3.3999999999999986</v>
      </c>
      <c r="D16" s="36">
        <f>VLOOKUP(A16,Exports!A:B,2,FALSE)</f>
        <v>56.5</v>
      </c>
      <c r="E16" s="39">
        <f t="shared" si="1"/>
        <v>10</v>
      </c>
      <c r="F16" s="85">
        <f>VLOOKUP(A16,PMI!$A:$B,2,FALSE)</f>
        <v>40.799999999999997</v>
      </c>
    </row>
    <row r="17" spans="1:6" x14ac:dyDescent="0.25">
      <c r="A17" s="21">
        <v>33239</v>
      </c>
      <c r="B17" s="22">
        <v>44.6</v>
      </c>
      <c r="C17" s="38">
        <f t="shared" si="0"/>
        <v>-1.8999999999999986</v>
      </c>
      <c r="D17" s="38">
        <f>VLOOKUP(A17,Exports!A:B,2,FALSE)</f>
        <v>55.9</v>
      </c>
      <c r="E17" s="38">
        <f t="shared" si="1"/>
        <v>11.299999999999997</v>
      </c>
      <c r="F17" s="17">
        <f>VLOOKUP(A17,PMI!$A:$B,2,FALSE)</f>
        <v>39.200000000000003</v>
      </c>
    </row>
    <row r="18" spans="1:6" x14ac:dyDescent="0.25">
      <c r="A18" s="18">
        <v>33270</v>
      </c>
      <c r="B18" s="19">
        <v>45.8</v>
      </c>
      <c r="C18" s="39">
        <f t="shared" si="0"/>
        <v>1.1999999999999957</v>
      </c>
      <c r="D18" s="36">
        <f>VLOOKUP(A18,Exports!A:B,2,FALSE)</f>
        <v>53.3</v>
      </c>
      <c r="E18" s="39">
        <f t="shared" si="1"/>
        <v>7.5</v>
      </c>
      <c r="F18" s="85">
        <f>VLOOKUP(A18,PMI!$A:$B,2,FALSE)</f>
        <v>39.4</v>
      </c>
    </row>
    <row r="19" spans="1:6" x14ac:dyDescent="0.25">
      <c r="A19" s="21">
        <v>33298</v>
      </c>
      <c r="B19" s="22">
        <v>45.8</v>
      </c>
      <c r="C19" s="38">
        <f t="shared" si="0"/>
        <v>0</v>
      </c>
      <c r="D19" s="38">
        <f>VLOOKUP(A19,Exports!A:B,2,FALSE)</f>
        <v>55.9</v>
      </c>
      <c r="E19" s="38">
        <f t="shared" si="1"/>
        <v>10.100000000000001</v>
      </c>
      <c r="F19" s="17">
        <f>VLOOKUP(A19,PMI!$A:$B,2,FALSE)</f>
        <v>40.700000000000003</v>
      </c>
    </row>
    <row r="20" spans="1:6" x14ac:dyDescent="0.25">
      <c r="A20" s="18">
        <v>33329</v>
      </c>
      <c r="B20" s="19">
        <v>45.2</v>
      </c>
      <c r="C20" s="39">
        <f t="shared" si="0"/>
        <v>-0.59999999999999432</v>
      </c>
      <c r="D20" s="36">
        <f>VLOOKUP(A20,Exports!A:B,2,FALSE)</f>
        <v>53.9</v>
      </c>
      <c r="E20" s="39">
        <f t="shared" si="1"/>
        <v>8.6999999999999957</v>
      </c>
      <c r="F20" s="85">
        <f>VLOOKUP(A20,PMI!$A:$B,2,FALSE)</f>
        <v>42.8</v>
      </c>
    </row>
    <row r="21" spans="1:6" x14ac:dyDescent="0.25">
      <c r="A21" s="21">
        <v>33359</v>
      </c>
      <c r="B21" s="22">
        <v>47</v>
      </c>
      <c r="C21" s="38">
        <f t="shared" si="0"/>
        <v>1.7999999999999972</v>
      </c>
      <c r="D21" s="38">
        <f>VLOOKUP(A21,Exports!A:B,2,FALSE)</f>
        <v>53.2</v>
      </c>
      <c r="E21" s="38">
        <f t="shared" si="1"/>
        <v>6.2000000000000028</v>
      </c>
      <c r="F21" s="17">
        <f>VLOOKUP(A21,PMI!$A:$B,2,FALSE)</f>
        <v>44.5</v>
      </c>
    </row>
    <row r="22" spans="1:6" x14ac:dyDescent="0.25">
      <c r="A22" s="18">
        <v>33390</v>
      </c>
      <c r="B22" s="19">
        <v>47</v>
      </c>
      <c r="C22" s="39">
        <f t="shared" si="0"/>
        <v>0</v>
      </c>
      <c r="D22" s="36">
        <f>VLOOKUP(A22,Exports!A:B,2,FALSE)</f>
        <v>54.8</v>
      </c>
      <c r="E22" s="39">
        <f t="shared" si="1"/>
        <v>7.7999999999999972</v>
      </c>
      <c r="F22" s="85">
        <f>VLOOKUP(A22,PMI!$A:$B,2,FALSE)</f>
        <v>50.3</v>
      </c>
    </row>
    <row r="23" spans="1:6" x14ac:dyDescent="0.25">
      <c r="A23" s="21">
        <v>33420</v>
      </c>
      <c r="B23" s="22">
        <v>47.6</v>
      </c>
      <c r="C23" s="38">
        <f t="shared" si="0"/>
        <v>0.60000000000000142</v>
      </c>
      <c r="D23" s="38">
        <f>VLOOKUP(A23,Exports!A:B,2,FALSE)</f>
        <v>52.8</v>
      </c>
      <c r="E23" s="38">
        <f t="shared" si="1"/>
        <v>5.1999999999999957</v>
      </c>
      <c r="F23" s="17">
        <f>VLOOKUP(A23,PMI!$A:$B,2,FALSE)</f>
        <v>50.6</v>
      </c>
    </row>
    <row r="24" spans="1:6" x14ac:dyDescent="0.25">
      <c r="A24" s="18">
        <v>33451</v>
      </c>
      <c r="B24" s="19">
        <v>49.5</v>
      </c>
      <c r="C24" s="39">
        <f t="shared" si="0"/>
        <v>1.8999999999999986</v>
      </c>
      <c r="D24" s="36">
        <f>VLOOKUP(A24,Exports!A:B,2,FALSE)</f>
        <v>56.5</v>
      </c>
      <c r="E24" s="39">
        <f t="shared" si="1"/>
        <v>7</v>
      </c>
      <c r="F24" s="85">
        <f>VLOOKUP(A24,PMI!$A:$B,2,FALSE)</f>
        <v>52.9</v>
      </c>
    </row>
    <row r="25" spans="1:6" x14ac:dyDescent="0.25">
      <c r="A25" s="21">
        <v>33482</v>
      </c>
      <c r="B25" s="22">
        <v>49.5</v>
      </c>
      <c r="C25" s="38">
        <f t="shared" si="0"/>
        <v>0</v>
      </c>
      <c r="D25" s="38">
        <f>VLOOKUP(A25,Exports!A:B,2,FALSE)</f>
        <v>53.8</v>
      </c>
      <c r="E25" s="38">
        <f t="shared" si="1"/>
        <v>4.2999999999999972</v>
      </c>
      <c r="F25" s="17">
        <f>VLOOKUP(A25,PMI!$A:$B,2,FALSE)</f>
        <v>54.9</v>
      </c>
    </row>
    <row r="26" spans="1:6" x14ac:dyDescent="0.25">
      <c r="A26" s="18">
        <v>33512</v>
      </c>
      <c r="B26" s="19">
        <v>48.4</v>
      </c>
      <c r="C26" s="39">
        <f t="shared" si="0"/>
        <v>-1.1000000000000014</v>
      </c>
      <c r="D26" s="36">
        <f>VLOOKUP(A26,Exports!A:B,2,FALSE)</f>
        <v>55.7</v>
      </c>
      <c r="E26" s="39">
        <f t="shared" si="1"/>
        <v>7.3000000000000043</v>
      </c>
      <c r="F26" s="85">
        <f>VLOOKUP(A26,PMI!$A:$B,2,FALSE)</f>
        <v>53.1</v>
      </c>
    </row>
    <row r="27" spans="1:6" x14ac:dyDescent="0.25">
      <c r="A27" s="21">
        <v>33543</v>
      </c>
      <c r="B27" s="22">
        <v>46.1</v>
      </c>
      <c r="C27" s="38">
        <f t="shared" si="0"/>
        <v>-2.2999999999999972</v>
      </c>
      <c r="D27" s="38">
        <f>VLOOKUP(A27,Exports!A:B,2,FALSE)</f>
        <v>55.2</v>
      </c>
      <c r="E27" s="38">
        <f t="shared" si="1"/>
        <v>9.1000000000000014</v>
      </c>
      <c r="F27" s="17">
        <f>VLOOKUP(A27,PMI!$A:$B,2,FALSE)</f>
        <v>49.5</v>
      </c>
    </row>
    <row r="28" spans="1:6" x14ac:dyDescent="0.25">
      <c r="A28" s="18">
        <v>33573</v>
      </c>
      <c r="B28" s="19">
        <v>47.6</v>
      </c>
      <c r="C28" s="39">
        <f t="shared" si="0"/>
        <v>1.5</v>
      </c>
      <c r="D28" s="36">
        <f>VLOOKUP(A28,Exports!A:B,2,FALSE)</f>
        <v>53.6</v>
      </c>
      <c r="E28" s="39">
        <f t="shared" si="1"/>
        <v>6</v>
      </c>
      <c r="F28" s="85">
        <f>VLOOKUP(A28,PMI!$A:$B,2,FALSE)</f>
        <v>46.8</v>
      </c>
    </row>
    <row r="29" spans="1:6" x14ac:dyDescent="0.25">
      <c r="A29" s="21">
        <v>33604</v>
      </c>
      <c r="B29" s="22">
        <v>47</v>
      </c>
      <c r="C29" s="38">
        <f t="shared" si="0"/>
        <v>-0.60000000000000142</v>
      </c>
      <c r="D29" s="38">
        <f>VLOOKUP(A29,Exports!A:B,2,FALSE)</f>
        <v>51.9</v>
      </c>
      <c r="E29" s="38">
        <f t="shared" si="1"/>
        <v>4.8999999999999986</v>
      </c>
      <c r="F29" s="17">
        <f>VLOOKUP(A29,PMI!$A:$B,2,FALSE)</f>
        <v>47.3</v>
      </c>
    </row>
    <row r="30" spans="1:6" x14ac:dyDescent="0.25">
      <c r="A30" s="18">
        <v>33635</v>
      </c>
      <c r="B30" s="19">
        <v>47.2</v>
      </c>
      <c r="C30" s="39">
        <f t="shared" si="0"/>
        <v>0.20000000000000284</v>
      </c>
      <c r="D30" s="36">
        <f>VLOOKUP(A30,Exports!A:B,2,FALSE)</f>
        <v>54.7</v>
      </c>
      <c r="E30" s="39">
        <f t="shared" si="1"/>
        <v>7.5</v>
      </c>
      <c r="F30" s="85">
        <f>VLOOKUP(A30,PMI!$A:$B,2,FALSE)</f>
        <v>52.7</v>
      </c>
    </row>
    <row r="31" spans="1:6" x14ac:dyDescent="0.25">
      <c r="A31" s="21">
        <v>33664</v>
      </c>
      <c r="B31" s="22">
        <v>49.8</v>
      </c>
      <c r="C31" s="38">
        <f t="shared" si="0"/>
        <v>2.5999999999999943</v>
      </c>
      <c r="D31" s="38">
        <f>VLOOKUP(A31,Exports!A:B,2,FALSE)</f>
        <v>54.7</v>
      </c>
      <c r="E31" s="38">
        <f t="shared" si="1"/>
        <v>4.9000000000000057</v>
      </c>
      <c r="F31" s="17">
        <f>VLOOKUP(A31,PMI!$A:$B,2,FALSE)</f>
        <v>54.6</v>
      </c>
    </row>
    <row r="32" spans="1:6" x14ac:dyDescent="0.25">
      <c r="A32" s="18">
        <v>33695</v>
      </c>
      <c r="B32" s="19">
        <v>52.1</v>
      </c>
      <c r="C32" s="39">
        <f t="shared" si="0"/>
        <v>2.3000000000000043</v>
      </c>
      <c r="D32" s="36">
        <f>VLOOKUP(A32,Exports!A:B,2,FALSE)</f>
        <v>53.4</v>
      </c>
      <c r="E32" s="39">
        <f t="shared" si="1"/>
        <v>1.2999999999999972</v>
      </c>
      <c r="F32" s="85">
        <f>VLOOKUP(A32,PMI!$A:$B,2,FALSE)</f>
        <v>52.6</v>
      </c>
    </row>
    <row r="33" spans="1:6" x14ac:dyDescent="0.25">
      <c r="A33" s="21">
        <v>33725</v>
      </c>
      <c r="B33" s="22">
        <v>53.9</v>
      </c>
      <c r="C33" s="38">
        <f t="shared" si="0"/>
        <v>1.7999999999999972</v>
      </c>
      <c r="D33" s="38">
        <f>VLOOKUP(A33,Exports!A:B,2,FALSE)</f>
        <v>56.2</v>
      </c>
      <c r="E33" s="38">
        <f t="shared" si="1"/>
        <v>2.3000000000000043</v>
      </c>
      <c r="F33" s="17">
        <f>VLOOKUP(A33,PMI!$A:$B,2,FALSE)</f>
        <v>55.7</v>
      </c>
    </row>
    <row r="34" spans="1:6" x14ac:dyDescent="0.25">
      <c r="A34" s="18">
        <v>33756</v>
      </c>
      <c r="B34" s="19">
        <v>49.1</v>
      </c>
      <c r="C34" s="39">
        <f t="shared" si="0"/>
        <v>-4.7999999999999972</v>
      </c>
      <c r="D34" s="36">
        <f>VLOOKUP(A34,Exports!A:B,2,FALSE)</f>
        <v>53.1</v>
      </c>
      <c r="E34" s="39">
        <f t="shared" si="1"/>
        <v>4</v>
      </c>
      <c r="F34" s="85">
        <f>VLOOKUP(A34,PMI!$A:$B,2,FALSE)</f>
        <v>53.6</v>
      </c>
    </row>
    <row r="35" spans="1:6" x14ac:dyDescent="0.25">
      <c r="A35" s="21">
        <v>33786</v>
      </c>
      <c r="B35" s="22">
        <v>49.7</v>
      </c>
      <c r="C35" s="38">
        <f t="shared" si="0"/>
        <v>0.60000000000000142</v>
      </c>
      <c r="D35" s="38">
        <f>VLOOKUP(A35,Exports!A:B,2,FALSE)</f>
        <v>55.2</v>
      </c>
      <c r="E35" s="38">
        <f t="shared" si="1"/>
        <v>5.5</v>
      </c>
      <c r="F35" s="17">
        <f>VLOOKUP(A35,PMI!$A:$B,2,FALSE)</f>
        <v>53.9</v>
      </c>
    </row>
    <row r="36" spans="1:6" x14ac:dyDescent="0.25">
      <c r="A36" s="18">
        <v>33817</v>
      </c>
      <c r="B36" s="19">
        <v>48.6</v>
      </c>
      <c r="C36" s="39">
        <f t="shared" si="0"/>
        <v>-1.1000000000000014</v>
      </c>
      <c r="D36" s="36">
        <f>VLOOKUP(A36,Exports!A:B,2,FALSE)</f>
        <v>53.3</v>
      </c>
      <c r="E36" s="39">
        <f t="shared" si="1"/>
        <v>4.6999999999999957</v>
      </c>
      <c r="F36" s="85">
        <f>VLOOKUP(A36,PMI!$A:$B,2,FALSE)</f>
        <v>53.4</v>
      </c>
    </row>
    <row r="37" spans="1:6" x14ac:dyDescent="0.25">
      <c r="A37" s="21">
        <v>33848</v>
      </c>
      <c r="B37" s="22">
        <v>46.7</v>
      </c>
      <c r="C37" s="38">
        <f t="shared" si="0"/>
        <v>-1.8999999999999986</v>
      </c>
      <c r="D37" s="38">
        <f>VLOOKUP(A37,Exports!A:B,2,FALSE)</f>
        <v>55.8</v>
      </c>
      <c r="E37" s="38">
        <f t="shared" si="1"/>
        <v>9.0999999999999943</v>
      </c>
      <c r="F37" s="17">
        <f>VLOOKUP(A37,PMI!$A:$B,2,FALSE)</f>
        <v>49.7</v>
      </c>
    </row>
    <row r="38" spans="1:6" x14ac:dyDescent="0.25">
      <c r="A38" s="18">
        <v>33878</v>
      </c>
      <c r="B38" s="19">
        <v>47.7</v>
      </c>
      <c r="C38" s="39">
        <f t="shared" si="0"/>
        <v>1</v>
      </c>
      <c r="D38" s="36">
        <f>VLOOKUP(A38,Exports!A:B,2,FALSE)</f>
        <v>53.8</v>
      </c>
      <c r="E38" s="39">
        <f t="shared" si="1"/>
        <v>6.0999999999999943</v>
      </c>
      <c r="F38" s="85">
        <f>VLOOKUP(A38,PMI!$A:$B,2,FALSE)</f>
        <v>50.3</v>
      </c>
    </row>
    <row r="39" spans="1:6" x14ac:dyDescent="0.25">
      <c r="A39" s="21">
        <v>33909</v>
      </c>
      <c r="B39" s="22">
        <v>48</v>
      </c>
      <c r="C39" s="38">
        <f t="shared" si="0"/>
        <v>0.29999999999999716</v>
      </c>
      <c r="D39" s="38">
        <f>VLOOKUP(A39,Exports!A:B,2,FALSE)</f>
        <v>52.9</v>
      </c>
      <c r="E39" s="38">
        <f t="shared" si="1"/>
        <v>4.8999999999999986</v>
      </c>
      <c r="F39" s="17">
        <f>VLOOKUP(A39,PMI!$A:$B,2,FALSE)</f>
        <v>53.6</v>
      </c>
    </row>
    <row r="40" spans="1:6" x14ac:dyDescent="0.25">
      <c r="A40" s="18">
        <v>33939</v>
      </c>
      <c r="B40" s="19">
        <v>51.4</v>
      </c>
      <c r="C40" s="39">
        <f t="shared" si="0"/>
        <v>3.3999999999999986</v>
      </c>
      <c r="D40" s="36">
        <f>VLOOKUP(A40,Exports!A:B,2,FALSE)</f>
        <v>53.1</v>
      </c>
      <c r="E40" s="39">
        <f t="shared" si="1"/>
        <v>1.7000000000000028</v>
      </c>
      <c r="F40" s="85">
        <f>VLOOKUP(A40,PMI!$A:$B,2,FALSE)</f>
        <v>54.2</v>
      </c>
    </row>
    <row r="41" spans="1:6" x14ac:dyDescent="0.25">
      <c r="A41" s="21">
        <v>33970</v>
      </c>
      <c r="B41" s="22">
        <v>49.4</v>
      </c>
      <c r="C41" s="38">
        <f t="shared" si="0"/>
        <v>-2</v>
      </c>
      <c r="D41" s="38">
        <f>VLOOKUP(A41,Exports!A:B,2,FALSE)</f>
        <v>53.4</v>
      </c>
      <c r="E41" s="38">
        <f t="shared" si="1"/>
        <v>4</v>
      </c>
      <c r="F41" s="17">
        <f>VLOOKUP(A41,PMI!$A:$B,2,FALSE)</f>
        <v>55.8</v>
      </c>
    </row>
    <row r="42" spans="1:6" x14ac:dyDescent="0.25">
      <c r="A42" s="18">
        <v>34001</v>
      </c>
      <c r="B42" s="19">
        <v>49.5</v>
      </c>
      <c r="C42" s="39">
        <f t="shared" si="0"/>
        <v>0.10000000000000142</v>
      </c>
      <c r="D42" s="36">
        <f>VLOOKUP(A42,Exports!A:B,2,FALSE)</f>
        <v>53.2</v>
      </c>
      <c r="E42" s="39">
        <f t="shared" si="1"/>
        <v>3.7000000000000028</v>
      </c>
      <c r="F42" s="85">
        <f>VLOOKUP(A42,PMI!$A:$B,2,FALSE)</f>
        <v>55.2</v>
      </c>
    </row>
    <row r="43" spans="1:6" x14ac:dyDescent="0.25">
      <c r="A43" s="21">
        <v>34029</v>
      </c>
      <c r="B43" s="22">
        <v>49.4</v>
      </c>
      <c r="C43" s="38">
        <f t="shared" si="0"/>
        <v>-0.10000000000000142</v>
      </c>
      <c r="D43" s="38">
        <f>VLOOKUP(A43,Exports!A:B,2,FALSE)</f>
        <v>52.3</v>
      </c>
      <c r="E43" s="38">
        <f t="shared" si="1"/>
        <v>2.8999999999999986</v>
      </c>
      <c r="F43" s="17">
        <f>VLOOKUP(A43,PMI!$A:$B,2,FALSE)</f>
        <v>53.5</v>
      </c>
    </row>
    <row r="44" spans="1:6" x14ac:dyDescent="0.25">
      <c r="A44" s="18">
        <v>34060</v>
      </c>
      <c r="B44" s="19">
        <v>50.1</v>
      </c>
      <c r="C44" s="39">
        <f t="shared" si="0"/>
        <v>0.70000000000000284</v>
      </c>
      <c r="D44" s="36">
        <f>VLOOKUP(A44,Exports!A:B,2,FALSE)</f>
        <v>53.5</v>
      </c>
      <c r="E44" s="39">
        <f t="shared" si="1"/>
        <v>3.3999999999999986</v>
      </c>
      <c r="F44" s="85">
        <f>VLOOKUP(A44,PMI!$A:$B,2,FALSE)</f>
        <v>50.2</v>
      </c>
    </row>
    <row r="45" spans="1:6" x14ac:dyDescent="0.25">
      <c r="A45" s="21">
        <v>34090</v>
      </c>
      <c r="B45" s="22">
        <v>47.4</v>
      </c>
      <c r="C45" s="38">
        <f t="shared" si="0"/>
        <v>-2.7000000000000028</v>
      </c>
      <c r="D45" s="38">
        <f>VLOOKUP(A45,Exports!A:B,2,FALSE)</f>
        <v>54.2</v>
      </c>
      <c r="E45" s="38">
        <f t="shared" si="1"/>
        <v>6.8000000000000043</v>
      </c>
      <c r="F45" s="17">
        <f>VLOOKUP(A45,PMI!$A:$B,2,FALSE)</f>
        <v>51.2</v>
      </c>
    </row>
    <row r="46" spans="1:6" x14ac:dyDescent="0.25">
      <c r="A46" s="18">
        <v>34121</v>
      </c>
      <c r="B46" s="19">
        <v>49.8</v>
      </c>
      <c r="C46" s="39">
        <f t="shared" si="0"/>
        <v>2.3999999999999986</v>
      </c>
      <c r="D46" s="36">
        <f>VLOOKUP(A46,Exports!A:B,2,FALSE)</f>
        <v>52.4</v>
      </c>
      <c r="E46" s="39">
        <f t="shared" si="1"/>
        <v>2.6000000000000014</v>
      </c>
      <c r="F46" s="85">
        <f>VLOOKUP(A46,PMI!$A:$B,2,FALSE)</f>
        <v>49.6</v>
      </c>
    </row>
    <row r="47" spans="1:6" x14ac:dyDescent="0.25">
      <c r="A47" s="21">
        <v>34151</v>
      </c>
      <c r="B47" s="22">
        <v>48.7</v>
      </c>
      <c r="C47" s="38">
        <f t="shared" si="0"/>
        <v>-1.0999999999999943</v>
      </c>
      <c r="D47" s="38">
        <f>VLOOKUP(A47,Exports!A:B,2,FALSE)</f>
        <v>50.1</v>
      </c>
      <c r="E47" s="38">
        <f t="shared" si="1"/>
        <v>1.3999999999999986</v>
      </c>
      <c r="F47" s="17">
        <f>VLOOKUP(A47,PMI!$A:$B,2,FALSE)</f>
        <v>50.2</v>
      </c>
    </row>
    <row r="48" spans="1:6" x14ac:dyDescent="0.25">
      <c r="A48" s="18">
        <v>34182</v>
      </c>
      <c r="B48" s="19">
        <v>49.4</v>
      </c>
      <c r="C48" s="39">
        <f t="shared" si="0"/>
        <v>0.69999999999999574</v>
      </c>
      <c r="D48" s="36">
        <f>VLOOKUP(A48,Exports!A:B,2,FALSE)</f>
        <v>52.6</v>
      </c>
      <c r="E48" s="39">
        <f t="shared" si="1"/>
        <v>3.2000000000000028</v>
      </c>
      <c r="F48" s="85">
        <f>VLOOKUP(A48,PMI!$A:$B,2,FALSE)</f>
        <v>50.7</v>
      </c>
    </row>
    <row r="49" spans="1:6" x14ac:dyDescent="0.25">
      <c r="A49" s="21">
        <v>34213</v>
      </c>
      <c r="B49" s="22">
        <v>49.9</v>
      </c>
      <c r="C49" s="38">
        <f t="shared" si="0"/>
        <v>0.5</v>
      </c>
      <c r="D49" s="38">
        <f>VLOOKUP(A49,Exports!A:B,2,FALSE)</f>
        <v>51.7</v>
      </c>
      <c r="E49" s="38">
        <f t="shared" si="1"/>
        <v>1.8000000000000043</v>
      </c>
      <c r="F49" s="17">
        <f>VLOOKUP(A49,PMI!$A:$B,2,FALSE)</f>
        <v>50.8</v>
      </c>
    </row>
    <row r="50" spans="1:6" x14ac:dyDescent="0.25">
      <c r="A50" s="18">
        <v>34243</v>
      </c>
      <c r="B50" s="19">
        <v>49.4</v>
      </c>
      <c r="C50" s="39">
        <f t="shared" si="0"/>
        <v>-0.5</v>
      </c>
      <c r="D50" s="36">
        <f>VLOOKUP(A50,Exports!A:B,2,FALSE)</f>
        <v>54.1</v>
      </c>
      <c r="E50" s="39">
        <f t="shared" si="1"/>
        <v>4.7000000000000028</v>
      </c>
      <c r="F50" s="85">
        <f>VLOOKUP(A50,PMI!$A:$B,2,FALSE)</f>
        <v>53.4</v>
      </c>
    </row>
    <row r="51" spans="1:6" x14ac:dyDescent="0.25">
      <c r="A51" s="21">
        <v>34274</v>
      </c>
      <c r="B51" s="22">
        <v>51.5</v>
      </c>
      <c r="C51" s="38">
        <f t="shared" si="0"/>
        <v>2.1000000000000014</v>
      </c>
      <c r="D51" s="38">
        <f>VLOOKUP(A51,Exports!A:B,2,FALSE)</f>
        <v>55</v>
      </c>
      <c r="E51" s="38">
        <f t="shared" si="1"/>
        <v>3.5</v>
      </c>
      <c r="F51" s="17">
        <f>VLOOKUP(A51,PMI!$A:$B,2,FALSE)</f>
        <v>53.8</v>
      </c>
    </row>
    <row r="52" spans="1:6" x14ac:dyDescent="0.25">
      <c r="A52" s="18">
        <v>34304</v>
      </c>
      <c r="B52" s="19">
        <v>50.3</v>
      </c>
      <c r="C52" s="39">
        <f t="shared" si="0"/>
        <v>-1.2000000000000028</v>
      </c>
      <c r="D52" s="36">
        <f>VLOOKUP(A52,Exports!A:B,2,FALSE)</f>
        <v>53.8</v>
      </c>
      <c r="E52" s="39">
        <f t="shared" si="1"/>
        <v>3.5</v>
      </c>
      <c r="F52" s="85">
        <f>VLOOKUP(A52,PMI!$A:$B,2,FALSE)</f>
        <v>55.6</v>
      </c>
    </row>
    <row r="53" spans="1:6" x14ac:dyDescent="0.25">
      <c r="A53" s="21">
        <v>34335</v>
      </c>
      <c r="B53" s="22">
        <v>52.4</v>
      </c>
      <c r="C53" s="38">
        <f t="shared" si="0"/>
        <v>2.1000000000000014</v>
      </c>
      <c r="D53" s="38">
        <f>VLOOKUP(A53,Exports!A:B,2,FALSE)</f>
        <v>55.3</v>
      </c>
      <c r="E53" s="38">
        <f t="shared" si="1"/>
        <v>2.8999999999999986</v>
      </c>
      <c r="F53" s="17">
        <f>VLOOKUP(A53,PMI!$A:$B,2,FALSE)</f>
        <v>56</v>
      </c>
    </row>
    <row r="54" spans="1:6" x14ac:dyDescent="0.25">
      <c r="A54" s="18">
        <v>34366</v>
      </c>
      <c r="B54" s="19">
        <v>51.9</v>
      </c>
      <c r="C54" s="39">
        <f t="shared" si="0"/>
        <v>-0.5</v>
      </c>
      <c r="D54" s="36">
        <f>VLOOKUP(A54,Exports!A:B,2,FALSE)</f>
        <v>58.3</v>
      </c>
      <c r="E54" s="39">
        <f t="shared" si="1"/>
        <v>6.3999999999999986</v>
      </c>
      <c r="F54" s="85">
        <f>VLOOKUP(A54,PMI!$A:$B,2,FALSE)</f>
        <v>56.5</v>
      </c>
    </row>
    <row r="55" spans="1:6" x14ac:dyDescent="0.25">
      <c r="A55" s="21">
        <v>34394</v>
      </c>
      <c r="B55" s="22">
        <v>51.8</v>
      </c>
      <c r="C55" s="38">
        <f t="shared" si="0"/>
        <v>-0.10000000000000142</v>
      </c>
      <c r="D55" s="38">
        <f>VLOOKUP(A55,Exports!A:B,2,FALSE)</f>
        <v>55.2</v>
      </c>
      <c r="E55" s="38">
        <f t="shared" si="1"/>
        <v>3.4000000000000057</v>
      </c>
      <c r="F55" s="17">
        <f>VLOOKUP(A55,PMI!$A:$B,2,FALSE)</f>
        <v>56.9</v>
      </c>
    </row>
    <row r="56" spans="1:6" x14ac:dyDescent="0.25">
      <c r="A56" s="18">
        <v>34425</v>
      </c>
      <c r="B56" s="19">
        <v>51.8</v>
      </c>
      <c r="C56" s="39">
        <f t="shared" si="0"/>
        <v>0</v>
      </c>
      <c r="D56" s="36">
        <f>VLOOKUP(A56,Exports!A:B,2,FALSE)</f>
        <v>56.9</v>
      </c>
      <c r="E56" s="39">
        <f t="shared" si="1"/>
        <v>5.1000000000000014</v>
      </c>
      <c r="F56" s="85">
        <f>VLOOKUP(A56,PMI!$A:$B,2,FALSE)</f>
        <v>57.4</v>
      </c>
    </row>
    <row r="57" spans="1:6" x14ac:dyDescent="0.25">
      <c r="A57" s="21">
        <v>34455</v>
      </c>
      <c r="B57" s="22">
        <v>53.4</v>
      </c>
      <c r="C57" s="38">
        <f t="shared" si="0"/>
        <v>1.6000000000000014</v>
      </c>
      <c r="D57" s="38">
        <f>VLOOKUP(A57,Exports!A:B,2,FALSE)</f>
        <v>54.9</v>
      </c>
      <c r="E57" s="38">
        <f t="shared" si="1"/>
        <v>1.5</v>
      </c>
      <c r="F57" s="17">
        <f>VLOOKUP(A57,PMI!$A:$B,2,FALSE)</f>
        <v>58.2</v>
      </c>
    </row>
    <row r="58" spans="1:6" x14ac:dyDescent="0.25">
      <c r="A58" s="18">
        <v>34486</v>
      </c>
      <c r="B58" s="19">
        <v>55.2</v>
      </c>
      <c r="C58" s="39">
        <f t="shared" si="0"/>
        <v>1.8000000000000043</v>
      </c>
      <c r="D58" s="36">
        <f>VLOOKUP(A58,Exports!A:B,2,FALSE)</f>
        <v>57.8</v>
      </c>
      <c r="E58" s="39">
        <f t="shared" si="1"/>
        <v>2.5999999999999943</v>
      </c>
      <c r="F58" s="85">
        <f>VLOOKUP(A58,PMI!$A:$B,2,FALSE)</f>
        <v>58.8</v>
      </c>
    </row>
    <row r="59" spans="1:6" x14ac:dyDescent="0.25">
      <c r="A59" s="21">
        <v>34516</v>
      </c>
      <c r="B59" s="22">
        <v>51.1</v>
      </c>
      <c r="C59" s="38">
        <f t="shared" si="0"/>
        <v>-4.1000000000000014</v>
      </c>
      <c r="D59" s="38">
        <f>VLOOKUP(A59,Exports!A:B,2,FALSE)</f>
        <v>56.7</v>
      </c>
      <c r="E59" s="38">
        <f t="shared" si="1"/>
        <v>5.6000000000000014</v>
      </c>
      <c r="F59" s="17">
        <f>VLOOKUP(A59,PMI!$A:$B,2,FALSE)</f>
        <v>58.5</v>
      </c>
    </row>
    <row r="60" spans="1:6" x14ac:dyDescent="0.25">
      <c r="A60" s="18">
        <v>34547</v>
      </c>
      <c r="B60" s="19">
        <v>51.3</v>
      </c>
      <c r="C60" s="39">
        <f t="shared" si="0"/>
        <v>0.19999999999999574</v>
      </c>
      <c r="D60" s="36">
        <f>VLOOKUP(A60,Exports!A:B,2,FALSE)</f>
        <v>57.7</v>
      </c>
      <c r="E60" s="39">
        <f t="shared" si="1"/>
        <v>6.4000000000000057</v>
      </c>
      <c r="F60" s="85">
        <f>VLOOKUP(A60,PMI!$A:$B,2,FALSE)</f>
        <v>58</v>
      </c>
    </row>
    <row r="61" spans="1:6" x14ac:dyDescent="0.25">
      <c r="A61" s="21">
        <v>34578</v>
      </c>
      <c r="B61" s="22">
        <v>53</v>
      </c>
      <c r="C61" s="38">
        <f t="shared" si="0"/>
        <v>1.7000000000000028</v>
      </c>
      <c r="D61" s="38">
        <f>VLOOKUP(A61,Exports!A:B,2,FALSE)</f>
        <v>60</v>
      </c>
      <c r="E61" s="38">
        <f t="shared" si="1"/>
        <v>7</v>
      </c>
      <c r="F61" s="17">
        <f>VLOOKUP(A61,PMI!$A:$B,2,FALSE)</f>
        <v>59</v>
      </c>
    </row>
    <row r="62" spans="1:6" x14ac:dyDescent="0.25">
      <c r="A62" s="18">
        <v>34608</v>
      </c>
      <c r="B62" s="19">
        <v>53.7</v>
      </c>
      <c r="C62" s="39">
        <f t="shared" si="0"/>
        <v>0.70000000000000284</v>
      </c>
      <c r="D62" s="36">
        <f>VLOOKUP(A62,Exports!A:B,2,FALSE)</f>
        <v>58.5</v>
      </c>
      <c r="E62" s="39">
        <f t="shared" si="1"/>
        <v>4.7999999999999972</v>
      </c>
      <c r="F62" s="85">
        <f>VLOOKUP(A62,PMI!$A:$B,2,FALSE)</f>
        <v>59.4</v>
      </c>
    </row>
    <row r="63" spans="1:6" x14ac:dyDescent="0.25">
      <c r="A63" s="21">
        <v>34639</v>
      </c>
      <c r="B63" s="22">
        <v>53.2</v>
      </c>
      <c r="C63" s="38">
        <f t="shared" si="0"/>
        <v>-0.5</v>
      </c>
      <c r="D63" s="38">
        <f>VLOOKUP(A63,Exports!A:B,2,FALSE)</f>
        <v>56.1</v>
      </c>
      <c r="E63" s="38">
        <f t="shared" si="1"/>
        <v>2.8999999999999986</v>
      </c>
      <c r="F63" s="17">
        <f>VLOOKUP(A63,PMI!$A:$B,2,FALSE)</f>
        <v>59.2</v>
      </c>
    </row>
    <row r="64" spans="1:6" x14ac:dyDescent="0.25">
      <c r="A64" s="18">
        <v>34669</v>
      </c>
      <c r="B64" s="19">
        <v>52.6</v>
      </c>
      <c r="C64" s="39">
        <f t="shared" si="0"/>
        <v>-0.60000000000000142</v>
      </c>
      <c r="D64" s="36">
        <f>VLOOKUP(A64,Exports!A:B,2,FALSE)</f>
        <v>58.4</v>
      </c>
      <c r="E64" s="39">
        <f t="shared" si="1"/>
        <v>5.7999999999999972</v>
      </c>
      <c r="F64" s="85">
        <f>VLOOKUP(A64,PMI!$A:$B,2,FALSE)</f>
        <v>56.1</v>
      </c>
    </row>
    <row r="65" spans="1:6" x14ac:dyDescent="0.25">
      <c r="A65" s="21">
        <v>34700</v>
      </c>
      <c r="B65" s="22">
        <v>52.2</v>
      </c>
      <c r="C65" s="38">
        <f t="shared" si="0"/>
        <v>-0.39999999999999858</v>
      </c>
      <c r="D65" s="38">
        <f>VLOOKUP(A65,Exports!A:B,2,FALSE)</f>
        <v>59.1</v>
      </c>
      <c r="E65" s="38">
        <f t="shared" si="1"/>
        <v>6.8999999999999986</v>
      </c>
      <c r="F65" s="17">
        <f>VLOOKUP(A65,PMI!$A:$B,2,FALSE)</f>
        <v>57.4</v>
      </c>
    </row>
    <row r="66" spans="1:6" x14ac:dyDescent="0.25">
      <c r="A66" s="18">
        <v>34731</v>
      </c>
      <c r="B66" s="19">
        <v>53</v>
      </c>
      <c r="C66" s="39">
        <f t="shared" si="0"/>
        <v>0.79999999999999716</v>
      </c>
      <c r="D66" s="36">
        <f>VLOOKUP(A66,Exports!A:B,2,FALSE)</f>
        <v>58.7</v>
      </c>
      <c r="E66" s="39">
        <f t="shared" si="1"/>
        <v>5.7000000000000028</v>
      </c>
      <c r="F66" s="85">
        <f>VLOOKUP(A66,PMI!$A:$B,2,FALSE)</f>
        <v>55.1</v>
      </c>
    </row>
    <row r="67" spans="1:6" x14ac:dyDescent="0.25">
      <c r="A67" s="21">
        <v>34759</v>
      </c>
      <c r="B67" s="22">
        <v>52</v>
      </c>
      <c r="C67" s="38">
        <f t="shared" ref="C67:C130" si="2">B67-B66</f>
        <v>-1</v>
      </c>
      <c r="D67" s="38">
        <f>VLOOKUP(A67,Exports!A:B,2,FALSE)</f>
        <v>56.9</v>
      </c>
      <c r="E67" s="38">
        <f t="shared" si="1"/>
        <v>4.8999999999999986</v>
      </c>
      <c r="F67" s="17">
        <f>VLOOKUP(A67,PMI!$A:$B,2,FALSE)</f>
        <v>52.1</v>
      </c>
    </row>
    <row r="68" spans="1:6" x14ac:dyDescent="0.25">
      <c r="A68" s="18">
        <v>34790</v>
      </c>
      <c r="B68" s="19">
        <v>49.8</v>
      </c>
      <c r="C68" s="39">
        <f t="shared" si="2"/>
        <v>-2.2000000000000028</v>
      </c>
      <c r="D68" s="36">
        <f>VLOOKUP(A68,Exports!A:B,2,FALSE)</f>
        <v>55.6</v>
      </c>
      <c r="E68" s="39">
        <f t="shared" ref="E68:E131" si="3">D68-B68</f>
        <v>5.8000000000000043</v>
      </c>
      <c r="F68" s="85">
        <f>VLOOKUP(A68,PMI!$A:$B,2,FALSE)</f>
        <v>51.5</v>
      </c>
    </row>
    <row r="69" spans="1:6" x14ac:dyDescent="0.25">
      <c r="A69" s="21">
        <v>34820</v>
      </c>
      <c r="B69" s="22">
        <v>47.9</v>
      </c>
      <c r="C69" s="38">
        <f t="shared" si="2"/>
        <v>-1.8999999999999986</v>
      </c>
      <c r="D69" s="38">
        <f>VLOOKUP(A69,Exports!A:B,2,FALSE)</f>
        <v>56.3</v>
      </c>
      <c r="E69" s="38">
        <f t="shared" si="3"/>
        <v>8.3999999999999986</v>
      </c>
      <c r="F69" s="17">
        <f>VLOOKUP(A69,PMI!$A:$B,2,FALSE)</f>
        <v>46.7</v>
      </c>
    </row>
    <row r="70" spans="1:6" x14ac:dyDescent="0.25">
      <c r="A70" s="18">
        <v>34851</v>
      </c>
      <c r="B70" s="19">
        <v>49.3</v>
      </c>
      <c r="C70" s="39">
        <f t="shared" si="2"/>
        <v>1.3999999999999986</v>
      </c>
      <c r="D70" s="36">
        <f>VLOOKUP(A70,Exports!A:B,2,FALSE)</f>
        <v>56.1</v>
      </c>
      <c r="E70" s="39">
        <f t="shared" si="3"/>
        <v>6.8000000000000043</v>
      </c>
      <c r="F70" s="85">
        <f>VLOOKUP(A70,PMI!$A:$B,2,FALSE)</f>
        <v>45.9</v>
      </c>
    </row>
    <row r="71" spans="1:6" x14ac:dyDescent="0.25">
      <c r="A71" s="21">
        <v>34881</v>
      </c>
      <c r="B71" s="22">
        <v>53.3</v>
      </c>
      <c r="C71" s="38">
        <f t="shared" si="2"/>
        <v>4</v>
      </c>
      <c r="D71" s="38">
        <f>VLOOKUP(A71,Exports!A:B,2,FALSE)</f>
        <v>56.4</v>
      </c>
      <c r="E71" s="38">
        <f t="shared" si="3"/>
        <v>3.1000000000000014</v>
      </c>
      <c r="F71" s="17">
        <f>VLOOKUP(A71,PMI!$A:$B,2,FALSE)</f>
        <v>50.7</v>
      </c>
    </row>
    <row r="72" spans="1:6" x14ac:dyDescent="0.25">
      <c r="A72" s="18">
        <v>34912</v>
      </c>
      <c r="B72" s="19">
        <v>51.8</v>
      </c>
      <c r="C72" s="39">
        <f t="shared" si="2"/>
        <v>-1.5</v>
      </c>
      <c r="D72" s="36">
        <f>VLOOKUP(A72,Exports!A:B,2,FALSE)</f>
        <v>53.7</v>
      </c>
      <c r="E72" s="39">
        <f t="shared" si="3"/>
        <v>1.9000000000000057</v>
      </c>
      <c r="F72" s="85">
        <f>VLOOKUP(A72,PMI!$A:$B,2,FALSE)</f>
        <v>47.1</v>
      </c>
    </row>
    <row r="73" spans="1:6" x14ac:dyDescent="0.25">
      <c r="A73" s="21">
        <v>34943</v>
      </c>
      <c r="B73" s="22">
        <v>49.4</v>
      </c>
      <c r="C73" s="38">
        <f t="shared" si="2"/>
        <v>-2.3999999999999986</v>
      </c>
      <c r="D73" s="38">
        <f>VLOOKUP(A73,Exports!A:B,2,FALSE)</f>
        <v>52.6</v>
      </c>
      <c r="E73" s="38">
        <f t="shared" si="3"/>
        <v>3.2000000000000028</v>
      </c>
      <c r="F73" s="17">
        <f>VLOOKUP(A73,PMI!$A:$B,2,FALSE)</f>
        <v>48.1</v>
      </c>
    </row>
    <row r="74" spans="1:6" x14ac:dyDescent="0.25">
      <c r="A74" s="18">
        <v>34973</v>
      </c>
      <c r="B74" s="19">
        <v>49.5</v>
      </c>
      <c r="C74" s="39">
        <f t="shared" si="2"/>
        <v>0.10000000000000142</v>
      </c>
      <c r="D74" s="36">
        <f>VLOOKUP(A74,Exports!A:B,2,FALSE)</f>
        <v>52.2</v>
      </c>
      <c r="E74" s="39">
        <f t="shared" si="3"/>
        <v>2.7000000000000028</v>
      </c>
      <c r="F74" s="85">
        <f>VLOOKUP(A74,PMI!$A:$B,2,FALSE)</f>
        <v>46.7</v>
      </c>
    </row>
    <row r="75" spans="1:6" x14ac:dyDescent="0.25">
      <c r="A75" s="21">
        <v>35004</v>
      </c>
      <c r="B75" s="22">
        <v>44.2</v>
      </c>
      <c r="C75" s="38">
        <f t="shared" si="2"/>
        <v>-5.2999999999999972</v>
      </c>
      <c r="D75" s="38">
        <f>VLOOKUP(A75,Exports!A:B,2,FALSE)</f>
        <v>54.7</v>
      </c>
      <c r="E75" s="38">
        <f t="shared" si="3"/>
        <v>10.5</v>
      </c>
      <c r="F75" s="17">
        <f>VLOOKUP(A75,PMI!$A:$B,2,FALSE)</f>
        <v>45.9</v>
      </c>
    </row>
    <row r="76" spans="1:6" x14ac:dyDescent="0.25">
      <c r="A76" s="18">
        <v>35034</v>
      </c>
      <c r="B76" s="19">
        <v>49.5</v>
      </c>
      <c r="C76" s="39">
        <f t="shared" si="2"/>
        <v>5.2999999999999972</v>
      </c>
      <c r="D76" s="36">
        <f>VLOOKUP(A76,Exports!A:B,2,FALSE)</f>
        <v>56.5</v>
      </c>
      <c r="E76" s="39">
        <f t="shared" si="3"/>
        <v>7</v>
      </c>
      <c r="F76" s="85">
        <f>VLOOKUP(A76,PMI!$A:$B,2,FALSE)</f>
        <v>46.2</v>
      </c>
    </row>
    <row r="77" spans="1:6" x14ac:dyDescent="0.25">
      <c r="A77" s="21">
        <v>35065</v>
      </c>
      <c r="B77" s="22">
        <v>48.3</v>
      </c>
      <c r="C77" s="38">
        <f t="shared" si="2"/>
        <v>-1.2000000000000028</v>
      </c>
      <c r="D77" s="38">
        <f>VLOOKUP(A77,Exports!A:B,2,FALSE)</f>
        <v>50</v>
      </c>
      <c r="E77" s="38">
        <f t="shared" si="3"/>
        <v>1.7000000000000028</v>
      </c>
      <c r="F77" s="17">
        <f>VLOOKUP(A77,PMI!$A:$B,2,FALSE)</f>
        <v>45.5</v>
      </c>
    </row>
    <row r="78" spans="1:6" x14ac:dyDescent="0.25">
      <c r="A78" s="18">
        <v>35096</v>
      </c>
      <c r="B78" s="19">
        <v>48.1</v>
      </c>
      <c r="C78" s="39">
        <f t="shared" si="2"/>
        <v>-0.19999999999999574</v>
      </c>
      <c r="D78" s="36">
        <f>VLOOKUP(A78,Exports!A:B,2,FALSE)</f>
        <v>51.3</v>
      </c>
      <c r="E78" s="39">
        <f t="shared" si="3"/>
        <v>3.1999999999999957</v>
      </c>
      <c r="F78" s="85">
        <f>VLOOKUP(A78,PMI!$A:$B,2,FALSE)</f>
        <v>45.9</v>
      </c>
    </row>
    <row r="79" spans="1:6" x14ac:dyDescent="0.25">
      <c r="A79" s="21">
        <v>35125</v>
      </c>
      <c r="B79" s="22">
        <v>47.5</v>
      </c>
      <c r="C79" s="38">
        <f t="shared" si="2"/>
        <v>-0.60000000000000142</v>
      </c>
      <c r="D79" s="38">
        <f>VLOOKUP(A79,Exports!A:B,2,FALSE)</f>
        <v>50.8</v>
      </c>
      <c r="E79" s="38">
        <f t="shared" si="3"/>
        <v>3.2999999999999972</v>
      </c>
      <c r="F79" s="17">
        <f>VLOOKUP(A79,PMI!$A:$B,2,FALSE)</f>
        <v>46.9</v>
      </c>
    </row>
    <row r="80" spans="1:6" x14ac:dyDescent="0.25">
      <c r="A80" s="18">
        <v>35156</v>
      </c>
      <c r="B80" s="19">
        <v>47.5</v>
      </c>
      <c r="C80" s="39">
        <f t="shared" si="2"/>
        <v>0</v>
      </c>
      <c r="D80" s="36">
        <f>VLOOKUP(A80,Exports!A:B,2,FALSE)</f>
        <v>51.4</v>
      </c>
      <c r="E80" s="39">
        <f t="shared" si="3"/>
        <v>3.8999999999999986</v>
      </c>
      <c r="F80" s="85">
        <f>VLOOKUP(A80,PMI!$A:$B,2,FALSE)</f>
        <v>49.3</v>
      </c>
    </row>
    <row r="81" spans="1:6" x14ac:dyDescent="0.25">
      <c r="A81" s="21">
        <v>35186</v>
      </c>
      <c r="B81" s="22">
        <v>48.5</v>
      </c>
      <c r="C81" s="38">
        <f t="shared" si="2"/>
        <v>1</v>
      </c>
      <c r="D81" s="38">
        <f>VLOOKUP(A81,Exports!A:B,2,FALSE)</f>
        <v>57.2</v>
      </c>
      <c r="E81" s="38">
        <f t="shared" si="3"/>
        <v>8.7000000000000028</v>
      </c>
      <c r="F81" s="17">
        <f>VLOOKUP(A81,PMI!$A:$B,2,FALSE)</f>
        <v>49.1</v>
      </c>
    </row>
    <row r="82" spans="1:6" x14ac:dyDescent="0.25">
      <c r="A82" s="18">
        <v>35217</v>
      </c>
      <c r="B82" s="19">
        <v>48.7</v>
      </c>
      <c r="C82" s="39">
        <f t="shared" si="2"/>
        <v>0.20000000000000284</v>
      </c>
      <c r="D82" s="36">
        <f>VLOOKUP(A82,Exports!A:B,2,FALSE)</f>
        <v>53.1</v>
      </c>
      <c r="E82" s="39">
        <f t="shared" si="3"/>
        <v>4.3999999999999986</v>
      </c>
      <c r="F82" s="85">
        <f>VLOOKUP(A82,PMI!$A:$B,2,FALSE)</f>
        <v>53.6</v>
      </c>
    </row>
    <row r="83" spans="1:6" x14ac:dyDescent="0.25">
      <c r="A83" s="21">
        <v>35247</v>
      </c>
      <c r="B83" s="22">
        <v>53.1</v>
      </c>
      <c r="C83" s="38">
        <f t="shared" si="2"/>
        <v>4.3999999999999986</v>
      </c>
      <c r="D83" s="38">
        <f>VLOOKUP(A83,Exports!A:B,2,FALSE)</f>
        <v>53.2</v>
      </c>
      <c r="E83" s="38">
        <f t="shared" si="3"/>
        <v>0.10000000000000142</v>
      </c>
      <c r="F83" s="17">
        <f>VLOOKUP(A83,PMI!$A:$B,2,FALSE)</f>
        <v>49.7</v>
      </c>
    </row>
    <row r="84" spans="1:6" x14ac:dyDescent="0.25">
      <c r="A84" s="18">
        <v>35278</v>
      </c>
      <c r="B84" s="19">
        <v>50</v>
      </c>
      <c r="C84" s="39">
        <f t="shared" si="2"/>
        <v>-3.1000000000000014</v>
      </c>
      <c r="D84" s="36">
        <f>VLOOKUP(A84,Exports!A:B,2,FALSE)</f>
        <v>55.3</v>
      </c>
      <c r="E84" s="39">
        <f t="shared" si="3"/>
        <v>5.2999999999999972</v>
      </c>
      <c r="F84" s="85">
        <f>VLOOKUP(A84,PMI!$A:$B,2,FALSE)</f>
        <v>51.6</v>
      </c>
    </row>
    <row r="85" spans="1:6" x14ac:dyDescent="0.25">
      <c r="A85" s="21">
        <v>35309</v>
      </c>
      <c r="B85" s="22">
        <v>50.7</v>
      </c>
      <c r="C85" s="38">
        <f t="shared" si="2"/>
        <v>0.70000000000000284</v>
      </c>
      <c r="D85" s="38">
        <f>VLOOKUP(A85,Exports!A:B,2,FALSE)</f>
        <v>55.1</v>
      </c>
      <c r="E85" s="38">
        <f t="shared" si="3"/>
        <v>4.3999999999999986</v>
      </c>
      <c r="F85" s="17">
        <f>VLOOKUP(A85,PMI!$A:$B,2,FALSE)</f>
        <v>51.1</v>
      </c>
    </row>
    <row r="86" spans="1:6" x14ac:dyDescent="0.25">
      <c r="A86" s="18">
        <v>35339</v>
      </c>
      <c r="B86" s="19">
        <v>52.8</v>
      </c>
      <c r="C86" s="39">
        <f t="shared" si="2"/>
        <v>2.0999999999999943</v>
      </c>
      <c r="D86" s="36">
        <f>VLOOKUP(A86,Exports!A:B,2,FALSE)</f>
        <v>57</v>
      </c>
      <c r="E86" s="39">
        <f t="shared" si="3"/>
        <v>4.2000000000000028</v>
      </c>
      <c r="F86" s="85">
        <f>VLOOKUP(A86,PMI!$A:$B,2,FALSE)</f>
        <v>50.5</v>
      </c>
    </row>
    <row r="87" spans="1:6" x14ac:dyDescent="0.25">
      <c r="A87" s="21">
        <v>35370</v>
      </c>
      <c r="B87" s="22">
        <v>53.2</v>
      </c>
      <c r="C87" s="38">
        <f t="shared" si="2"/>
        <v>0.40000000000000568</v>
      </c>
      <c r="D87" s="38">
        <f>VLOOKUP(A87,Exports!A:B,2,FALSE)</f>
        <v>55.5</v>
      </c>
      <c r="E87" s="38">
        <f t="shared" si="3"/>
        <v>2.2999999999999972</v>
      </c>
      <c r="F87" s="17">
        <f>VLOOKUP(A87,PMI!$A:$B,2,FALSE)</f>
        <v>53</v>
      </c>
    </row>
    <row r="88" spans="1:6" x14ac:dyDescent="0.25">
      <c r="A88" s="18">
        <v>35400</v>
      </c>
      <c r="B88" s="19">
        <v>51.6</v>
      </c>
      <c r="C88" s="39">
        <f t="shared" si="2"/>
        <v>-1.6000000000000014</v>
      </c>
      <c r="D88" s="36">
        <f>VLOOKUP(A88,Exports!A:B,2,FALSE)</f>
        <v>56.5</v>
      </c>
      <c r="E88" s="39">
        <f t="shared" si="3"/>
        <v>4.8999999999999986</v>
      </c>
      <c r="F88" s="85">
        <f>VLOOKUP(A88,PMI!$A:$B,2,FALSE)</f>
        <v>55.2</v>
      </c>
    </row>
    <row r="89" spans="1:6" x14ac:dyDescent="0.25">
      <c r="A89" s="21">
        <v>35431</v>
      </c>
      <c r="B89" s="22">
        <v>53.5</v>
      </c>
      <c r="C89" s="38">
        <f t="shared" si="2"/>
        <v>1.8999999999999986</v>
      </c>
      <c r="D89" s="38">
        <f>VLOOKUP(A89,Exports!A:B,2,FALSE)</f>
        <v>56.2</v>
      </c>
      <c r="E89" s="38">
        <f t="shared" si="3"/>
        <v>2.7000000000000028</v>
      </c>
      <c r="F89" s="17">
        <f>VLOOKUP(A89,PMI!$A:$B,2,FALSE)</f>
        <v>53.8</v>
      </c>
    </row>
    <row r="90" spans="1:6" x14ac:dyDescent="0.25">
      <c r="A90" s="18">
        <v>35462</v>
      </c>
      <c r="B90" s="19">
        <v>53.7</v>
      </c>
      <c r="C90" s="39">
        <f t="shared" si="2"/>
        <v>0.20000000000000284</v>
      </c>
      <c r="D90" s="36">
        <f>VLOOKUP(A90,Exports!A:B,2,FALSE)</f>
        <v>54.6</v>
      </c>
      <c r="E90" s="39">
        <f t="shared" si="3"/>
        <v>0.89999999999999858</v>
      </c>
      <c r="F90" s="85">
        <f>VLOOKUP(A90,PMI!$A:$B,2,FALSE)</f>
        <v>53.1</v>
      </c>
    </row>
    <row r="91" spans="1:6" x14ac:dyDescent="0.25">
      <c r="A91" s="21">
        <v>35490</v>
      </c>
      <c r="B91" s="22">
        <v>48.3</v>
      </c>
      <c r="C91" s="38">
        <f t="shared" si="2"/>
        <v>-5.4000000000000057</v>
      </c>
      <c r="D91" s="38">
        <f>VLOOKUP(A91,Exports!A:B,2,FALSE)</f>
        <v>55.7</v>
      </c>
      <c r="E91" s="38">
        <f t="shared" si="3"/>
        <v>7.4000000000000057</v>
      </c>
      <c r="F91" s="17">
        <f>VLOOKUP(A91,PMI!$A:$B,2,FALSE)</f>
        <v>53.8</v>
      </c>
    </row>
    <row r="92" spans="1:6" x14ac:dyDescent="0.25">
      <c r="A92" s="18">
        <v>35521</v>
      </c>
      <c r="B92" s="19">
        <v>51.4</v>
      </c>
      <c r="C92" s="39">
        <f t="shared" si="2"/>
        <v>3.1000000000000014</v>
      </c>
      <c r="D92" s="36">
        <f>VLOOKUP(A92,Exports!A:B,2,FALSE)</f>
        <v>54.7</v>
      </c>
      <c r="E92" s="39">
        <f t="shared" si="3"/>
        <v>3.3000000000000043</v>
      </c>
      <c r="F92" s="85">
        <f>VLOOKUP(A92,PMI!$A:$B,2,FALSE)</f>
        <v>53.7</v>
      </c>
    </row>
    <row r="93" spans="1:6" x14ac:dyDescent="0.25">
      <c r="A93" s="21">
        <v>35551</v>
      </c>
      <c r="B93" s="22">
        <v>52.1</v>
      </c>
      <c r="C93" s="38">
        <f t="shared" si="2"/>
        <v>0.70000000000000284</v>
      </c>
      <c r="D93" s="38">
        <f>VLOOKUP(A93,Exports!A:B,2,FALSE)</f>
        <v>53.6</v>
      </c>
      <c r="E93" s="38">
        <f t="shared" si="3"/>
        <v>1.5</v>
      </c>
      <c r="F93" s="17">
        <f>VLOOKUP(A93,PMI!$A:$B,2,FALSE)</f>
        <v>56.1</v>
      </c>
    </row>
    <row r="94" spans="1:6" x14ac:dyDescent="0.25">
      <c r="A94" s="18">
        <v>35582</v>
      </c>
      <c r="B94" s="19">
        <v>54.1</v>
      </c>
      <c r="C94" s="39">
        <f t="shared" si="2"/>
        <v>2</v>
      </c>
      <c r="D94" s="36">
        <f>VLOOKUP(A94,Exports!A:B,2,FALSE)</f>
        <v>53.5</v>
      </c>
      <c r="E94" s="39">
        <f t="shared" si="3"/>
        <v>-0.60000000000000142</v>
      </c>
      <c r="F94" s="85">
        <f>VLOOKUP(A94,PMI!$A:$B,2,FALSE)</f>
        <v>54.9</v>
      </c>
    </row>
    <row r="95" spans="1:6" x14ac:dyDescent="0.25">
      <c r="A95" s="21">
        <v>35612</v>
      </c>
      <c r="B95" s="22">
        <v>55.2</v>
      </c>
      <c r="C95" s="38">
        <f t="shared" si="2"/>
        <v>1.1000000000000014</v>
      </c>
      <c r="D95" s="38">
        <f>VLOOKUP(A95,Exports!A:B,2,FALSE)</f>
        <v>56.2</v>
      </c>
      <c r="E95" s="38">
        <f t="shared" si="3"/>
        <v>1</v>
      </c>
      <c r="F95" s="17">
        <f>VLOOKUP(A95,PMI!$A:$B,2,FALSE)</f>
        <v>57.7</v>
      </c>
    </row>
    <row r="96" spans="1:6" x14ac:dyDescent="0.25">
      <c r="A96" s="18">
        <v>35643</v>
      </c>
      <c r="B96" s="19">
        <v>53.7</v>
      </c>
      <c r="C96" s="39">
        <f t="shared" si="2"/>
        <v>-1.5</v>
      </c>
      <c r="D96" s="36">
        <f>VLOOKUP(A96,Exports!A:B,2,FALSE)</f>
        <v>54.9</v>
      </c>
      <c r="E96" s="39">
        <f t="shared" si="3"/>
        <v>1.1999999999999957</v>
      </c>
      <c r="F96" s="85">
        <f>VLOOKUP(A96,PMI!$A:$B,2,FALSE)</f>
        <v>56.3</v>
      </c>
    </row>
    <row r="97" spans="1:6" x14ac:dyDescent="0.25">
      <c r="A97" s="21">
        <v>35674</v>
      </c>
      <c r="B97" s="22">
        <v>51.6</v>
      </c>
      <c r="C97" s="38">
        <f t="shared" si="2"/>
        <v>-2.1000000000000014</v>
      </c>
      <c r="D97" s="38">
        <f>VLOOKUP(A97,Exports!A:B,2,FALSE)</f>
        <v>49.4</v>
      </c>
      <c r="E97" s="38">
        <f t="shared" si="3"/>
        <v>-2.2000000000000028</v>
      </c>
      <c r="F97" s="17">
        <f>VLOOKUP(A97,PMI!$A:$B,2,FALSE)</f>
        <v>53.9</v>
      </c>
    </row>
    <row r="98" spans="1:6" x14ac:dyDescent="0.25">
      <c r="A98" s="18">
        <v>35704</v>
      </c>
      <c r="B98" s="19">
        <v>51.8</v>
      </c>
      <c r="C98" s="39">
        <f t="shared" si="2"/>
        <v>0.19999999999999574</v>
      </c>
      <c r="D98" s="36">
        <f>VLOOKUP(A98,Exports!A:B,2,FALSE)</f>
        <v>54.9</v>
      </c>
      <c r="E98" s="39">
        <f t="shared" si="3"/>
        <v>3.1000000000000014</v>
      </c>
      <c r="F98" s="85">
        <f>VLOOKUP(A98,PMI!$A:$B,2,FALSE)</f>
        <v>56.4</v>
      </c>
    </row>
    <row r="99" spans="1:6" x14ac:dyDescent="0.25">
      <c r="A99" s="21">
        <v>35735</v>
      </c>
      <c r="B99" s="22">
        <v>54.7</v>
      </c>
      <c r="C99" s="38">
        <f t="shared" si="2"/>
        <v>2.9000000000000057</v>
      </c>
      <c r="D99" s="38">
        <f>VLOOKUP(A99,Exports!A:B,2,FALSE)</f>
        <v>53.6</v>
      </c>
      <c r="E99" s="38">
        <f t="shared" si="3"/>
        <v>-1.1000000000000014</v>
      </c>
      <c r="F99" s="17">
        <f>VLOOKUP(A99,PMI!$A:$B,2,FALSE)</f>
        <v>55.7</v>
      </c>
    </row>
    <row r="100" spans="1:6" x14ac:dyDescent="0.25">
      <c r="A100" s="18">
        <v>35765</v>
      </c>
      <c r="B100" s="19">
        <v>56</v>
      </c>
      <c r="C100" s="39">
        <f t="shared" si="2"/>
        <v>1.2999999999999972</v>
      </c>
      <c r="D100" s="36">
        <f>VLOOKUP(A100,Exports!A:B,2,FALSE)</f>
        <v>51.4</v>
      </c>
      <c r="E100" s="39">
        <f t="shared" si="3"/>
        <v>-4.6000000000000014</v>
      </c>
      <c r="F100" s="85">
        <f>VLOOKUP(A100,PMI!$A:$B,2,FALSE)</f>
        <v>54.5</v>
      </c>
    </row>
    <row r="101" spans="1:6" x14ac:dyDescent="0.25">
      <c r="A101" s="21">
        <v>35796</v>
      </c>
      <c r="B101" s="22">
        <v>55.1</v>
      </c>
      <c r="C101" s="38">
        <f t="shared" si="2"/>
        <v>-0.89999999999999858</v>
      </c>
      <c r="D101" s="38">
        <f>VLOOKUP(A101,Exports!A:B,2,FALSE)</f>
        <v>46.2</v>
      </c>
      <c r="E101" s="38">
        <f t="shared" si="3"/>
        <v>-8.8999999999999986</v>
      </c>
      <c r="F101" s="17">
        <f>VLOOKUP(A101,PMI!$A:$B,2,FALSE)</f>
        <v>53.8</v>
      </c>
    </row>
    <row r="102" spans="1:6" x14ac:dyDescent="0.25">
      <c r="A102" s="18">
        <v>35827</v>
      </c>
      <c r="B102" s="19">
        <v>53.4</v>
      </c>
      <c r="C102" s="39">
        <f t="shared" si="2"/>
        <v>-1.7000000000000028</v>
      </c>
      <c r="D102" s="36">
        <f>VLOOKUP(A102,Exports!A:B,2,FALSE)</f>
        <v>48.3</v>
      </c>
      <c r="E102" s="39">
        <f t="shared" si="3"/>
        <v>-5.1000000000000014</v>
      </c>
      <c r="F102" s="85">
        <f>VLOOKUP(A102,PMI!$A:$B,2,FALSE)</f>
        <v>52.9</v>
      </c>
    </row>
    <row r="103" spans="1:6" x14ac:dyDescent="0.25">
      <c r="A103" s="21">
        <v>35855</v>
      </c>
      <c r="B103" s="22">
        <v>52.1</v>
      </c>
      <c r="C103" s="38">
        <f t="shared" si="2"/>
        <v>-1.2999999999999972</v>
      </c>
      <c r="D103" s="38">
        <f>VLOOKUP(A103,Exports!A:B,2,FALSE)</f>
        <v>46.7</v>
      </c>
      <c r="E103" s="38">
        <f t="shared" si="3"/>
        <v>-5.3999999999999986</v>
      </c>
      <c r="F103" s="17">
        <f>VLOOKUP(A103,PMI!$A:$B,2,FALSE)</f>
        <v>52.9</v>
      </c>
    </row>
    <row r="104" spans="1:6" x14ac:dyDescent="0.25">
      <c r="A104" s="18">
        <v>35886</v>
      </c>
      <c r="B104" s="19">
        <v>53.9</v>
      </c>
      <c r="C104" s="39">
        <f t="shared" si="2"/>
        <v>1.7999999999999972</v>
      </c>
      <c r="D104" s="36">
        <f>VLOOKUP(A104,Exports!A:B,2,FALSE)</f>
        <v>48.5</v>
      </c>
      <c r="E104" s="39">
        <f t="shared" si="3"/>
        <v>-5.3999999999999986</v>
      </c>
      <c r="F104" s="85">
        <f>VLOOKUP(A104,PMI!$A:$B,2,FALSE)</f>
        <v>52.2</v>
      </c>
    </row>
    <row r="105" spans="1:6" x14ac:dyDescent="0.25">
      <c r="A105" s="21">
        <v>35916</v>
      </c>
      <c r="B105" s="22">
        <v>52.1</v>
      </c>
      <c r="C105" s="38">
        <f t="shared" si="2"/>
        <v>-1.7999999999999972</v>
      </c>
      <c r="D105" s="38">
        <f>VLOOKUP(A105,Exports!A:B,2,FALSE)</f>
        <v>46.1</v>
      </c>
      <c r="E105" s="38">
        <f t="shared" si="3"/>
        <v>-6</v>
      </c>
      <c r="F105" s="17">
        <f>VLOOKUP(A105,PMI!$A:$B,2,FALSE)</f>
        <v>50.9</v>
      </c>
    </row>
    <row r="106" spans="1:6" x14ac:dyDescent="0.25">
      <c r="A106" s="18">
        <v>35947</v>
      </c>
      <c r="B106" s="19">
        <v>51.7</v>
      </c>
      <c r="C106" s="39">
        <f t="shared" si="2"/>
        <v>-0.39999999999999858</v>
      </c>
      <c r="D106" s="36">
        <f>VLOOKUP(A106,Exports!A:B,2,FALSE)</f>
        <v>46.3</v>
      </c>
      <c r="E106" s="39">
        <f t="shared" si="3"/>
        <v>-5.4000000000000057</v>
      </c>
      <c r="F106" s="85">
        <f>VLOOKUP(A106,PMI!$A:$B,2,FALSE)</f>
        <v>48.9</v>
      </c>
    </row>
    <row r="107" spans="1:6" x14ac:dyDescent="0.25">
      <c r="A107" s="21">
        <v>35977</v>
      </c>
      <c r="B107" s="22">
        <v>51.4</v>
      </c>
      <c r="C107" s="38">
        <f t="shared" si="2"/>
        <v>-0.30000000000000426</v>
      </c>
      <c r="D107" s="38">
        <f>VLOOKUP(A107,Exports!A:B,2,FALSE)</f>
        <v>45.6</v>
      </c>
      <c r="E107" s="38">
        <f t="shared" si="3"/>
        <v>-5.7999999999999972</v>
      </c>
      <c r="F107" s="17">
        <f>VLOOKUP(A107,PMI!$A:$B,2,FALSE)</f>
        <v>49.2</v>
      </c>
    </row>
    <row r="108" spans="1:6" x14ac:dyDescent="0.25">
      <c r="A108" s="18">
        <v>36008</v>
      </c>
      <c r="B108" s="19">
        <v>51.2</v>
      </c>
      <c r="C108" s="39">
        <f t="shared" si="2"/>
        <v>-0.19999999999999574</v>
      </c>
      <c r="D108" s="36">
        <f>VLOOKUP(A108,Exports!A:B,2,FALSE)</f>
        <v>44</v>
      </c>
      <c r="E108" s="39">
        <f t="shared" si="3"/>
        <v>-7.2000000000000028</v>
      </c>
      <c r="F108" s="85">
        <f>VLOOKUP(A108,PMI!$A:$B,2,FALSE)</f>
        <v>49.3</v>
      </c>
    </row>
    <row r="109" spans="1:6" x14ac:dyDescent="0.25">
      <c r="A109" s="21">
        <v>36039</v>
      </c>
      <c r="B109" s="22">
        <v>51.5</v>
      </c>
      <c r="C109" s="38">
        <f t="shared" si="2"/>
        <v>0.29999999999999716</v>
      </c>
      <c r="D109" s="38">
        <f>VLOOKUP(A109,Exports!A:B,2,FALSE)</f>
        <v>44.2</v>
      </c>
      <c r="E109" s="38">
        <f t="shared" si="3"/>
        <v>-7.2999999999999972</v>
      </c>
      <c r="F109" s="17">
        <f>VLOOKUP(A109,PMI!$A:$B,2,FALSE)</f>
        <v>48.7</v>
      </c>
    </row>
    <row r="110" spans="1:6" x14ac:dyDescent="0.25">
      <c r="A110" s="18">
        <v>36069</v>
      </c>
      <c r="B110" s="19">
        <v>51.3</v>
      </c>
      <c r="C110" s="39">
        <f t="shared" si="2"/>
        <v>-0.20000000000000284</v>
      </c>
      <c r="D110" s="36">
        <f>VLOOKUP(A110,Exports!A:B,2,FALSE)</f>
        <v>44.4</v>
      </c>
      <c r="E110" s="39">
        <f t="shared" si="3"/>
        <v>-6.8999999999999986</v>
      </c>
      <c r="F110" s="85">
        <f>VLOOKUP(A110,PMI!$A:$B,2,FALSE)</f>
        <v>48.7</v>
      </c>
    </row>
    <row r="111" spans="1:6" x14ac:dyDescent="0.25">
      <c r="A111" s="21">
        <v>36100</v>
      </c>
      <c r="B111" s="22">
        <v>51.1</v>
      </c>
      <c r="C111" s="38">
        <f t="shared" si="2"/>
        <v>-0.19999999999999574</v>
      </c>
      <c r="D111" s="38">
        <f>VLOOKUP(A111,Exports!A:B,2,FALSE)</f>
        <v>43.7</v>
      </c>
      <c r="E111" s="38">
        <f t="shared" si="3"/>
        <v>-7.3999999999999986</v>
      </c>
      <c r="F111" s="17">
        <f>VLOOKUP(A111,PMI!$A:$B,2,FALSE)</f>
        <v>48.2</v>
      </c>
    </row>
    <row r="112" spans="1:6" x14ac:dyDescent="0.25">
      <c r="A112" s="18">
        <v>36130</v>
      </c>
      <c r="B112" s="19">
        <v>50.5</v>
      </c>
      <c r="C112" s="39">
        <f t="shared" si="2"/>
        <v>-0.60000000000000142</v>
      </c>
      <c r="D112" s="36">
        <f>VLOOKUP(A112,Exports!A:B,2,FALSE)</f>
        <v>46.2</v>
      </c>
      <c r="E112" s="39">
        <f t="shared" si="3"/>
        <v>-4.2999999999999972</v>
      </c>
      <c r="F112" s="85">
        <f>VLOOKUP(A112,PMI!$A:$B,2,FALSE)</f>
        <v>46.8</v>
      </c>
    </row>
    <row r="113" spans="1:6" x14ac:dyDescent="0.25">
      <c r="A113" s="21">
        <v>36161</v>
      </c>
      <c r="B113" s="22">
        <v>50.5</v>
      </c>
      <c r="C113" s="38">
        <f t="shared" si="2"/>
        <v>0</v>
      </c>
      <c r="D113" s="38">
        <f>VLOOKUP(A113,Exports!A:B,2,FALSE)</f>
        <v>50</v>
      </c>
      <c r="E113" s="38">
        <f t="shared" si="3"/>
        <v>-0.5</v>
      </c>
      <c r="F113" s="17">
        <f>VLOOKUP(A113,PMI!$A:$B,2,FALSE)</f>
        <v>50.6</v>
      </c>
    </row>
    <row r="114" spans="1:6" x14ac:dyDescent="0.25">
      <c r="A114" s="18">
        <v>36192</v>
      </c>
      <c r="B114" s="19">
        <v>54.6</v>
      </c>
      <c r="C114" s="39">
        <f t="shared" si="2"/>
        <v>4.1000000000000014</v>
      </c>
      <c r="D114" s="36">
        <f>VLOOKUP(A114,Exports!A:B,2,FALSE)</f>
        <v>53.3</v>
      </c>
      <c r="E114" s="39">
        <f t="shared" si="3"/>
        <v>-1.3000000000000043</v>
      </c>
      <c r="F114" s="85">
        <f>VLOOKUP(A114,PMI!$A:$B,2,FALSE)</f>
        <v>51.7</v>
      </c>
    </row>
    <row r="115" spans="1:6" x14ac:dyDescent="0.25">
      <c r="A115" s="21">
        <v>36220</v>
      </c>
      <c r="B115" s="22">
        <v>52.8</v>
      </c>
      <c r="C115" s="38">
        <f t="shared" si="2"/>
        <v>-1.8000000000000043</v>
      </c>
      <c r="D115" s="38">
        <f>VLOOKUP(A115,Exports!A:B,2,FALSE)</f>
        <v>50.1</v>
      </c>
      <c r="E115" s="38">
        <f t="shared" si="3"/>
        <v>-2.6999999999999957</v>
      </c>
      <c r="F115" s="17">
        <f>VLOOKUP(A115,PMI!$A:$B,2,FALSE)</f>
        <v>52.4</v>
      </c>
    </row>
    <row r="116" spans="1:6" x14ac:dyDescent="0.25">
      <c r="A116" s="18">
        <v>36251</v>
      </c>
      <c r="B116" s="19">
        <v>51.6</v>
      </c>
      <c r="C116" s="39">
        <f t="shared" si="2"/>
        <v>-1.1999999999999957</v>
      </c>
      <c r="D116" s="36">
        <f>VLOOKUP(A116,Exports!A:B,2,FALSE)</f>
        <v>51.1</v>
      </c>
      <c r="E116" s="39">
        <f t="shared" si="3"/>
        <v>-0.5</v>
      </c>
      <c r="F116" s="85">
        <f>VLOOKUP(A116,PMI!$A:$B,2,FALSE)</f>
        <v>52.3</v>
      </c>
    </row>
    <row r="117" spans="1:6" x14ac:dyDescent="0.25">
      <c r="A117" s="21">
        <v>36281</v>
      </c>
      <c r="B117" s="22">
        <v>53.1</v>
      </c>
      <c r="C117" s="38">
        <f t="shared" si="2"/>
        <v>1.5</v>
      </c>
      <c r="D117" s="38">
        <f>VLOOKUP(A117,Exports!A:B,2,FALSE)</f>
        <v>50.9</v>
      </c>
      <c r="E117" s="38">
        <f t="shared" si="3"/>
        <v>-2.2000000000000028</v>
      </c>
      <c r="F117" s="17">
        <f>VLOOKUP(A117,PMI!$A:$B,2,FALSE)</f>
        <v>54.3</v>
      </c>
    </row>
    <row r="118" spans="1:6" x14ac:dyDescent="0.25">
      <c r="A118" s="18">
        <v>36312</v>
      </c>
      <c r="B118" s="19">
        <v>52.2</v>
      </c>
      <c r="C118" s="39">
        <f t="shared" si="2"/>
        <v>-0.89999999999999858</v>
      </c>
      <c r="D118" s="36">
        <f>VLOOKUP(A118,Exports!A:B,2,FALSE)</f>
        <v>52.4</v>
      </c>
      <c r="E118" s="39">
        <f t="shared" si="3"/>
        <v>0.19999999999999574</v>
      </c>
      <c r="F118" s="85">
        <f>VLOOKUP(A118,PMI!$A:$B,2,FALSE)</f>
        <v>55.8</v>
      </c>
    </row>
    <row r="119" spans="1:6" x14ac:dyDescent="0.25">
      <c r="A119" s="21">
        <v>36342</v>
      </c>
      <c r="B119" s="22">
        <v>54.1</v>
      </c>
      <c r="C119" s="38">
        <f t="shared" si="2"/>
        <v>1.8999999999999986</v>
      </c>
      <c r="D119" s="38">
        <f>VLOOKUP(A119,Exports!A:B,2,FALSE)</f>
        <v>51.1</v>
      </c>
      <c r="E119" s="38">
        <f t="shared" si="3"/>
        <v>-3</v>
      </c>
      <c r="F119" s="17">
        <f>VLOOKUP(A119,PMI!$A:$B,2,FALSE)</f>
        <v>53.6</v>
      </c>
    </row>
    <row r="120" spans="1:6" x14ac:dyDescent="0.25">
      <c r="A120" s="18">
        <v>36373</v>
      </c>
      <c r="B120" s="19">
        <v>53.7</v>
      </c>
      <c r="C120" s="39">
        <f t="shared" si="2"/>
        <v>-0.39999999999999858</v>
      </c>
      <c r="D120" s="36">
        <f>VLOOKUP(A120,Exports!A:B,2,FALSE)</f>
        <v>54.4</v>
      </c>
      <c r="E120" s="39">
        <f t="shared" si="3"/>
        <v>0.69999999999999574</v>
      </c>
      <c r="F120" s="85">
        <f>VLOOKUP(A120,PMI!$A:$B,2,FALSE)</f>
        <v>54.8</v>
      </c>
    </row>
    <row r="121" spans="1:6" x14ac:dyDescent="0.25">
      <c r="A121" s="21">
        <v>36404</v>
      </c>
      <c r="B121" s="22">
        <v>54.2</v>
      </c>
      <c r="C121" s="38">
        <f t="shared" si="2"/>
        <v>0.5</v>
      </c>
      <c r="D121" s="38">
        <f>VLOOKUP(A121,Exports!A:B,2,FALSE)</f>
        <v>55.8</v>
      </c>
      <c r="E121" s="38">
        <f t="shared" si="3"/>
        <v>1.5999999999999943</v>
      </c>
      <c r="F121" s="17">
        <f>VLOOKUP(A121,PMI!$A:$B,2,FALSE)</f>
        <v>57</v>
      </c>
    </row>
    <row r="122" spans="1:6" x14ac:dyDescent="0.25">
      <c r="A122" s="18">
        <v>36434</v>
      </c>
      <c r="B122" s="19">
        <v>54.3</v>
      </c>
      <c r="C122" s="39">
        <f t="shared" si="2"/>
        <v>9.9999999999994316E-2</v>
      </c>
      <c r="D122" s="36">
        <f>VLOOKUP(A122,Exports!A:B,2,FALSE)</f>
        <v>54.9</v>
      </c>
      <c r="E122" s="39">
        <f t="shared" si="3"/>
        <v>0.60000000000000142</v>
      </c>
      <c r="F122" s="85">
        <f>VLOOKUP(A122,PMI!$A:$B,2,FALSE)</f>
        <v>57.2</v>
      </c>
    </row>
    <row r="123" spans="1:6" x14ac:dyDescent="0.25">
      <c r="A123" s="21">
        <v>36465</v>
      </c>
      <c r="B123" s="22">
        <v>52.7</v>
      </c>
      <c r="C123" s="38">
        <f t="shared" si="2"/>
        <v>-1.5999999999999943</v>
      </c>
      <c r="D123" s="38">
        <f>VLOOKUP(A123,Exports!A:B,2,FALSE)</f>
        <v>55.8</v>
      </c>
      <c r="E123" s="38">
        <f t="shared" si="3"/>
        <v>3.0999999999999943</v>
      </c>
      <c r="F123" s="17">
        <f>VLOOKUP(A123,PMI!$A:$B,2,FALSE)</f>
        <v>58.1</v>
      </c>
    </row>
    <row r="124" spans="1:6" x14ac:dyDescent="0.25">
      <c r="A124" s="18">
        <v>36495</v>
      </c>
      <c r="B124" s="19">
        <v>52</v>
      </c>
      <c r="C124" s="39">
        <f t="shared" si="2"/>
        <v>-0.70000000000000284</v>
      </c>
      <c r="D124" s="36">
        <f>VLOOKUP(A124,Exports!A:B,2,FALSE)</f>
        <v>55</v>
      </c>
      <c r="E124" s="39">
        <f t="shared" si="3"/>
        <v>3</v>
      </c>
      <c r="F124" s="85">
        <f>VLOOKUP(A124,PMI!$A:$B,2,FALSE)</f>
        <v>57.8</v>
      </c>
    </row>
    <row r="125" spans="1:6" x14ac:dyDescent="0.25">
      <c r="A125" s="21">
        <v>36526</v>
      </c>
      <c r="B125" s="22">
        <v>52.9</v>
      </c>
      <c r="C125" s="38">
        <f t="shared" si="2"/>
        <v>0.89999999999999858</v>
      </c>
      <c r="D125" s="38">
        <f>VLOOKUP(A125,Exports!A:B,2,FALSE)</f>
        <v>53.4</v>
      </c>
      <c r="E125" s="38">
        <f t="shared" si="3"/>
        <v>0.5</v>
      </c>
      <c r="F125" s="17">
        <f>VLOOKUP(A125,PMI!$A:$B,2,FALSE)</f>
        <v>56.7</v>
      </c>
    </row>
    <row r="126" spans="1:6" x14ac:dyDescent="0.25">
      <c r="A126" s="18">
        <v>36557</v>
      </c>
      <c r="B126" s="19">
        <v>53</v>
      </c>
      <c r="C126" s="39">
        <f t="shared" si="2"/>
        <v>0.10000000000000142</v>
      </c>
      <c r="D126" s="36">
        <f>VLOOKUP(A126,Exports!A:B,2,FALSE)</f>
        <v>54.2</v>
      </c>
      <c r="E126" s="39">
        <f t="shared" si="3"/>
        <v>1.2000000000000028</v>
      </c>
      <c r="F126" s="85">
        <f>VLOOKUP(A126,PMI!$A:$B,2,FALSE)</f>
        <v>55.8</v>
      </c>
    </row>
    <row r="127" spans="1:6" x14ac:dyDescent="0.25">
      <c r="A127" s="21">
        <v>36586</v>
      </c>
      <c r="B127" s="22">
        <v>53.5</v>
      </c>
      <c r="C127" s="38">
        <f t="shared" si="2"/>
        <v>0.5</v>
      </c>
      <c r="D127" s="38">
        <f>VLOOKUP(A127,Exports!A:B,2,FALSE)</f>
        <v>54.8</v>
      </c>
      <c r="E127" s="38">
        <f t="shared" si="3"/>
        <v>1.2999999999999972</v>
      </c>
      <c r="F127" s="17">
        <f>VLOOKUP(A127,PMI!$A:$B,2,FALSE)</f>
        <v>54.9</v>
      </c>
    </row>
    <row r="128" spans="1:6" x14ac:dyDescent="0.25">
      <c r="A128" s="18">
        <v>36617</v>
      </c>
      <c r="B128" s="19">
        <v>53.8</v>
      </c>
      <c r="C128" s="39">
        <f t="shared" si="2"/>
        <v>0.29999999999999716</v>
      </c>
      <c r="D128" s="36">
        <f>VLOOKUP(A128,Exports!A:B,2,FALSE)</f>
        <v>51.5</v>
      </c>
      <c r="E128" s="39">
        <f t="shared" si="3"/>
        <v>-2.2999999999999972</v>
      </c>
      <c r="F128" s="85">
        <f>VLOOKUP(A128,PMI!$A:$B,2,FALSE)</f>
        <v>54.7</v>
      </c>
    </row>
    <row r="129" spans="1:6" x14ac:dyDescent="0.25">
      <c r="A129" s="21">
        <v>36647</v>
      </c>
      <c r="B129" s="22">
        <v>54.2</v>
      </c>
      <c r="C129" s="38">
        <f t="shared" si="2"/>
        <v>0.40000000000000568</v>
      </c>
      <c r="D129" s="38">
        <f>VLOOKUP(A129,Exports!A:B,2,FALSE)</f>
        <v>56.4</v>
      </c>
      <c r="E129" s="38">
        <f t="shared" si="3"/>
        <v>2.1999999999999957</v>
      </c>
      <c r="F129" s="17">
        <f>VLOOKUP(A129,PMI!$A:$B,2,FALSE)</f>
        <v>53.2</v>
      </c>
    </row>
    <row r="130" spans="1:6" x14ac:dyDescent="0.25">
      <c r="A130" s="18">
        <v>36678</v>
      </c>
      <c r="B130" s="19">
        <v>55.7</v>
      </c>
      <c r="C130" s="39">
        <f t="shared" si="2"/>
        <v>1.5</v>
      </c>
      <c r="D130" s="36">
        <f>VLOOKUP(A130,Exports!A:B,2,FALSE)</f>
        <v>52.8</v>
      </c>
      <c r="E130" s="39">
        <f t="shared" si="3"/>
        <v>-2.9000000000000057</v>
      </c>
      <c r="F130" s="85">
        <f>VLOOKUP(A130,PMI!$A:$B,2,FALSE)</f>
        <v>51.4</v>
      </c>
    </row>
    <row r="131" spans="1:6" x14ac:dyDescent="0.25">
      <c r="A131" s="21">
        <v>36708</v>
      </c>
      <c r="B131" s="22">
        <v>50.8</v>
      </c>
      <c r="C131" s="38">
        <f t="shared" ref="C131:C194" si="4">B131-B130</f>
        <v>-4.9000000000000057</v>
      </c>
      <c r="D131" s="38">
        <f>VLOOKUP(A131,Exports!A:B,2,FALSE)</f>
        <v>51.7</v>
      </c>
      <c r="E131" s="38">
        <f t="shared" si="3"/>
        <v>0.90000000000000568</v>
      </c>
      <c r="F131" s="17">
        <f>VLOOKUP(A131,PMI!$A:$B,2,FALSE)</f>
        <v>52.5</v>
      </c>
    </row>
    <row r="132" spans="1:6" x14ac:dyDescent="0.25">
      <c r="A132" s="18">
        <v>36739</v>
      </c>
      <c r="B132" s="19">
        <v>52.2</v>
      </c>
      <c r="C132" s="39">
        <f t="shared" si="4"/>
        <v>1.4000000000000057</v>
      </c>
      <c r="D132" s="36">
        <f>VLOOKUP(A132,Exports!A:B,2,FALSE)</f>
        <v>50.8</v>
      </c>
      <c r="E132" s="39">
        <f t="shared" ref="E132:E195" si="5">D132-B132</f>
        <v>-1.4000000000000057</v>
      </c>
      <c r="F132" s="85">
        <f>VLOOKUP(A132,PMI!$A:$B,2,FALSE)</f>
        <v>49.9</v>
      </c>
    </row>
    <row r="133" spans="1:6" x14ac:dyDescent="0.25">
      <c r="A133" s="21">
        <v>36770</v>
      </c>
      <c r="B133" s="22">
        <v>48.9</v>
      </c>
      <c r="C133" s="38">
        <f t="shared" si="4"/>
        <v>-3.3000000000000043</v>
      </c>
      <c r="D133" s="38">
        <f>VLOOKUP(A133,Exports!A:B,2,FALSE)</f>
        <v>50.7</v>
      </c>
      <c r="E133" s="38">
        <f t="shared" si="5"/>
        <v>1.8000000000000043</v>
      </c>
      <c r="F133" s="17">
        <f>VLOOKUP(A133,PMI!$A:$B,2,FALSE)</f>
        <v>49.7</v>
      </c>
    </row>
    <row r="134" spans="1:6" x14ac:dyDescent="0.25">
      <c r="A134" s="18">
        <v>36800</v>
      </c>
      <c r="B134" s="19">
        <v>52.4</v>
      </c>
      <c r="C134" s="39">
        <f t="shared" si="4"/>
        <v>3.5</v>
      </c>
      <c r="D134" s="36">
        <f>VLOOKUP(A134,Exports!A:B,2,FALSE)</f>
        <v>48.7</v>
      </c>
      <c r="E134" s="39">
        <f t="shared" si="5"/>
        <v>-3.6999999999999957</v>
      </c>
      <c r="F134" s="85">
        <f>VLOOKUP(A134,PMI!$A:$B,2,FALSE)</f>
        <v>48.7</v>
      </c>
    </row>
    <row r="135" spans="1:6" x14ac:dyDescent="0.25">
      <c r="A135" s="21">
        <v>36831</v>
      </c>
      <c r="B135" s="22">
        <v>53.2</v>
      </c>
      <c r="C135" s="38">
        <f t="shared" si="4"/>
        <v>0.80000000000000426</v>
      </c>
      <c r="D135" s="38">
        <f>VLOOKUP(A135,Exports!A:B,2,FALSE)</f>
        <v>48.6</v>
      </c>
      <c r="E135" s="38">
        <f t="shared" si="5"/>
        <v>-4.6000000000000014</v>
      </c>
      <c r="F135" s="17">
        <f>VLOOKUP(A135,PMI!$A:$B,2,FALSE)</f>
        <v>48.5</v>
      </c>
    </row>
    <row r="136" spans="1:6" x14ac:dyDescent="0.25">
      <c r="A136" s="18">
        <v>36861</v>
      </c>
      <c r="B136" s="19">
        <v>51.2</v>
      </c>
      <c r="C136" s="39">
        <f t="shared" si="4"/>
        <v>-2</v>
      </c>
      <c r="D136" s="36">
        <f>VLOOKUP(A136,Exports!A:B,2,FALSE)</f>
        <v>49.5</v>
      </c>
      <c r="E136" s="39">
        <f t="shared" si="5"/>
        <v>-1.7000000000000028</v>
      </c>
      <c r="F136" s="85">
        <f>VLOOKUP(A136,PMI!$A:$B,2,FALSE)</f>
        <v>43.9</v>
      </c>
    </row>
    <row r="137" spans="1:6" x14ac:dyDescent="0.25">
      <c r="A137" s="21">
        <v>36892</v>
      </c>
      <c r="B137" s="22">
        <v>49.1</v>
      </c>
      <c r="C137" s="38">
        <f t="shared" si="4"/>
        <v>-2.1000000000000014</v>
      </c>
      <c r="D137" s="38">
        <f>VLOOKUP(A137,Exports!A:B,2,FALSE)</f>
        <v>46.7</v>
      </c>
      <c r="E137" s="38">
        <f t="shared" si="5"/>
        <v>-2.3999999999999986</v>
      </c>
      <c r="F137" s="17">
        <f>VLOOKUP(A137,PMI!$A:$B,2,FALSE)</f>
        <v>42.3</v>
      </c>
    </row>
    <row r="138" spans="1:6" x14ac:dyDescent="0.25">
      <c r="A138" s="18">
        <v>36923</v>
      </c>
      <c r="B138" s="19">
        <v>47.5</v>
      </c>
      <c r="C138" s="39">
        <f t="shared" si="4"/>
        <v>-1.6000000000000014</v>
      </c>
      <c r="D138" s="36">
        <f>VLOOKUP(A138,Exports!A:B,2,FALSE)</f>
        <v>46.8</v>
      </c>
      <c r="E138" s="39">
        <f t="shared" si="5"/>
        <v>-0.70000000000000284</v>
      </c>
      <c r="F138" s="85">
        <f>VLOOKUP(A138,PMI!$A:$B,2,FALSE)</f>
        <v>42.1</v>
      </c>
    </row>
    <row r="139" spans="1:6" x14ac:dyDescent="0.25">
      <c r="A139" s="21">
        <v>36951</v>
      </c>
      <c r="B139" s="22">
        <v>48.8</v>
      </c>
      <c r="C139" s="38">
        <f t="shared" si="4"/>
        <v>1.2999999999999972</v>
      </c>
      <c r="D139" s="38">
        <f>VLOOKUP(A139,Exports!A:B,2,FALSE)</f>
        <v>50.3</v>
      </c>
      <c r="E139" s="38">
        <f t="shared" si="5"/>
        <v>1.5</v>
      </c>
      <c r="F139" s="17">
        <f>VLOOKUP(A139,PMI!$A:$B,2,FALSE)</f>
        <v>43.1</v>
      </c>
    </row>
    <row r="140" spans="1:6" x14ac:dyDescent="0.25">
      <c r="A140" s="18">
        <v>36982</v>
      </c>
      <c r="B140" s="19">
        <v>47.2</v>
      </c>
      <c r="C140" s="39">
        <f t="shared" si="4"/>
        <v>-1.5999999999999943</v>
      </c>
      <c r="D140" s="36">
        <f>VLOOKUP(A140,Exports!A:B,2,FALSE)</f>
        <v>47.5</v>
      </c>
      <c r="E140" s="39">
        <f t="shared" si="5"/>
        <v>0.29999999999999716</v>
      </c>
      <c r="F140" s="85">
        <f>VLOOKUP(A140,PMI!$A:$B,2,FALSE)</f>
        <v>42.7</v>
      </c>
    </row>
    <row r="141" spans="1:6" x14ac:dyDescent="0.25">
      <c r="A141" s="21">
        <v>37012</v>
      </c>
      <c r="B141" s="22">
        <v>46.9</v>
      </c>
      <c r="C141" s="38">
        <f t="shared" si="4"/>
        <v>-0.30000000000000426</v>
      </c>
      <c r="D141" s="38">
        <f>VLOOKUP(A141,Exports!A:B,2,FALSE)</f>
        <v>45.3</v>
      </c>
      <c r="E141" s="38">
        <f t="shared" si="5"/>
        <v>-1.6000000000000014</v>
      </c>
      <c r="F141" s="17">
        <f>VLOOKUP(A141,PMI!$A:$B,2,FALSE)</f>
        <v>41.3</v>
      </c>
    </row>
    <row r="142" spans="1:6" x14ac:dyDescent="0.25">
      <c r="A142" s="18">
        <v>37043</v>
      </c>
      <c r="B142" s="19">
        <v>47</v>
      </c>
      <c r="C142" s="39">
        <f t="shared" si="4"/>
        <v>0.10000000000000142</v>
      </c>
      <c r="D142" s="36">
        <f>VLOOKUP(A142,Exports!A:B,2,FALSE)</f>
        <v>45.2</v>
      </c>
      <c r="E142" s="39">
        <f t="shared" si="5"/>
        <v>-1.7999999999999972</v>
      </c>
      <c r="F142" s="85">
        <f>VLOOKUP(A142,PMI!$A:$B,2,FALSE)</f>
        <v>43.2</v>
      </c>
    </row>
    <row r="143" spans="1:6" x14ac:dyDescent="0.25">
      <c r="A143" s="21">
        <v>37073</v>
      </c>
      <c r="B143" s="22">
        <v>47.2</v>
      </c>
      <c r="C143" s="38">
        <f t="shared" si="4"/>
        <v>0.20000000000000284</v>
      </c>
      <c r="D143" s="38">
        <f>VLOOKUP(A143,Exports!A:B,2,FALSE)</f>
        <v>48.4</v>
      </c>
      <c r="E143" s="38">
        <f t="shared" si="5"/>
        <v>1.1999999999999957</v>
      </c>
      <c r="F143" s="17">
        <f>VLOOKUP(A143,PMI!$A:$B,2,FALSE)</f>
        <v>43.5</v>
      </c>
    </row>
    <row r="144" spans="1:6" x14ac:dyDescent="0.25">
      <c r="A144" s="18">
        <v>37104</v>
      </c>
      <c r="B144" s="19">
        <v>50</v>
      </c>
      <c r="C144" s="39">
        <f t="shared" si="4"/>
        <v>2.7999999999999972</v>
      </c>
      <c r="D144" s="36">
        <f>VLOOKUP(A144,Exports!A:B,2,FALSE)</f>
        <v>52</v>
      </c>
      <c r="E144" s="39">
        <f t="shared" si="5"/>
        <v>2</v>
      </c>
      <c r="F144" s="85">
        <f>VLOOKUP(A144,PMI!$A:$B,2,FALSE)</f>
        <v>46.3</v>
      </c>
    </row>
    <row r="145" spans="1:6" x14ac:dyDescent="0.25">
      <c r="A145" s="21">
        <v>37135</v>
      </c>
      <c r="B145" s="22">
        <v>49.7</v>
      </c>
      <c r="C145" s="38">
        <f t="shared" si="4"/>
        <v>-0.29999999999999716</v>
      </c>
      <c r="D145" s="38">
        <f>VLOOKUP(A145,Exports!A:B,2,FALSE)</f>
        <v>46.9</v>
      </c>
      <c r="E145" s="38">
        <f t="shared" si="5"/>
        <v>-2.8000000000000043</v>
      </c>
      <c r="F145" s="17">
        <f>VLOOKUP(A145,PMI!$A:$B,2,FALSE)</f>
        <v>46.2</v>
      </c>
    </row>
    <row r="146" spans="1:6" x14ac:dyDescent="0.25">
      <c r="A146" s="18">
        <v>37165</v>
      </c>
      <c r="B146" s="19">
        <v>47.6</v>
      </c>
      <c r="C146" s="39">
        <f t="shared" si="4"/>
        <v>-2.1000000000000014</v>
      </c>
      <c r="D146" s="36">
        <f>VLOOKUP(A146,Exports!A:B,2,FALSE)</f>
        <v>44.3</v>
      </c>
      <c r="E146" s="39">
        <f t="shared" si="5"/>
        <v>-3.3000000000000043</v>
      </c>
      <c r="F146" s="85">
        <f>VLOOKUP(A146,PMI!$A:$B,2,FALSE)</f>
        <v>40.799999999999997</v>
      </c>
    </row>
    <row r="147" spans="1:6" x14ac:dyDescent="0.25">
      <c r="A147" s="21">
        <v>37196</v>
      </c>
      <c r="B147" s="22">
        <v>49.5</v>
      </c>
      <c r="C147" s="38">
        <f t="shared" si="4"/>
        <v>1.8999999999999986</v>
      </c>
      <c r="D147" s="38">
        <f>VLOOKUP(A147,Exports!A:B,2,FALSE)</f>
        <v>50</v>
      </c>
      <c r="E147" s="38">
        <f t="shared" si="5"/>
        <v>0.5</v>
      </c>
      <c r="F147" s="17">
        <f>VLOOKUP(A147,PMI!$A:$B,2,FALSE)</f>
        <v>44.1</v>
      </c>
    </row>
    <row r="148" spans="1:6" x14ac:dyDescent="0.25">
      <c r="A148" s="18">
        <v>37226</v>
      </c>
      <c r="B148" s="19">
        <v>50.2</v>
      </c>
      <c r="C148" s="39">
        <f t="shared" si="4"/>
        <v>0.70000000000000284</v>
      </c>
      <c r="D148" s="36">
        <f>VLOOKUP(A148,Exports!A:B,2,FALSE)</f>
        <v>47.6</v>
      </c>
      <c r="E148" s="39">
        <f t="shared" si="5"/>
        <v>-2.6000000000000014</v>
      </c>
      <c r="F148" s="85">
        <f>VLOOKUP(A148,PMI!$A:$B,2,FALSE)</f>
        <v>45.3</v>
      </c>
    </row>
    <row r="149" spans="1:6" x14ac:dyDescent="0.25">
      <c r="A149" s="21">
        <v>37257</v>
      </c>
      <c r="B149" s="22">
        <v>51.3</v>
      </c>
      <c r="C149" s="38">
        <f t="shared" si="4"/>
        <v>1.0999999999999943</v>
      </c>
      <c r="D149" s="38">
        <f>VLOOKUP(A149,Exports!A:B,2,FALSE)</f>
        <v>50.1</v>
      </c>
      <c r="E149" s="38">
        <f t="shared" si="5"/>
        <v>-1.1999999999999957</v>
      </c>
      <c r="F149" s="17">
        <f>VLOOKUP(A149,PMI!$A:$B,2,FALSE)</f>
        <v>47.5</v>
      </c>
    </row>
    <row r="150" spans="1:6" x14ac:dyDescent="0.25">
      <c r="A150" s="18">
        <v>37288</v>
      </c>
      <c r="B150" s="19">
        <v>52.4</v>
      </c>
      <c r="C150" s="39">
        <f t="shared" si="4"/>
        <v>1.1000000000000014</v>
      </c>
      <c r="D150" s="36">
        <f>VLOOKUP(A150,Exports!A:B,2,FALSE)</f>
        <v>50.7</v>
      </c>
      <c r="E150" s="39">
        <f t="shared" si="5"/>
        <v>-1.6999999999999957</v>
      </c>
      <c r="F150" s="85">
        <f>VLOOKUP(A150,PMI!$A:$B,2,FALSE)</f>
        <v>50.7</v>
      </c>
    </row>
    <row r="151" spans="1:6" x14ac:dyDescent="0.25">
      <c r="A151" s="21">
        <v>37316</v>
      </c>
      <c r="B151" s="22">
        <v>53.9</v>
      </c>
      <c r="C151" s="38">
        <f t="shared" si="4"/>
        <v>1.5</v>
      </c>
      <c r="D151" s="38">
        <f>VLOOKUP(A151,Exports!A:B,2,FALSE)</f>
        <v>50.6</v>
      </c>
      <c r="E151" s="38">
        <f t="shared" si="5"/>
        <v>-3.2999999999999972</v>
      </c>
      <c r="F151" s="17">
        <f>VLOOKUP(A151,PMI!$A:$B,2,FALSE)</f>
        <v>52.4</v>
      </c>
    </row>
    <row r="152" spans="1:6" x14ac:dyDescent="0.25">
      <c r="A152" s="18">
        <v>37347</v>
      </c>
      <c r="B152" s="19">
        <v>55.5</v>
      </c>
      <c r="C152" s="39">
        <f t="shared" si="4"/>
        <v>1.6000000000000014</v>
      </c>
      <c r="D152" s="36">
        <f>VLOOKUP(A152,Exports!A:B,2,FALSE)</f>
        <v>51.9</v>
      </c>
      <c r="E152" s="39">
        <f t="shared" si="5"/>
        <v>-3.6000000000000014</v>
      </c>
      <c r="F152" s="85">
        <f>VLOOKUP(A152,PMI!$A:$B,2,FALSE)</f>
        <v>52.4</v>
      </c>
    </row>
    <row r="153" spans="1:6" x14ac:dyDescent="0.25">
      <c r="A153" s="21">
        <v>37377</v>
      </c>
      <c r="B153" s="22">
        <v>53.9</v>
      </c>
      <c r="C153" s="38">
        <f t="shared" si="4"/>
        <v>-1.6000000000000014</v>
      </c>
      <c r="D153" s="38">
        <f>VLOOKUP(A153,Exports!A:B,2,FALSE)</f>
        <v>53.3</v>
      </c>
      <c r="E153" s="38">
        <f t="shared" si="5"/>
        <v>-0.60000000000000142</v>
      </c>
      <c r="F153" s="17">
        <f>VLOOKUP(A153,PMI!$A:$B,2,FALSE)</f>
        <v>53.1</v>
      </c>
    </row>
    <row r="154" spans="1:6" x14ac:dyDescent="0.25">
      <c r="A154" s="18">
        <v>37408</v>
      </c>
      <c r="B154" s="19">
        <v>53.8</v>
      </c>
      <c r="C154" s="39">
        <f t="shared" si="4"/>
        <v>-0.10000000000000142</v>
      </c>
      <c r="D154" s="36">
        <f>VLOOKUP(A154,Exports!A:B,2,FALSE)</f>
        <v>54.1</v>
      </c>
      <c r="E154" s="39">
        <f t="shared" si="5"/>
        <v>0.30000000000000426</v>
      </c>
      <c r="F154" s="85">
        <f>VLOOKUP(A154,PMI!$A:$B,2,FALSE)</f>
        <v>53.6</v>
      </c>
    </row>
    <row r="155" spans="1:6" x14ac:dyDescent="0.25">
      <c r="A155" s="21">
        <v>37438</v>
      </c>
      <c r="B155" s="22">
        <v>53.2</v>
      </c>
      <c r="C155" s="38">
        <f t="shared" si="4"/>
        <v>-0.59999999999999432</v>
      </c>
      <c r="D155" s="38">
        <f>VLOOKUP(A155,Exports!A:B,2,FALSE)</f>
        <v>52.2</v>
      </c>
      <c r="E155" s="38">
        <f t="shared" si="5"/>
        <v>-1</v>
      </c>
      <c r="F155" s="17">
        <f>VLOOKUP(A155,PMI!$A:$B,2,FALSE)</f>
        <v>50.2</v>
      </c>
    </row>
    <row r="156" spans="1:6" x14ac:dyDescent="0.25">
      <c r="A156" s="18">
        <v>37469</v>
      </c>
      <c r="B156" s="19">
        <v>52.6</v>
      </c>
      <c r="C156" s="39">
        <f t="shared" si="4"/>
        <v>-0.60000000000000142</v>
      </c>
      <c r="D156" s="36">
        <f>VLOOKUP(A156,Exports!A:B,2,FALSE)</f>
        <v>53.4</v>
      </c>
      <c r="E156" s="39">
        <f t="shared" si="5"/>
        <v>0.79999999999999716</v>
      </c>
      <c r="F156" s="85">
        <f>VLOOKUP(A156,PMI!$A:$B,2,FALSE)</f>
        <v>50.3</v>
      </c>
    </row>
    <row r="157" spans="1:6" x14ac:dyDescent="0.25">
      <c r="A157" s="21">
        <v>37500</v>
      </c>
      <c r="B157" s="22">
        <v>54.7</v>
      </c>
      <c r="C157" s="38">
        <f t="shared" si="4"/>
        <v>2.1000000000000014</v>
      </c>
      <c r="D157" s="38">
        <f>VLOOKUP(A157,Exports!A:B,2,FALSE)</f>
        <v>53.8</v>
      </c>
      <c r="E157" s="38">
        <f t="shared" si="5"/>
        <v>-0.90000000000000568</v>
      </c>
      <c r="F157" s="17">
        <f>VLOOKUP(A157,PMI!$A:$B,2,FALSE)</f>
        <v>50.5</v>
      </c>
    </row>
    <row r="158" spans="1:6" x14ac:dyDescent="0.25">
      <c r="A158" s="18">
        <v>37530</v>
      </c>
      <c r="B158" s="19">
        <v>51.2</v>
      </c>
      <c r="C158" s="39">
        <f t="shared" si="4"/>
        <v>-3.5</v>
      </c>
      <c r="D158" s="36">
        <f>VLOOKUP(A158,Exports!A:B,2,FALSE)</f>
        <v>53</v>
      </c>
      <c r="E158" s="39">
        <f t="shared" si="5"/>
        <v>1.7999999999999972</v>
      </c>
      <c r="F158" s="85">
        <f>VLOOKUP(A158,PMI!$A:$B,2,FALSE)</f>
        <v>49</v>
      </c>
    </row>
    <row r="159" spans="1:6" x14ac:dyDescent="0.25">
      <c r="A159" s="21">
        <v>37561</v>
      </c>
      <c r="B159" s="22">
        <v>52.4</v>
      </c>
      <c r="C159" s="38">
        <f t="shared" si="4"/>
        <v>1.1999999999999957</v>
      </c>
      <c r="D159" s="38">
        <f>VLOOKUP(A159,Exports!A:B,2,FALSE)</f>
        <v>50</v>
      </c>
      <c r="E159" s="38">
        <f t="shared" si="5"/>
        <v>-2.3999999999999986</v>
      </c>
      <c r="F159" s="17">
        <f>VLOOKUP(A159,PMI!$A:$B,2,FALSE)</f>
        <v>48.5</v>
      </c>
    </row>
    <row r="160" spans="1:6" x14ac:dyDescent="0.25">
      <c r="A160" s="18">
        <v>37591</v>
      </c>
      <c r="B160" s="19">
        <v>55.1</v>
      </c>
      <c r="C160" s="39">
        <f t="shared" si="4"/>
        <v>2.7000000000000028</v>
      </c>
      <c r="D160" s="36">
        <f>VLOOKUP(A160,Exports!A:B,2,FALSE)</f>
        <v>52</v>
      </c>
      <c r="E160" s="39">
        <f t="shared" si="5"/>
        <v>-3.1000000000000014</v>
      </c>
      <c r="F160" s="85">
        <f>VLOOKUP(A160,PMI!$A:$B,2,FALSE)</f>
        <v>51.6</v>
      </c>
    </row>
    <row r="161" spans="1:6" x14ac:dyDescent="0.25">
      <c r="A161" s="21">
        <v>37622</v>
      </c>
      <c r="B161" s="22">
        <v>58.6</v>
      </c>
      <c r="C161" s="38">
        <f t="shared" si="4"/>
        <v>3.5</v>
      </c>
      <c r="D161" s="38">
        <f>VLOOKUP(A161,Exports!A:B,2,FALSE)</f>
        <v>54.4</v>
      </c>
      <c r="E161" s="38">
        <f t="shared" si="5"/>
        <v>-4.2000000000000028</v>
      </c>
      <c r="F161" s="17">
        <f>VLOOKUP(A161,PMI!$A:$B,2,FALSE)</f>
        <v>51.3</v>
      </c>
    </row>
    <row r="162" spans="1:6" x14ac:dyDescent="0.25">
      <c r="A162" s="18">
        <v>37653</v>
      </c>
      <c r="B162" s="19">
        <v>54.6</v>
      </c>
      <c r="C162" s="39">
        <f t="shared" si="4"/>
        <v>-4</v>
      </c>
      <c r="D162" s="36">
        <f>VLOOKUP(A162,Exports!A:B,2,FALSE)</f>
        <v>55.2</v>
      </c>
      <c r="E162" s="39">
        <f t="shared" si="5"/>
        <v>0.60000000000000142</v>
      </c>
      <c r="F162" s="85">
        <f>VLOOKUP(A162,PMI!$A:$B,2,FALSE)</f>
        <v>48.8</v>
      </c>
    </row>
    <row r="163" spans="1:6" x14ac:dyDescent="0.25">
      <c r="A163" s="21">
        <v>37681</v>
      </c>
      <c r="B163" s="22">
        <v>53.3</v>
      </c>
      <c r="C163" s="38">
        <f t="shared" si="4"/>
        <v>-1.3000000000000043</v>
      </c>
      <c r="D163" s="38">
        <f>VLOOKUP(A163,Exports!A:B,2,FALSE)</f>
        <v>51.3</v>
      </c>
      <c r="E163" s="38">
        <f t="shared" si="5"/>
        <v>-2</v>
      </c>
      <c r="F163" s="17">
        <f>VLOOKUP(A163,PMI!$A:$B,2,FALSE)</f>
        <v>46.3</v>
      </c>
    </row>
    <row r="164" spans="1:6" x14ac:dyDescent="0.25">
      <c r="A164" s="18">
        <v>37712</v>
      </c>
      <c r="B164" s="19">
        <v>54.8</v>
      </c>
      <c r="C164" s="39">
        <f t="shared" si="4"/>
        <v>1.5</v>
      </c>
      <c r="D164" s="36">
        <f>VLOOKUP(A164,Exports!A:B,2,FALSE)</f>
        <v>50.8</v>
      </c>
      <c r="E164" s="39">
        <f t="shared" si="5"/>
        <v>-4</v>
      </c>
      <c r="F164" s="85">
        <f>VLOOKUP(A164,PMI!$A:$B,2,FALSE)</f>
        <v>46.1</v>
      </c>
    </row>
    <row r="165" spans="1:6" x14ac:dyDescent="0.25">
      <c r="A165" s="21">
        <v>37742</v>
      </c>
      <c r="B165" s="22">
        <v>52.2</v>
      </c>
      <c r="C165" s="38">
        <f t="shared" si="4"/>
        <v>-2.5999999999999943</v>
      </c>
      <c r="D165" s="38">
        <f>VLOOKUP(A165,Exports!A:B,2,FALSE)</f>
        <v>51.7</v>
      </c>
      <c r="E165" s="38">
        <f t="shared" si="5"/>
        <v>-0.5</v>
      </c>
      <c r="F165" s="17">
        <f>VLOOKUP(A165,PMI!$A:$B,2,FALSE)</f>
        <v>49</v>
      </c>
    </row>
    <row r="166" spans="1:6" x14ac:dyDescent="0.25">
      <c r="A166" s="18">
        <v>37773</v>
      </c>
      <c r="B166" s="19">
        <v>55.9</v>
      </c>
      <c r="C166" s="39">
        <f t="shared" si="4"/>
        <v>3.6999999999999957</v>
      </c>
      <c r="D166" s="36">
        <f>VLOOKUP(A166,Exports!A:B,2,FALSE)</f>
        <v>54.6</v>
      </c>
      <c r="E166" s="39">
        <f t="shared" si="5"/>
        <v>-1.2999999999999972</v>
      </c>
      <c r="F166" s="85">
        <f>VLOOKUP(A166,PMI!$A:$B,2,FALSE)</f>
        <v>49</v>
      </c>
    </row>
    <row r="167" spans="1:6" x14ac:dyDescent="0.25">
      <c r="A167" s="21">
        <v>37803</v>
      </c>
      <c r="B167" s="22">
        <v>54.9</v>
      </c>
      <c r="C167" s="38">
        <f t="shared" si="4"/>
        <v>-1</v>
      </c>
      <c r="D167" s="38">
        <f>VLOOKUP(A167,Exports!A:B,2,FALSE)</f>
        <v>54.4</v>
      </c>
      <c r="E167" s="38">
        <f t="shared" si="5"/>
        <v>-0.5</v>
      </c>
      <c r="F167" s="17">
        <f>VLOOKUP(A167,PMI!$A:$B,2,FALSE)</f>
        <v>51</v>
      </c>
    </row>
    <row r="168" spans="1:6" x14ac:dyDescent="0.25">
      <c r="A168" s="18">
        <v>37834</v>
      </c>
      <c r="B168" s="19">
        <v>55.2</v>
      </c>
      <c r="C168" s="39">
        <f t="shared" si="4"/>
        <v>0.30000000000000426</v>
      </c>
      <c r="D168" s="36">
        <f>VLOOKUP(A168,Exports!A:B,2,FALSE)</f>
        <v>56.4</v>
      </c>
      <c r="E168" s="39">
        <f t="shared" si="5"/>
        <v>1.1999999999999957</v>
      </c>
      <c r="F168" s="85">
        <f>VLOOKUP(A168,PMI!$A:$B,2,FALSE)</f>
        <v>53.2</v>
      </c>
    </row>
    <row r="169" spans="1:6" x14ac:dyDescent="0.25">
      <c r="A169" s="21">
        <v>37865</v>
      </c>
      <c r="B169" s="22">
        <v>61.4</v>
      </c>
      <c r="C169" s="38">
        <f t="shared" si="4"/>
        <v>6.1999999999999957</v>
      </c>
      <c r="D169" s="38">
        <f>VLOOKUP(A169,Exports!A:B,2,FALSE)</f>
        <v>54.5</v>
      </c>
      <c r="E169" s="38">
        <f t="shared" si="5"/>
        <v>-6.8999999999999986</v>
      </c>
      <c r="F169" s="17">
        <f>VLOOKUP(A169,PMI!$A:$B,2,FALSE)</f>
        <v>52.4</v>
      </c>
    </row>
    <row r="170" spans="1:6" x14ac:dyDescent="0.25">
      <c r="A170" s="18">
        <v>37895</v>
      </c>
      <c r="B170" s="19">
        <v>59.2</v>
      </c>
      <c r="C170" s="39">
        <f t="shared" si="4"/>
        <v>-2.1999999999999957</v>
      </c>
      <c r="D170" s="36">
        <f>VLOOKUP(A170,Exports!A:B,2,FALSE)</f>
        <v>59.5</v>
      </c>
      <c r="E170" s="39">
        <f t="shared" si="5"/>
        <v>0.29999999999999716</v>
      </c>
      <c r="F170" s="85">
        <f>VLOOKUP(A170,PMI!$A:$B,2,FALSE)</f>
        <v>55.2</v>
      </c>
    </row>
    <row r="171" spans="1:6" x14ac:dyDescent="0.25">
      <c r="A171" s="21">
        <v>37926</v>
      </c>
      <c r="B171" s="22">
        <v>61.4</v>
      </c>
      <c r="C171" s="38">
        <f t="shared" si="4"/>
        <v>2.1999999999999957</v>
      </c>
      <c r="D171" s="38">
        <f>VLOOKUP(A171,Exports!A:B,2,FALSE)</f>
        <v>57.1</v>
      </c>
      <c r="E171" s="38">
        <f t="shared" si="5"/>
        <v>-4.2999999999999972</v>
      </c>
      <c r="F171" s="17">
        <f>VLOOKUP(A171,PMI!$A:$B,2,FALSE)</f>
        <v>58.4</v>
      </c>
    </row>
    <row r="172" spans="1:6" x14ac:dyDescent="0.25">
      <c r="A172" s="18">
        <v>37956</v>
      </c>
      <c r="B172" s="19">
        <v>57.8</v>
      </c>
      <c r="C172" s="39">
        <f t="shared" si="4"/>
        <v>-3.6000000000000014</v>
      </c>
      <c r="D172" s="36">
        <f>VLOOKUP(A172,Exports!A:B,2,FALSE)</f>
        <v>59.3</v>
      </c>
      <c r="E172" s="39">
        <f t="shared" si="5"/>
        <v>1.5</v>
      </c>
      <c r="F172" s="85">
        <f>VLOOKUP(A172,PMI!$A:$B,2,FALSE)</f>
        <v>60.1</v>
      </c>
    </row>
    <row r="173" spans="1:6" x14ac:dyDescent="0.25">
      <c r="A173" s="21">
        <v>37987</v>
      </c>
      <c r="B173" s="22">
        <v>59.2</v>
      </c>
      <c r="C173" s="38">
        <f t="shared" si="4"/>
        <v>1.4000000000000057</v>
      </c>
      <c r="D173" s="38">
        <f>VLOOKUP(A173,Exports!A:B,2,FALSE)</f>
        <v>57.2</v>
      </c>
      <c r="E173" s="38">
        <f t="shared" si="5"/>
        <v>-2</v>
      </c>
      <c r="F173" s="17">
        <f>VLOOKUP(A173,PMI!$A:$B,2,FALSE)</f>
        <v>60.8</v>
      </c>
    </row>
    <row r="174" spans="1:6" x14ac:dyDescent="0.25">
      <c r="A174" s="18">
        <v>38018</v>
      </c>
      <c r="B174" s="19">
        <v>59.9</v>
      </c>
      <c r="C174" s="39">
        <f t="shared" si="4"/>
        <v>0.69999999999999574</v>
      </c>
      <c r="D174" s="36">
        <f>VLOOKUP(A174,Exports!A:B,2,FALSE)</f>
        <v>55.1</v>
      </c>
      <c r="E174" s="39">
        <f t="shared" si="5"/>
        <v>-4.7999999999999972</v>
      </c>
      <c r="F174" s="85">
        <f>VLOOKUP(A174,PMI!$A:$B,2,FALSE)</f>
        <v>59.9</v>
      </c>
    </row>
    <row r="175" spans="1:6" x14ac:dyDescent="0.25">
      <c r="A175" s="21">
        <v>38047</v>
      </c>
      <c r="B175" s="22">
        <v>57.1</v>
      </c>
      <c r="C175" s="38">
        <f t="shared" si="4"/>
        <v>-2.7999999999999972</v>
      </c>
      <c r="D175" s="38">
        <f>VLOOKUP(A175,Exports!A:B,2,FALSE)</f>
        <v>60.2</v>
      </c>
      <c r="E175" s="38">
        <f t="shared" si="5"/>
        <v>3.1000000000000014</v>
      </c>
      <c r="F175" s="17">
        <f>VLOOKUP(A175,PMI!$A:$B,2,FALSE)</f>
        <v>60.6</v>
      </c>
    </row>
    <row r="176" spans="1:6" x14ac:dyDescent="0.25">
      <c r="A176" s="18">
        <v>38078</v>
      </c>
      <c r="B176" s="19">
        <v>58.7</v>
      </c>
      <c r="C176" s="39">
        <f t="shared" si="4"/>
        <v>1.6000000000000014</v>
      </c>
      <c r="D176" s="36">
        <f>VLOOKUP(A176,Exports!A:B,2,FALSE)</f>
        <v>59.9</v>
      </c>
      <c r="E176" s="39">
        <f t="shared" si="5"/>
        <v>1.1999999999999957</v>
      </c>
      <c r="F176" s="85">
        <f>VLOOKUP(A176,PMI!$A:$B,2,FALSE)</f>
        <v>60.6</v>
      </c>
    </row>
    <row r="177" spans="1:6" x14ac:dyDescent="0.25">
      <c r="A177" s="21">
        <v>38108</v>
      </c>
      <c r="B177" s="22">
        <v>58.8</v>
      </c>
      <c r="C177" s="38">
        <f t="shared" si="4"/>
        <v>9.9999999999994316E-2</v>
      </c>
      <c r="D177" s="38">
        <f>VLOOKUP(A177,Exports!A:B,2,FALSE)</f>
        <v>60</v>
      </c>
      <c r="E177" s="38">
        <f t="shared" si="5"/>
        <v>1.2000000000000028</v>
      </c>
      <c r="F177" s="17">
        <f>VLOOKUP(A177,PMI!$A:$B,2,FALSE)</f>
        <v>61.4</v>
      </c>
    </row>
    <row r="178" spans="1:6" x14ac:dyDescent="0.25">
      <c r="A178" s="18">
        <v>38139</v>
      </c>
      <c r="B178" s="19">
        <v>57.5</v>
      </c>
      <c r="C178" s="39">
        <f t="shared" si="4"/>
        <v>-1.2999999999999972</v>
      </c>
      <c r="D178" s="36">
        <f>VLOOKUP(A178,Exports!A:B,2,FALSE)</f>
        <v>57.3</v>
      </c>
      <c r="E178" s="39">
        <f t="shared" si="5"/>
        <v>-0.20000000000000284</v>
      </c>
      <c r="F178" s="85">
        <f>VLOOKUP(A178,PMI!$A:$B,2,FALSE)</f>
        <v>60.5</v>
      </c>
    </row>
    <row r="179" spans="1:6" x14ac:dyDescent="0.25">
      <c r="A179" s="21">
        <v>38169</v>
      </c>
      <c r="B179" s="22">
        <v>58.8</v>
      </c>
      <c r="C179" s="38">
        <f t="shared" si="4"/>
        <v>1.2999999999999972</v>
      </c>
      <c r="D179" s="38">
        <f>VLOOKUP(A179,Exports!A:B,2,FALSE)</f>
        <v>56.7</v>
      </c>
      <c r="E179" s="38">
        <f t="shared" si="5"/>
        <v>-2.0999999999999943</v>
      </c>
      <c r="F179" s="17">
        <f>VLOOKUP(A179,PMI!$A:$B,2,FALSE)</f>
        <v>59.9</v>
      </c>
    </row>
    <row r="180" spans="1:6" x14ac:dyDescent="0.25">
      <c r="A180" s="18">
        <v>38200</v>
      </c>
      <c r="B180" s="19">
        <v>58.3</v>
      </c>
      <c r="C180" s="39">
        <f t="shared" si="4"/>
        <v>-0.5</v>
      </c>
      <c r="D180" s="36">
        <f>VLOOKUP(A180,Exports!A:B,2,FALSE)</f>
        <v>55.8</v>
      </c>
      <c r="E180" s="39">
        <f t="shared" si="5"/>
        <v>-2.5</v>
      </c>
      <c r="F180" s="85">
        <f>VLOOKUP(A180,PMI!$A:$B,2,FALSE)</f>
        <v>58.5</v>
      </c>
    </row>
    <row r="181" spans="1:6" x14ac:dyDescent="0.25">
      <c r="A181" s="21">
        <v>38231</v>
      </c>
      <c r="B181" s="22">
        <v>58.2</v>
      </c>
      <c r="C181" s="38">
        <f t="shared" si="4"/>
        <v>-9.9999999999994316E-2</v>
      </c>
      <c r="D181" s="38">
        <f>VLOOKUP(A181,Exports!A:B,2,FALSE)</f>
        <v>53.5</v>
      </c>
      <c r="E181" s="38">
        <f t="shared" si="5"/>
        <v>-4.7000000000000028</v>
      </c>
      <c r="F181" s="17">
        <f>VLOOKUP(A181,PMI!$A:$B,2,FALSE)</f>
        <v>57.4</v>
      </c>
    </row>
    <row r="182" spans="1:6" x14ac:dyDescent="0.25">
      <c r="A182" s="18">
        <v>38261</v>
      </c>
      <c r="B182" s="19">
        <v>59.2</v>
      </c>
      <c r="C182" s="39">
        <f t="shared" si="4"/>
        <v>1</v>
      </c>
      <c r="D182" s="36">
        <f>VLOOKUP(A182,Exports!A:B,2,FALSE)</f>
        <v>56.7</v>
      </c>
      <c r="E182" s="39">
        <f t="shared" si="5"/>
        <v>-2.5</v>
      </c>
      <c r="F182" s="85">
        <f>VLOOKUP(A182,PMI!$A:$B,2,FALSE)</f>
        <v>56.3</v>
      </c>
    </row>
    <row r="183" spans="1:6" x14ac:dyDescent="0.25">
      <c r="A183" s="21">
        <v>38292</v>
      </c>
      <c r="B183" s="22">
        <v>58.8</v>
      </c>
      <c r="C183" s="38">
        <f t="shared" si="4"/>
        <v>-0.40000000000000568</v>
      </c>
      <c r="D183" s="38">
        <f>VLOOKUP(A183,Exports!A:B,2,FALSE)</f>
        <v>54.5</v>
      </c>
      <c r="E183" s="38">
        <f t="shared" si="5"/>
        <v>-4.2999999999999972</v>
      </c>
      <c r="F183" s="17">
        <f>VLOOKUP(A183,PMI!$A:$B,2,FALSE)</f>
        <v>56.2</v>
      </c>
    </row>
    <row r="184" spans="1:6" x14ac:dyDescent="0.25">
      <c r="A184" s="18">
        <v>38322</v>
      </c>
      <c r="B184" s="19">
        <v>60.8</v>
      </c>
      <c r="C184" s="39">
        <f t="shared" si="4"/>
        <v>2</v>
      </c>
      <c r="D184" s="36">
        <f>VLOOKUP(A184,Exports!A:B,2,FALSE)</f>
        <v>59.1</v>
      </c>
      <c r="E184" s="39">
        <f t="shared" si="5"/>
        <v>-1.6999999999999957</v>
      </c>
      <c r="F184" s="85">
        <f>VLOOKUP(A184,PMI!$A:$B,2,FALSE)</f>
        <v>57.2</v>
      </c>
    </row>
    <row r="185" spans="1:6" x14ac:dyDescent="0.25">
      <c r="A185" s="21">
        <v>38353</v>
      </c>
      <c r="B185" s="22">
        <v>61.1</v>
      </c>
      <c r="C185" s="38">
        <f t="shared" si="4"/>
        <v>0.30000000000000426</v>
      </c>
      <c r="D185" s="38">
        <f>VLOOKUP(A185,Exports!A:B,2,FALSE)</f>
        <v>56.5</v>
      </c>
      <c r="E185" s="38">
        <f t="shared" si="5"/>
        <v>-4.6000000000000014</v>
      </c>
      <c r="F185" s="17">
        <f>VLOOKUP(A185,PMI!$A:$B,2,FALSE)</f>
        <v>56.8</v>
      </c>
    </row>
    <row r="186" spans="1:6" x14ac:dyDescent="0.25">
      <c r="A186" s="18">
        <v>38384</v>
      </c>
      <c r="B186" s="19">
        <v>60.7</v>
      </c>
      <c r="C186" s="39">
        <f t="shared" si="4"/>
        <v>-0.39999999999999858</v>
      </c>
      <c r="D186" s="36">
        <f>VLOOKUP(A186,Exports!A:B,2,FALSE)</f>
        <v>56.5</v>
      </c>
      <c r="E186" s="39">
        <f t="shared" si="5"/>
        <v>-4.2000000000000028</v>
      </c>
      <c r="F186" s="85">
        <f>VLOOKUP(A186,PMI!$A:$B,2,FALSE)</f>
        <v>55.5</v>
      </c>
    </row>
    <row r="187" spans="1:6" x14ac:dyDescent="0.25">
      <c r="A187" s="21">
        <v>38412</v>
      </c>
      <c r="B187" s="22">
        <v>58.9</v>
      </c>
      <c r="C187" s="38">
        <f t="shared" si="4"/>
        <v>-1.8000000000000043</v>
      </c>
      <c r="D187" s="38">
        <f>VLOOKUP(A187,Exports!A:B,2,FALSE)</f>
        <v>55.1</v>
      </c>
      <c r="E187" s="38">
        <f t="shared" si="5"/>
        <v>-3.7999999999999972</v>
      </c>
      <c r="F187" s="17">
        <f>VLOOKUP(A187,PMI!$A:$B,2,FALSE)</f>
        <v>55.2</v>
      </c>
    </row>
    <row r="188" spans="1:6" x14ac:dyDescent="0.25">
      <c r="A188" s="18">
        <v>38443</v>
      </c>
      <c r="B188" s="19">
        <v>56.7</v>
      </c>
      <c r="C188" s="39">
        <f t="shared" si="4"/>
        <v>-2.1999999999999957</v>
      </c>
      <c r="D188" s="36">
        <f>VLOOKUP(A188,Exports!A:B,2,FALSE)</f>
        <v>57</v>
      </c>
      <c r="E188" s="39">
        <f t="shared" si="5"/>
        <v>0.29999999999999716</v>
      </c>
      <c r="F188" s="85">
        <f>VLOOKUP(A188,PMI!$A:$B,2,FALSE)</f>
        <v>52.2</v>
      </c>
    </row>
    <row r="189" spans="1:6" x14ac:dyDescent="0.25">
      <c r="A189" s="21">
        <v>38473</v>
      </c>
      <c r="B189" s="22">
        <v>53.9</v>
      </c>
      <c r="C189" s="38">
        <f t="shared" si="4"/>
        <v>-2.8000000000000043</v>
      </c>
      <c r="D189" s="38">
        <f>VLOOKUP(A189,Exports!A:B,2,FALSE)</f>
        <v>55.3</v>
      </c>
      <c r="E189" s="38">
        <f t="shared" si="5"/>
        <v>1.3999999999999986</v>
      </c>
      <c r="F189" s="17">
        <f>VLOOKUP(A189,PMI!$A:$B,2,FALSE)</f>
        <v>50.8</v>
      </c>
    </row>
    <row r="190" spans="1:6" x14ac:dyDescent="0.25">
      <c r="A190" s="18">
        <v>38504</v>
      </c>
      <c r="B190" s="19">
        <v>54.2</v>
      </c>
      <c r="C190" s="39">
        <f t="shared" si="4"/>
        <v>0.30000000000000426</v>
      </c>
      <c r="D190" s="36">
        <f>VLOOKUP(A190,Exports!A:B,2,FALSE)</f>
        <v>51.2</v>
      </c>
      <c r="E190" s="39">
        <f t="shared" si="5"/>
        <v>-3</v>
      </c>
      <c r="F190" s="85">
        <f>VLOOKUP(A190,PMI!$A:$B,2,FALSE)</f>
        <v>52.4</v>
      </c>
    </row>
    <row r="191" spans="1:6" x14ac:dyDescent="0.25">
      <c r="A191" s="21">
        <v>38534</v>
      </c>
      <c r="B191" s="22">
        <v>54.7</v>
      </c>
      <c r="C191" s="38">
        <f t="shared" si="4"/>
        <v>0.5</v>
      </c>
      <c r="D191" s="38">
        <f>VLOOKUP(A191,Exports!A:B,2,FALSE)</f>
        <v>55.8</v>
      </c>
      <c r="E191" s="38">
        <f t="shared" si="5"/>
        <v>1.0999999999999943</v>
      </c>
      <c r="F191" s="17">
        <f>VLOOKUP(A191,PMI!$A:$B,2,FALSE)</f>
        <v>52.8</v>
      </c>
    </row>
    <row r="192" spans="1:6" x14ac:dyDescent="0.25">
      <c r="A192" s="18">
        <v>38565</v>
      </c>
      <c r="B192" s="19">
        <v>53.4</v>
      </c>
      <c r="C192" s="39">
        <f t="shared" si="4"/>
        <v>-1.3000000000000043</v>
      </c>
      <c r="D192" s="36">
        <f>VLOOKUP(A192,Exports!A:B,2,FALSE)</f>
        <v>54.5</v>
      </c>
      <c r="E192" s="39">
        <f t="shared" si="5"/>
        <v>1.1000000000000014</v>
      </c>
      <c r="F192" s="85">
        <f>VLOOKUP(A192,PMI!$A:$B,2,FALSE)</f>
        <v>52.4</v>
      </c>
    </row>
    <row r="193" spans="1:6" x14ac:dyDescent="0.25">
      <c r="A193" s="21">
        <v>38596</v>
      </c>
      <c r="B193" s="22">
        <v>53.4</v>
      </c>
      <c r="C193" s="38">
        <f t="shared" si="4"/>
        <v>0</v>
      </c>
      <c r="D193" s="38">
        <f>VLOOKUP(A193,Exports!A:B,2,FALSE)</f>
        <v>57.3</v>
      </c>
      <c r="E193" s="38">
        <f t="shared" si="5"/>
        <v>3.8999999999999986</v>
      </c>
      <c r="F193" s="17">
        <f>VLOOKUP(A193,PMI!$A:$B,2,FALSE)</f>
        <v>56.8</v>
      </c>
    </row>
    <row r="194" spans="1:6" x14ac:dyDescent="0.25">
      <c r="A194" s="18">
        <v>38626</v>
      </c>
      <c r="B194" s="19">
        <v>58.2</v>
      </c>
      <c r="C194" s="39">
        <f t="shared" si="4"/>
        <v>4.8000000000000043</v>
      </c>
      <c r="D194" s="36">
        <f>VLOOKUP(A194,Exports!A:B,2,FALSE)</f>
        <v>55.2</v>
      </c>
      <c r="E194" s="39">
        <f t="shared" si="5"/>
        <v>-3</v>
      </c>
      <c r="F194" s="85">
        <f>VLOOKUP(A194,PMI!$A:$B,2,FALSE)</f>
        <v>57.2</v>
      </c>
    </row>
    <row r="195" spans="1:6" x14ac:dyDescent="0.25">
      <c r="A195" s="21">
        <v>38657</v>
      </c>
      <c r="B195" s="22">
        <v>54.1</v>
      </c>
      <c r="C195" s="38">
        <f t="shared" ref="C195:C258" si="6">B195-B194</f>
        <v>-4.1000000000000014</v>
      </c>
      <c r="D195" s="38">
        <f>VLOOKUP(A195,Exports!A:B,2,FALSE)</f>
        <v>57.9</v>
      </c>
      <c r="E195" s="38">
        <f t="shared" si="5"/>
        <v>3.7999999999999972</v>
      </c>
      <c r="F195" s="17">
        <f>VLOOKUP(A195,PMI!$A:$B,2,FALSE)</f>
        <v>56.7</v>
      </c>
    </row>
    <row r="196" spans="1:6" x14ac:dyDescent="0.25">
      <c r="A196" s="18">
        <v>38687</v>
      </c>
      <c r="B196" s="19">
        <v>52.8</v>
      </c>
      <c r="C196" s="39">
        <f t="shared" si="6"/>
        <v>-1.3000000000000043</v>
      </c>
      <c r="D196" s="36">
        <f>VLOOKUP(A196,Exports!A:B,2,FALSE)</f>
        <v>54.3</v>
      </c>
      <c r="E196" s="39">
        <f t="shared" ref="E196:E259" si="7">D196-B196</f>
        <v>1.5</v>
      </c>
      <c r="F196" s="85">
        <f>VLOOKUP(A196,PMI!$A:$B,2,FALSE)</f>
        <v>55.1</v>
      </c>
    </row>
    <row r="197" spans="1:6" x14ac:dyDescent="0.25">
      <c r="A197" s="21">
        <v>38718</v>
      </c>
      <c r="B197" s="22">
        <v>57</v>
      </c>
      <c r="C197" s="38">
        <f t="shared" si="6"/>
        <v>4.2000000000000028</v>
      </c>
      <c r="D197" s="38">
        <f>VLOOKUP(A197,Exports!A:B,2,FALSE)</f>
        <v>58.5</v>
      </c>
      <c r="E197" s="38">
        <f t="shared" si="7"/>
        <v>1.5</v>
      </c>
      <c r="F197" s="17">
        <f>VLOOKUP(A197,PMI!$A:$B,2,FALSE)</f>
        <v>55</v>
      </c>
    </row>
    <row r="198" spans="1:6" x14ac:dyDescent="0.25">
      <c r="A198" s="18">
        <v>38749</v>
      </c>
      <c r="B198" s="19">
        <v>57.5</v>
      </c>
      <c r="C198" s="39">
        <f t="shared" si="6"/>
        <v>0.5</v>
      </c>
      <c r="D198" s="36">
        <f>VLOOKUP(A198,Exports!A:B,2,FALSE)</f>
        <v>57</v>
      </c>
      <c r="E198" s="39">
        <f t="shared" si="7"/>
        <v>-0.5</v>
      </c>
      <c r="F198" s="85">
        <f>VLOOKUP(A198,PMI!$A:$B,2,FALSE)</f>
        <v>55.8</v>
      </c>
    </row>
    <row r="199" spans="1:6" x14ac:dyDescent="0.25">
      <c r="A199" s="21">
        <v>38777</v>
      </c>
      <c r="B199" s="22">
        <v>57</v>
      </c>
      <c r="C199" s="38">
        <f t="shared" si="6"/>
        <v>-0.5</v>
      </c>
      <c r="D199" s="38">
        <f>VLOOKUP(A199,Exports!A:B,2,FALSE)</f>
        <v>57.3</v>
      </c>
      <c r="E199" s="38">
        <f t="shared" si="7"/>
        <v>0.29999999999999716</v>
      </c>
      <c r="F199" s="17">
        <f>VLOOKUP(A199,PMI!$A:$B,2,FALSE)</f>
        <v>54.3</v>
      </c>
    </row>
    <row r="200" spans="1:6" x14ac:dyDescent="0.25">
      <c r="A200" s="18">
        <v>38808</v>
      </c>
      <c r="B200" s="19">
        <v>59</v>
      </c>
      <c r="C200" s="39">
        <f t="shared" si="6"/>
        <v>2</v>
      </c>
      <c r="D200" s="36">
        <f>VLOOKUP(A200,Exports!A:B,2,FALSE)</f>
        <v>53.4</v>
      </c>
      <c r="E200" s="39">
        <f t="shared" si="7"/>
        <v>-5.6000000000000014</v>
      </c>
      <c r="F200" s="85">
        <f>VLOOKUP(A200,PMI!$A:$B,2,FALSE)</f>
        <v>55.2</v>
      </c>
    </row>
    <row r="201" spans="1:6" x14ac:dyDescent="0.25">
      <c r="A201" s="21">
        <v>38838</v>
      </c>
      <c r="B201" s="22">
        <v>56.5</v>
      </c>
      <c r="C201" s="38">
        <f t="shared" si="6"/>
        <v>-2.5</v>
      </c>
      <c r="D201" s="38">
        <f>VLOOKUP(A201,Exports!A:B,2,FALSE)</f>
        <v>55.7</v>
      </c>
      <c r="E201" s="38">
        <f t="shared" si="7"/>
        <v>-0.79999999999999716</v>
      </c>
      <c r="F201" s="17">
        <f>VLOOKUP(A201,PMI!$A:$B,2,FALSE)</f>
        <v>53.7</v>
      </c>
    </row>
    <row r="202" spans="1:6" x14ac:dyDescent="0.25">
      <c r="A202" s="18">
        <v>38869</v>
      </c>
      <c r="B202" s="19">
        <v>56.5</v>
      </c>
      <c r="C202" s="39">
        <f t="shared" si="6"/>
        <v>0</v>
      </c>
      <c r="D202" s="36">
        <f>VLOOKUP(A202,Exports!A:B,2,FALSE)</f>
        <v>55.4</v>
      </c>
      <c r="E202" s="39">
        <f t="shared" si="7"/>
        <v>-1.1000000000000014</v>
      </c>
      <c r="F202" s="85">
        <f>VLOOKUP(A202,PMI!$A:$B,2,FALSE)</f>
        <v>52</v>
      </c>
    </row>
    <row r="203" spans="1:6" x14ac:dyDescent="0.25">
      <c r="A203" s="21">
        <v>38899</v>
      </c>
      <c r="B203" s="22">
        <v>57.5</v>
      </c>
      <c r="C203" s="38">
        <f t="shared" si="6"/>
        <v>1</v>
      </c>
      <c r="D203" s="38">
        <f>VLOOKUP(A203,Exports!A:B,2,FALSE)</f>
        <v>51.9</v>
      </c>
      <c r="E203" s="38">
        <f t="shared" si="7"/>
        <v>-5.6000000000000014</v>
      </c>
      <c r="F203" s="17">
        <f>VLOOKUP(A203,PMI!$A:$B,2,FALSE)</f>
        <v>53</v>
      </c>
    </row>
    <row r="204" spans="1:6" x14ac:dyDescent="0.25">
      <c r="A204" s="18">
        <v>38930</v>
      </c>
      <c r="B204" s="19">
        <v>54</v>
      </c>
      <c r="C204" s="39">
        <f t="shared" si="6"/>
        <v>-3.5</v>
      </c>
      <c r="D204" s="36">
        <f>VLOOKUP(A204,Exports!A:B,2,FALSE)</f>
        <v>55.7</v>
      </c>
      <c r="E204" s="39">
        <f t="shared" si="7"/>
        <v>1.7000000000000028</v>
      </c>
      <c r="F204" s="85">
        <f>VLOOKUP(A204,PMI!$A:$B,2,FALSE)</f>
        <v>53.7</v>
      </c>
    </row>
    <row r="205" spans="1:6" x14ac:dyDescent="0.25">
      <c r="A205" s="21">
        <v>38961</v>
      </c>
      <c r="B205" s="22">
        <v>56</v>
      </c>
      <c r="C205" s="38">
        <f t="shared" si="6"/>
        <v>2</v>
      </c>
      <c r="D205" s="38">
        <f>VLOOKUP(A205,Exports!A:B,2,FALSE)</f>
        <v>55.3</v>
      </c>
      <c r="E205" s="38">
        <f t="shared" si="7"/>
        <v>-0.70000000000000284</v>
      </c>
      <c r="F205" s="17">
        <f>VLOOKUP(A205,PMI!$A:$B,2,FALSE)</f>
        <v>52.2</v>
      </c>
    </row>
    <row r="206" spans="1:6" x14ac:dyDescent="0.25">
      <c r="A206" s="18">
        <v>38991</v>
      </c>
      <c r="B206" s="19">
        <v>57</v>
      </c>
      <c r="C206" s="39">
        <f t="shared" si="6"/>
        <v>1</v>
      </c>
      <c r="D206" s="36">
        <f>VLOOKUP(A206,Exports!A:B,2,FALSE)</f>
        <v>57.8</v>
      </c>
      <c r="E206" s="39">
        <f t="shared" si="7"/>
        <v>0.79999999999999716</v>
      </c>
      <c r="F206" s="85">
        <f>VLOOKUP(A206,PMI!$A:$B,2,FALSE)</f>
        <v>51.4</v>
      </c>
    </row>
    <row r="207" spans="1:6" x14ac:dyDescent="0.25">
      <c r="A207" s="21">
        <v>39022</v>
      </c>
      <c r="B207" s="22">
        <v>56.5</v>
      </c>
      <c r="C207" s="38">
        <f t="shared" si="6"/>
        <v>-0.5</v>
      </c>
      <c r="D207" s="38">
        <f>VLOOKUP(A207,Exports!A:B,2,FALSE)</f>
        <v>56.9</v>
      </c>
      <c r="E207" s="38">
        <f t="shared" si="7"/>
        <v>0.39999999999999858</v>
      </c>
      <c r="F207" s="17">
        <f>VLOOKUP(A207,PMI!$A:$B,2,FALSE)</f>
        <v>50.3</v>
      </c>
    </row>
    <row r="208" spans="1:6" x14ac:dyDescent="0.25">
      <c r="A208" s="18">
        <v>39052</v>
      </c>
      <c r="B208" s="19">
        <v>55.5</v>
      </c>
      <c r="C208" s="39">
        <f t="shared" si="6"/>
        <v>-1</v>
      </c>
      <c r="D208" s="36">
        <f>VLOOKUP(A208,Exports!A:B,2,FALSE)</f>
        <v>54.3</v>
      </c>
      <c r="E208" s="39">
        <f t="shared" si="7"/>
        <v>-1.2000000000000028</v>
      </c>
      <c r="F208" s="85">
        <f>VLOOKUP(A208,PMI!$A:$B,2,FALSE)</f>
        <v>51.4</v>
      </c>
    </row>
    <row r="209" spans="1:6" x14ac:dyDescent="0.25">
      <c r="A209" s="21">
        <v>39083</v>
      </c>
      <c r="B209" s="22">
        <v>54.5</v>
      </c>
      <c r="C209" s="38">
        <f t="shared" si="6"/>
        <v>-1</v>
      </c>
      <c r="D209" s="38">
        <f>VLOOKUP(A209,Exports!A:B,2,FALSE)</f>
        <v>52.5</v>
      </c>
      <c r="E209" s="38">
        <f t="shared" si="7"/>
        <v>-2</v>
      </c>
      <c r="F209" s="17">
        <f>VLOOKUP(A209,PMI!$A:$B,2,FALSE)</f>
        <v>49.5</v>
      </c>
    </row>
    <row r="210" spans="1:6" x14ac:dyDescent="0.25">
      <c r="A210" s="18">
        <v>39114</v>
      </c>
      <c r="B210" s="19">
        <v>61.5</v>
      </c>
      <c r="C210" s="39">
        <f t="shared" si="6"/>
        <v>7</v>
      </c>
      <c r="D210" s="36">
        <f>VLOOKUP(A210,Exports!A:B,2,FALSE)</f>
        <v>54</v>
      </c>
      <c r="E210" s="39">
        <f t="shared" si="7"/>
        <v>-7.5</v>
      </c>
      <c r="F210" s="85">
        <f>VLOOKUP(A210,PMI!$A:$B,2,FALSE)</f>
        <v>51.9</v>
      </c>
    </row>
    <row r="211" spans="1:6" x14ac:dyDescent="0.25">
      <c r="A211" s="21">
        <v>39142</v>
      </c>
      <c r="B211" s="22">
        <v>57.5</v>
      </c>
      <c r="C211" s="38">
        <f t="shared" si="6"/>
        <v>-4</v>
      </c>
      <c r="D211" s="38">
        <f>VLOOKUP(A211,Exports!A:B,2,FALSE)</f>
        <v>55.5</v>
      </c>
      <c r="E211" s="38">
        <f t="shared" si="7"/>
        <v>-2</v>
      </c>
      <c r="F211" s="17">
        <f>VLOOKUP(A211,PMI!$A:$B,2,FALSE)</f>
        <v>50.7</v>
      </c>
    </row>
    <row r="212" spans="1:6" x14ac:dyDescent="0.25">
      <c r="A212" s="18">
        <v>39173</v>
      </c>
      <c r="B212" s="19">
        <v>58</v>
      </c>
      <c r="C212" s="39">
        <f t="shared" si="6"/>
        <v>0.5</v>
      </c>
      <c r="D212" s="36">
        <f>VLOOKUP(A212,Exports!A:B,2,FALSE)</f>
        <v>57</v>
      </c>
      <c r="E212" s="39">
        <f t="shared" si="7"/>
        <v>-1</v>
      </c>
      <c r="F212" s="85">
        <f>VLOOKUP(A212,PMI!$A:$B,2,FALSE)</f>
        <v>52.6</v>
      </c>
    </row>
    <row r="213" spans="1:6" x14ac:dyDescent="0.25">
      <c r="A213" s="21">
        <v>39203</v>
      </c>
      <c r="B213" s="22">
        <v>57.5</v>
      </c>
      <c r="C213" s="38">
        <f t="shared" si="6"/>
        <v>-0.5</v>
      </c>
      <c r="D213" s="38">
        <f>VLOOKUP(A213,Exports!A:B,2,FALSE)</f>
        <v>59</v>
      </c>
      <c r="E213" s="38">
        <f t="shared" si="7"/>
        <v>1.5</v>
      </c>
      <c r="F213" s="17">
        <f>VLOOKUP(A213,PMI!$A:$B,2,FALSE)</f>
        <v>52.5</v>
      </c>
    </row>
    <row r="214" spans="1:6" x14ac:dyDescent="0.25">
      <c r="A214" s="18">
        <v>39234</v>
      </c>
      <c r="B214" s="19">
        <v>54.5</v>
      </c>
      <c r="C214" s="39">
        <f t="shared" si="6"/>
        <v>-3</v>
      </c>
      <c r="D214" s="36">
        <f>VLOOKUP(A214,Exports!A:B,2,FALSE)</f>
        <v>56</v>
      </c>
      <c r="E214" s="39">
        <f t="shared" si="7"/>
        <v>1.5</v>
      </c>
      <c r="F214" s="85">
        <f>VLOOKUP(A214,PMI!$A:$B,2,FALSE)</f>
        <v>52.6</v>
      </c>
    </row>
    <row r="215" spans="1:6" x14ac:dyDescent="0.25">
      <c r="A215" s="21">
        <v>39264</v>
      </c>
      <c r="B215" s="22">
        <v>54.5</v>
      </c>
      <c r="C215" s="38">
        <f t="shared" si="6"/>
        <v>0</v>
      </c>
      <c r="D215" s="38">
        <f>VLOOKUP(A215,Exports!A:B,2,FALSE)</f>
        <v>56.5</v>
      </c>
      <c r="E215" s="38">
        <f t="shared" si="7"/>
        <v>2</v>
      </c>
      <c r="F215" s="17">
        <f>VLOOKUP(A215,PMI!$A:$B,2,FALSE)</f>
        <v>52.4</v>
      </c>
    </row>
    <row r="216" spans="1:6" x14ac:dyDescent="0.25">
      <c r="A216" s="18">
        <v>39295</v>
      </c>
      <c r="B216" s="19">
        <v>52.5</v>
      </c>
      <c r="C216" s="39">
        <f t="shared" si="6"/>
        <v>-2</v>
      </c>
      <c r="D216" s="36">
        <f>VLOOKUP(A216,Exports!A:B,2,FALSE)</f>
        <v>57</v>
      </c>
      <c r="E216" s="39">
        <f t="shared" si="7"/>
        <v>4.5</v>
      </c>
      <c r="F216" s="85">
        <f>VLOOKUP(A216,PMI!$A:$B,2,FALSE)</f>
        <v>50.9</v>
      </c>
    </row>
    <row r="217" spans="1:6" x14ac:dyDescent="0.25">
      <c r="A217" s="21">
        <v>39326</v>
      </c>
      <c r="B217" s="22">
        <v>53</v>
      </c>
      <c r="C217" s="38">
        <f t="shared" si="6"/>
        <v>0.5</v>
      </c>
      <c r="D217" s="38">
        <f>VLOOKUP(A217,Exports!A:B,2,FALSE)</f>
        <v>54.5</v>
      </c>
      <c r="E217" s="38">
        <f t="shared" si="7"/>
        <v>1.5</v>
      </c>
      <c r="F217" s="17">
        <f>VLOOKUP(A217,PMI!$A:$B,2,FALSE)</f>
        <v>51</v>
      </c>
    </row>
    <row r="218" spans="1:6" x14ac:dyDescent="0.25">
      <c r="A218" s="18">
        <v>39356</v>
      </c>
      <c r="B218" s="19">
        <v>47.5</v>
      </c>
      <c r="C218" s="39">
        <f t="shared" si="6"/>
        <v>-5.5</v>
      </c>
      <c r="D218" s="36">
        <f>VLOOKUP(A218,Exports!A:B,2,FALSE)</f>
        <v>57</v>
      </c>
      <c r="E218" s="39">
        <f t="shared" si="7"/>
        <v>9.5</v>
      </c>
      <c r="F218" s="85">
        <f>VLOOKUP(A218,PMI!$A:$B,2,FALSE)</f>
        <v>51.1</v>
      </c>
    </row>
    <row r="219" spans="1:6" x14ac:dyDescent="0.25">
      <c r="A219" s="21">
        <v>39387</v>
      </c>
      <c r="B219" s="22">
        <v>47.5</v>
      </c>
      <c r="C219" s="38">
        <f t="shared" si="6"/>
        <v>0</v>
      </c>
      <c r="D219" s="38">
        <f>VLOOKUP(A219,Exports!A:B,2,FALSE)</f>
        <v>58.5</v>
      </c>
      <c r="E219" s="38">
        <f t="shared" si="7"/>
        <v>11</v>
      </c>
      <c r="F219" s="17">
        <f>VLOOKUP(A219,PMI!$A:$B,2,FALSE)</f>
        <v>50.5</v>
      </c>
    </row>
    <row r="220" spans="1:6" x14ac:dyDescent="0.25">
      <c r="A220" s="18">
        <v>39417</v>
      </c>
      <c r="B220" s="19">
        <v>48</v>
      </c>
      <c r="C220" s="39">
        <f t="shared" si="6"/>
        <v>0.5</v>
      </c>
      <c r="D220" s="36">
        <f>VLOOKUP(A220,Exports!A:B,2,FALSE)</f>
        <v>52.5</v>
      </c>
      <c r="E220" s="39">
        <f t="shared" si="7"/>
        <v>4.5</v>
      </c>
      <c r="F220" s="85">
        <f>VLOOKUP(A220,PMI!$A:$B,2,FALSE)</f>
        <v>49</v>
      </c>
    </row>
    <row r="221" spans="1:6" x14ac:dyDescent="0.25">
      <c r="A221" s="21">
        <v>39448</v>
      </c>
      <c r="B221" s="22">
        <v>52.5</v>
      </c>
      <c r="C221" s="38">
        <f t="shared" si="6"/>
        <v>4.5</v>
      </c>
      <c r="D221" s="38">
        <f>VLOOKUP(A221,Exports!A:B,2,FALSE)</f>
        <v>58.5</v>
      </c>
      <c r="E221" s="38">
        <f t="shared" si="7"/>
        <v>6</v>
      </c>
      <c r="F221" s="17">
        <f>VLOOKUP(A221,PMI!$A:$B,2,FALSE)</f>
        <v>50.3</v>
      </c>
    </row>
    <row r="222" spans="1:6" x14ac:dyDescent="0.25">
      <c r="A222" s="18">
        <v>39479</v>
      </c>
      <c r="B222" s="19">
        <v>47.5</v>
      </c>
      <c r="C222" s="39">
        <f t="shared" si="6"/>
        <v>-5</v>
      </c>
      <c r="D222" s="36">
        <f>VLOOKUP(A222,Exports!A:B,2,FALSE)</f>
        <v>56</v>
      </c>
      <c r="E222" s="39">
        <f t="shared" si="7"/>
        <v>8.5</v>
      </c>
      <c r="F222" s="85">
        <f>VLOOKUP(A222,PMI!$A:$B,2,FALSE)</f>
        <v>47.6</v>
      </c>
    </row>
    <row r="223" spans="1:6" x14ac:dyDescent="0.25">
      <c r="A223" s="21">
        <v>39508</v>
      </c>
      <c r="B223" s="22">
        <v>45</v>
      </c>
      <c r="C223" s="38">
        <f t="shared" si="6"/>
        <v>-2.5</v>
      </c>
      <c r="D223" s="38">
        <f>VLOOKUP(A223,Exports!A:B,2,FALSE)</f>
        <v>56.5</v>
      </c>
      <c r="E223" s="38">
        <f t="shared" si="7"/>
        <v>11.5</v>
      </c>
      <c r="F223" s="17">
        <f>VLOOKUP(A223,PMI!$A:$B,2,FALSE)</f>
        <v>48.3</v>
      </c>
    </row>
    <row r="224" spans="1:6" x14ac:dyDescent="0.25">
      <c r="A224" s="18">
        <v>39539</v>
      </c>
      <c r="B224" s="19">
        <v>48</v>
      </c>
      <c r="C224" s="39">
        <f t="shared" si="6"/>
        <v>3</v>
      </c>
      <c r="D224" s="36">
        <f>VLOOKUP(A224,Exports!A:B,2,FALSE)</f>
        <v>57.5</v>
      </c>
      <c r="E224" s="39">
        <f t="shared" si="7"/>
        <v>9.5</v>
      </c>
      <c r="F224" s="85">
        <f>VLOOKUP(A224,PMI!$A:$B,2,FALSE)</f>
        <v>48.8</v>
      </c>
    </row>
    <row r="225" spans="1:6" x14ac:dyDescent="0.25">
      <c r="A225" s="21">
        <v>39569</v>
      </c>
      <c r="B225" s="22">
        <v>49.5</v>
      </c>
      <c r="C225" s="38">
        <f t="shared" si="6"/>
        <v>1.5</v>
      </c>
      <c r="D225" s="38">
        <f>VLOOKUP(A225,Exports!A:B,2,FALSE)</f>
        <v>59.5</v>
      </c>
      <c r="E225" s="38">
        <f t="shared" si="7"/>
        <v>10</v>
      </c>
      <c r="F225" s="17">
        <f>VLOOKUP(A225,PMI!$A:$B,2,FALSE)</f>
        <v>48.8</v>
      </c>
    </row>
    <row r="226" spans="1:6" x14ac:dyDescent="0.25">
      <c r="A226" s="18">
        <v>39600</v>
      </c>
      <c r="B226" s="19">
        <v>46</v>
      </c>
      <c r="C226" s="39">
        <f t="shared" si="6"/>
        <v>-3.5</v>
      </c>
      <c r="D226" s="36">
        <f>VLOOKUP(A226,Exports!A:B,2,FALSE)</f>
        <v>58.5</v>
      </c>
      <c r="E226" s="39">
        <f t="shared" si="7"/>
        <v>12.5</v>
      </c>
      <c r="F226" s="85">
        <f>VLOOKUP(A226,PMI!$A:$B,2,FALSE)</f>
        <v>49.8</v>
      </c>
    </row>
    <row r="227" spans="1:6" x14ac:dyDescent="0.25">
      <c r="A227" s="21">
        <v>39630</v>
      </c>
      <c r="B227" s="22">
        <v>46.5</v>
      </c>
      <c r="C227" s="38">
        <f t="shared" si="6"/>
        <v>0.5</v>
      </c>
      <c r="D227" s="38">
        <f>VLOOKUP(A227,Exports!A:B,2,FALSE)</f>
        <v>54</v>
      </c>
      <c r="E227" s="38">
        <f t="shared" si="7"/>
        <v>7.5</v>
      </c>
      <c r="F227" s="17">
        <f>VLOOKUP(A227,PMI!$A:$B,2,FALSE)</f>
        <v>50</v>
      </c>
    </row>
    <row r="228" spans="1:6" x14ac:dyDescent="0.25">
      <c r="A228" s="18">
        <v>39661</v>
      </c>
      <c r="B228" s="19">
        <v>48.5</v>
      </c>
      <c r="C228" s="39">
        <f t="shared" si="6"/>
        <v>2</v>
      </c>
      <c r="D228" s="36">
        <f>VLOOKUP(A228,Exports!A:B,2,FALSE)</f>
        <v>57</v>
      </c>
      <c r="E228" s="39">
        <f t="shared" si="7"/>
        <v>8.5</v>
      </c>
      <c r="F228" s="85">
        <f>VLOOKUP(A228,PMI!$A:$B,2,FALSE)</f>
        <v>49.2</v>
      </c>
    </row>
    <row r="229" spans="1:6" x14ac:dyDescent="0.25">
      <c r="A229" s="21">
        <v>39692</v>
      </c>
      <c r="B229" s="22">
        <v>44</v>
      </c>
      <c r="C229" s="38">
        <f t="shared" si="6"/>
        <v>-4.5</v>
      </c>
      <c r="D229" s="38">
        <f>VLOOKUP(A229,Exports!A:B,2,FALSE)</f>
        <v>52</v>
      </c>
      <c r="E229" s="38">
        <f t="shared" si="7"/>
        <v>8</v>
      </c>
      <c r="F229" s="17">
        <f>VLOOKUP(A229,PMI!$A:$B,2,FALSE)</f>
        <v>44.8</v>
      </c>
    </row>
    <row r="230" spans="1:6" x14ac:dyDescent="0.25">
      <c r="A230" s="18">
        <v>39722</v>
      </c>
      <c r="B230" s="19">
        <v>41</v>
      </c>
      <c r="C230" s="39">
        <f t="shared" si="6"/>
        <v>-3</v>
      </c>
      <c r="D230" s="36">
        <f>VLOOKUP(A230,Exports!A:B,2,FALSE)</f>
        <v>41</v>
      </c>
      <c r="E230" s="39">
        <f t="shared" si="7"/>
        <v>0</v>
      </c>
      <c r="F230" s="85">
        <f>VLOOKUP(A230,PMI!$A:$B,2,FALSE)</f>
        <v>38.9</v>
      </c>
    </row>
    <row r="231" spans="1:6" x14ac:dyDescent="0.25">
      <c r="A231" s="21">
        <v>39753</v>
      </c>
      <c r="B231" s="22">
        <v>37.5</v>
      </c>
      <c r="C231" s="38">
        <f t="shared" si="6"/>
        <v>-3.5</v>
      </c>
      <c r="D231" s="38">
        <f>VLOOKUP(A231,Exports!A:B,2,FALSE)</f>
        <v>41</v>
      </c>
      <c r="E231" s="38">
        <f t="shared" si="7"/>
        <v>3.5</v>
      </c>
      <c r="F231" s="17">
        <f>VLOOKUP(A231,PMI!$A:$B,2,FALSE)</f>
        <v>36.5</v>
      </c>
    </row>
    <row r="232" spans="1:6" x14ac:dyDescent="0.25">
      <c r="A232" s="18">
        <v>39783</v>
      </c>
      <c r="B232" s="19">
        <v>39</v>
      </c>
      <c r="C232" s="39">
        <f t="shared" si="6"/>
        <v>1.5</v>
      </c>
      <c r="D232" s="36">
        <f>VLOOKUP(A232,Exports!A:B,2,FALSE)</f>
        <v>35.5</v>
      </c>
      <c r="E232" s="39">
        <f t="shared" si="7"/>
        <v>-3.5</v>
      </c>
      <c r="F232" s="85">
        <f>VLOOKUP(A232,PMI!$A:$B,2,FALSE)</f>
        <v>33.1</v>
      </c>
    </row>
    <row r="233" spans="1:6" x14ac:dyDescent="0.25">
      <c r="A233" s="21">
        <v>39814</v>
      </c>
      <c r="B233" s="22">
        <v>36.5</v>
      </c>
      <c r="C233" s="38">
        <f t="shared" si="6"/>
        <v>-2.5</v>
      </c>
      <c r="D233" s="38">
        <f>VLOOKUP(A233,Exports!A:B,2,FALSE)</f>
        <v>37.5</v>
      </c>
      <c r="E233" s="38">
        <f t="shared" si="7"/>
        <v>1</v>
      </c>
      <c r="F233" s="17">
        <f>VLOOKUP(A233,PMI!$A:$B,2,FALSE)</f>
        <v>34.9</v>
      </c>
    </row>
    <row r="234" spans="1:6" x14ac:dyDescent="0.25">
      <c r="A234" s="18">
        <v>39845</v>
      </c>
      <c r="B234" s="19">
        <v>32</v>
      </c>
      <c r="C234" s="39">
        <f t="shared" si="6"/>
        <v>-4.5</v>
      </c>
      <c r="D234" s="36">
        <f>VLOOKUP(A234,Exports!A:B,2,FALSE)</f>
        <v>37.5</v>
      </c>
      <c r="E234" s="39">
        <f t="shared" si="7"/>
        <v>5.5</v>
      </c>
      <c r="F234" s="85">
        <f>VLOOKUP(A234,PMI!$A:$B,2,FALSE)</f>
        <v>35.5</v>
      </c>
    </row>
    <row r="235" spans="1:6" x14ac:dyDescent="0.25">
      <c r="A235" s="21">
        <v>39873</v>
      </c>
      <c r="B235" s="22">
        <v>33</v>
      </c>
      <c r="C235" s="38">
        <f t="shared" si="6"/>
        <v>1</v>
      </c>
      <c r="D235" s="38">
        <f>VLOOKUP(A235,Exports!A:B,2,FALSE)</f>
        <v>39</v>
      </c>
      <c r="E235" s="38">
        <f t="shared" si="7"/>
        <v>6</v>
      </c>
      <c r="F235" s="17">
        <f>VLOOKUP(A235,PMI!$A:$B,2,FALSE)</f>
        <v>36</v>
      </c>
    </row>
    <row r="236" spans="1:6" x14ac:dyDescent="0.25">
      <c r="A236" s="18">
        <v>39904</v>
      </c>
      <c r="B236" s="19">
        <v>42</v>
      </c>
      <c r="C236" s="39">
        <f t="shared" si="6"/>
        <v>9</v>
      </c>
      <c r="D236" s="36">
        <f>VLOOKUP(A236,Exports!A:B,2,FALSE)</f>
        <v>44</v>
      </c>
      <c r="E236" s="39">
        <f t="shared" si="7"/>
        <v>2</v>
      </c>
      <c r="F236" s="85">
        <f>VLOOKUP(A236,PMI!$A:$B,2,FALSE)</f>
        <v>39.5</v>
      </c>
    </row>
    <row r="237" spans="1:6" x14ac:dyDescent="0.25">
      <c r="A237" s="21">
        <v>39934</v>
      </c>
      <c r="B237" s="22">
        <v>42.5</v>
      </c>
      <c r="C237" s="38">
        <f t="shared" si="6"/>
        <v>0.5</v>
      </c>
      <c r="D237" s="38">
        <f>VLOOKUP(A237,Exports!A:B,2,FALSE)</f>
        <v>48</v>
      </c>
      <c r="E237" s="38">
        <f t="shared" si="7"/>
        <v>5.5</v>
      </c>
      <c r="F237" s="17">
        <f>VLOOKUP(A237,PMI!$A:$B,2,FALSE)</f>
        <v>41.7</v>
      </c>
    </row>
    <row r="238" spans="1:6" x14ac:dyDescent="0.25">
      <c r="A238" s="18">
        <v>39965</v>
      </c>
      <c r="B238" s="19">
        <v>46</v>
      </c>
      <c r="C238" s="39">
        <f t="shared" si="6"/>
        <v>3.5</v>
      </c>
      <c r="D238" s="36">
        <f>VLOOKUP(A238,Exports!A:B,2,FALSE)</f>
        <v>49.5</v>
      </c>
      <c r="E238" s="39">
        <f t="shared" si="7"/>
        <v>3.5</v>
      </c>
      <c r="F238" s="85">
        <f>VLOOKUP(A238,PMI!$A:$B,2,FALSE)</f>
        <v>45.8</v>
      </c>
    </row>
    <row r="239" spans="1:6" x14ac:dyDescent="0.25">
      <c r="A239" s="21">
        <v>39995</v>
      </c>
      <c r="B239" s="22">
        <v>50</v>
      </c>
      <c r="C239" s="38">
        <f t="shared" si="6"/>
        <v>4</v>
      </c>
      <c r="D239" s="38">
        <f>VLOOKUP(A239,Exports!A:B,2,FALSE)</f>
        <v>50.5</v>
      </c>
      <c r="E239" s="38">
        <f t="shared" si="7"/>
        <v>0.5</v>
      </c>
      <c r="F239" s="17">
        <f>VLOOKUP(A239,PMI!$A:$B,2,FALSE)</f>
        <v>49.9</v>
      </c>
    </row>
    <row r="240" spans="1:6" x14ac:dyDescent="0.25">
      <c r="A240" s="18">
        <v>40026</v>
      </c>
      <c r="B240" s="19">
        <v>49.5</v>
      </c>
      <c r="C240" s="39">
        <f t="shared" si="6"/>
        <v>-0.5</v>
      </c>
      <c r="D240" s="36">
        <f>VLOOKUP(A240,Exports!A:B,2,FALSE)</f>
        <v>55.5</v>
      </c>
      <c r="E240" s="39">
        <f t="shared" si="7"/>
        <v>6</v>
      </c>
      <c r="F240" s="85">
        <f>VLOOKUP(A240,PMI!$A:$B,2,FALSE)</f>
        <v>53.5</v>
      </c>
    </row>
    <row r="241" spans="1:6" x14ac:dyDescent="0.25">
      <c r="A241" s="21">
        <v>40057</v>
      </c>
      <c r="B241" s="22">
        <v>52</v>
      </c>
      <c r="C241" s="38">
        <f t="shared" si="6"/>
        <v>2.5</v>
      </c>
      <c r="D241" s="38">
        <f>VLOOKUP(A241,Exports!A:B,2,FALSE)</f>
        <v>55</v>
      </c>
      <c r="E241" s="38">
        <f t="shared" si="7"/>
        <v>3</v>
      </c>
      <c r="F241" s="17">
        <f>VLOOKUP(A241,PMI!$A:$B,2,FALSE)</f>
        <v>54.4</v>
      </c>
    </row>
    <row r="242" spans="1:6" x14ac:dyDescent="0.25">
      <c r="A242" s="18">
        <v>40087</v>
      </c>
      <c r="B242" s="19">
        <v>51</v>
      </c>
      <c r="C242" s="39">
        <f t="shared" si="6"/>
        <v>-1</v>
      </c>
      <c r="D242" s="36">
        <f>VLOOKUP(A242,Exports!A:B,2,FALSE)</f>
        <v>55.5</v>
      </c>
      <c r="E242" s="39">
        <f t="shared" si="7"/>
        <v>4.5</v>
      </c>
      <c r="F242" s="85">
        <f>VLOOKUP(A242,PMI!$A:$B,2,FALSE)</f>
        <v>56</v>
      </c>
    </row>
    <row r="243" spans="1:6" x14ac:dyDescent="0.25">
      <c r="A243" s="21">
        <v>40118</v>
      </c>
      <c r="B243" s="22">
        <v>51.5</v>
      </c>
      <c r="C243" s="38">
        <f t="shared" si="6"/>
        <v>0.5</v>
      </c>
      <c r="D243" s="38">
        <f>VLOOKUP(A243,Exports!A:B,2,FALSE)</f>
        <v>56</v>
      </c>
      <c r="E243" s="38">
        <f t="shared" si="7"/>
        <v>4.5</v>
      </c>
      <c r="F243" s="17">
        <f>VLOOKUP(A243,PMI!$A:$B,2,FALSE)</f>
        <v>54.4</v>
      </c>
    </row>
    <row r="244" spans="1:6" x14ac:dyDescent="0.25">
      <c r="A244" s="18">
        <v>40148</v>
      </c>
      <c r="B244" s="19">
        <v>55</v>
      </c>
      <c r="C244" s="39">
        <f t="shared" si="6"/>
        <v>3.5</v>
      </c>
      <c r="D244" s="36">
        <f>VLOOKUP(A244,Exports!A:B,2,FALSE)</f>
        <v>54.5</v>
      </c>
      <c r="E244" s="39">
        <f t="shared" si="7"/>
        <v>-0.5</v>
      </c>
      <c r="F244" s="85">
        <f>VLOOKUP(A244,PMI!$A:$B,2,FALSE)</f>
        <v>55.3</v>
      </c>
    </row>
    <row r="245" spans="1:6" x14ac:dyDescent="0.25">
      <c r="A245" s="21">
        <v>40179</v>
      </c>
      <c r="B245" s="22">
        <v>56.5</v>
      </c>
      <c r="C245" s="38">
        <f t="shared" si="6"/>
        <v>1.5</v>
      </c>
      <c r="D245" s="38">
        <f>VLOOKUP(A245,Exports!A:B,2,FALSE)</f>
        <v>58.5</v>
      </c>
      <c r="E245" s="38">
        <f t="shared" si="7"/>
        <v>2</v>
      </c>
      <c r="F245" s="17">
        <f>VLOOKUP(A245,PMI!$A:$B,2,FALSE)</f>
        <v>57.2</v>
      </c>
    </row>
    <row r="246" spans="1:6" x14ac:dyDescent="0.25">
      <c r="A246" s="18">
        <v>40210</v>
      </c>
      <c r="B246" s="19">
        <v>56</v>
      </c>
      <c r="C246" s="39">
        <f t="shared" si="6"/>
        <v>-0.5</v>
      </c>
      <c r="D246" s="36">
        <f>VLOOKUP(A246,Exports!A:B,2,FALSE)</f>
        <v>56.5</v>
      </c>
      <c r="E246" s="39">
        <f t="shared" si="7"/>
        <v>0.5</v>
      </c>
      <c r="F246" s="85">
        <f>VLOOKUP(A246,PMI!$A:$B,2,FALSE)</f>
        <v>55.8</v>
      </c>
    </row>
    <row r="247" spans="1:6" x14ac:dyDescent="0.25">
      <c r="A247" s="21">
        <v>40238</v>
      </c>
      <c r="B247" s="22">
        <v>57</v>
      </c>
      <c r="C247" s="38">
        <f t="shared" si="6"/>
        <v>1</v>
      </c>
      <c r="D247" s="38">
        <f>VLOOKUP(A247,Exports!A:B,2,FALSE)</f>
        <v>61.5</v>
      </c>
      <c r="E247" s="38">
        <f t="shared" si="7"/>
        <v>4.5</v>
      </c>
      <c r="F247" s="17">
        <f>VLOOKUP(A247,PMI!$A:$B,2,FALSE)</f>
        <v>58.8</v>
      </c>
    </row>
    <row r="248" spans="1:6" x14ac:dyDescent="0.25">
      <c r="A248" s="18">
        <v>40269</v>
      </c>
      <c r="B248" s="19">
        <v>58</v>
      </c>
      <c r="C248" s="39">
        <f t="shared" si="6"/>
        <v>1</v>
      </c>
      <c r="D248" s="36">
        <f>VLOOKUP(A248,Exports!A:B,2,FALSE)</f>
        <v>61</v>
      </c>
      <c r="E248" s="39">
        <f t="shared" si="7"/>
        <v>3</v>
      </c>
      <c r="F248" s="85">
        <f>VLOOKUP(A248,PMI!$A:$B,2,FALSE)</f>
        <v>58.1</v>
      </c>
    </row>
    <row r="249" spans="1:6" x14ac:dyDescent="0.25">
      <c r="A249" s="21">
        <v>40299</v>
      </c>
      <c r="B249" s="22">
        <v>56.5</v>
      </c>
      <c r="C249" s="38">
        <f t="shared" si="6"/>
        <v>-1.5</v>
      </c>
      <c r="D249" s="38">
        <f>VLOOKUP(A249,Exports!A:B,2,FALSE)</f>
        <v>62</v>
      </c>
      <c r="E249" s="38">
        <f t="shared" si="7"/>
        <v>5.5</v>
      </c>
      <c r="F249" s="17">
        <f>VLOOKUP(A249,PMI!$A:$B,2,FALSE)</f>
        <v>58.3</v>
      </c>
    </row>
    <row r="250" spans="1:6" x14ac:dyDescent="0.25">
      <c r="A250" s="18">
        <v>40330</v>
      </c>
      <c r="B250" s="19">
        <v>56.5</v>
      </c>
      <c r="C250" s="39">
        <f t="shared" si="6"/>
        <v>0</v>
      </c>
      <c r="D250" s="36">
        <f>VLOOKUP(A250,Exports!A:B,2,FALSE)</f>
        <v>56</v>
      </c>
      <c r="E250" s="39">
        <f t="shared" si="7"/>
        <v>-0.5</v>
      </c>
      <c r="F250" s="85">
        <f>VLOOKUP(A250,PMI!$A:$B,2,FALSE)</f>
        <v>56.4</v>
      </c>
    </row>
    <row r="251" spans="1:6" x14ac:dyDescent="0.25">
      <c r="A251" s="21">
        <v>40360</v>
      </c>
      <c r="B251" s="22">
        <v>52.5</v>
      </c>
      <c r="C251" s="38">
        <f t="shared" si="6"/>
        <v>-4</v>
      </c>
      <c r="D251" s="38">
        <f>VLOOKUP(A251,Exports!A:B,2,FALSE)</f>
        <v>56.5</v>
      </c>
      <c r="E251" s="38">
        <f t="shared" si="7"/>
        <v>4</v>
      </c>
      <c r="F251" s="17">
        <f>VLOOKUP(A251,PMI!$A:$B,2,FALSE)</f>
        <v>56.4</v>
      </c>
    </row>
    <row r="252" spans="1:6" x14ac:dyDescent="0.25">
      <c r="A252" s="18">
        <v>40391</v>
      </c>
      <c r="B252" s="19">
        <v>56.5</v>
      </c>
      <c r="C252" s="39">
        <f t="shared" si="6"/>
        <v>4</v>
      </c>
      <c r="D252" s="36">
        <f>VLOOKUP(A252,Exports!A:B,2,FALSE)</f>
        <v>55.5</v>
      </c>
      <c r="E252" s="39">
        <f t="shared" si="7"/>
        <v>-1</v>
      </c>
      <c r="F252" s="85">
        <f>VLOOKUP(A252,PMI!$A:$B,2,FALSE)</f>
        <v>58</v>
      </c>
    </row>
    <row r="253" spans="1:6" x14ac:dyDescent="0.25">
      <c r="A253" s="21">
        <v>40422</v>
      </c>
      <c r="B253" s="22">
        <v>56.5</v>
      </c>
      <c r="C253" s="38">
        <f t="shared" si="6"/>
        <v>0</v>
      </c>
      <c r="D253" s="38">
        <f>VLOOKUP(A253,Exports!A:B,2,FALSE)</f>
        <v>54.5</v>
      </c>
      <c r="E253" s="38">
        <f t="shared" si="7"/>
        <v>-2</v>
      </c>
      <c r="F253" s="17">
        <f>VLOOKUP(A253,PMI!$A:$B,2,FALSE)</f>
        <v>56.3</v>
      </c>
    </row>
    <row r="254" spans="1:6" x14ac:dyDescent="0.25">
      <c r="A254" s="18">
        <v>40452</v>
      </c>
      <c r="B254" s="19">
        <v>51.5</v>
      </c>
      <c r="C254" s="39">
        <f t="shared" si="6"/>
        <v>-5</v>
      </c>
      <c r="D254" s="36">
        <f>VLOOKUP(A254,Exports!A:B,2,FALSE)</f>
        <v>60.5</v>
      </c>
      <c r="E254" s="39">
        <f t="shared" si="7"/>
        <v>9</v>
      </c>
      <c r="F254" s="85">
        <f>VLOOKUP(A254,PMI!$A:$B,2,FALSE)</f>
        <v>57.7</v>
      </c>
    </row>
    <row r="255" spans="1:6" x14ac:dyDescent="0.25">
      <c r="A255" s="21">
        <v>40483</v>
      </c>
      <c r="B255" s="22">
        <v>53</v>
      </c>
      <c r="C255" s="38">
        <f t="shared" si="6"/>
        <v>1.5</v>
      </c>
      <c r="D255" s="38">
        <f>VLOOKUP(A255,Exports!A:B,2,FALSE)</f>
        <v>57</v>
      </c>
      <c r="E255" s="38">
        <f t="shared" si="7"/>
        <v>4</v>
      </c>
      <c r="F255" s="17">
        <f>VLOOKUP(A255,PMI!$A:$B,2,FALSE)</f>
        <v>57.6</v>
      </c>
    </row>
    <row r="256" spans="1:6" x14ac:dyDescent="0.25">
      <c r="A256" s="18">
        <v>40513</v>
      </c>
      <c r="B256" s="19">
        <v>50.5</v>
      </c>
      <c r="C256" s="39">
        <f t="shared" si="6"/>
        <v>-2.5</v>
      </c>
      <c r="D256" s="36">
        <f>VLOOKUP(A256,Exports!A:B,2,FALSE)</f>
        <v>54.5</v>
      </c>
      <c r="E256" s="39">
        <f t="shared" si="7"/>
        <v>4</v>
      </c>
      <c r="F256" s="85">
        <f>VLOOKUP(A256,PMI!$A:$B,2,FALSE)</f>
        <v>57.5</v>
      </c>
    </row>
    <row r="257" spans="1:6" x14ac:dyDescent="0.25">
      <c r="A257" s="21">
        <v>40544</v>
      </c>
      <c r="B257" s="22">
        <v>55</v>
      </c>
      <c r="C257" s="38">
        <f t="shared" si="6"/>
        <v>4.5</v>
      </c>
      <c r="D257" s="38">
        <f>VLOOKUP(A257,Exports!A:B,2,FALSE)</f>
        <v>62</v>
      </c>
      <c r="E257" s="38">
        <f t="shared" si="7"/>
        <v>7</v>
      </c>
      <c r="F257" s="17">
        <f>VLOOKUP(A257,PMI!$A:$B,2,FALSE)</f>
        <v>59</v>
      </c>
    </row>
    <row r="258" spans="1:6" x14ac:dyDescent="0.25">
      <c r="A258" s="18">
        <v>40575</v>
      </c>
      <c r="B258" s="19">
        <v>55</v>
      </c>
      <c r="C258" s="39">
        <f t="shared" si="6"/>
        <v>0</v>
      </c>
      <c r="D258" s="36">
        <f>VLOOKUP(A258,Exports!A:B,2,FALSE)</f>
        <v>62.5</v>
      </c>
      <c r="E258" s="39">
        <f t="shared" si="7"/>
        <v>7.5</v>
      </c>
      <c r="F258" s="85">
        <f>VLOOKUP(A258,PMI!$A:$B,2,FALSE)</f>
        <v>59.3</v>
      </c>
    </row>
    <row r="259" spans="1:6" x14ac:dyDescent="0.25">
      <c r="A259" s="21">
        <v>40603</v>
      </c>
      <c r="B259" s="22">
        <v>56.5</v>
      </c>
      <c r="C259" s="38">
        <f t="shared" ref="C259:C263" si="8">B259-B258</f>
        <v>1.5</v>
      </c>
      <c r="D259" s="38">
        <f>VLOOKUP(A259,Exports!A:B,2,FALSE)</f>
        <v>56</v>
      </c>
      <c r="E259" s="38">
        <f t="shared" si="7"/>
        <v>-0.5</v>
      </c>
      <c r="F259" s="17">
        <f>VLOOKUP(A259,PMI!$A:$B,2,FALSE)</f>
        <v>59.1</v>
      </c>
    </row>
    <row r="260" spans="1:6" x14ac:dyDescent="0.25">
      <c r="A260" s="18">
        <v>40634</v>
      </c>
      <c r="B260" s="19">
        <v>55.5</v>
      </c>
      <c r="C260" s="39">
        <f t="shared" si="8"/>
        <v>-1</v>
      </c>
      <c r="D260" s="36">
        <f>VLOOKUP(A260,Exports!A:B,2,FALSE)</f>
        <v>62</v>
      </c>
      <c r="E260" s="39">
        <f t="shared" ref="E260:E323" si="9">D260-B260</f>
        <v>6.5</v>
      </c>
      <c r="F260" s="85">
        <f>VLOOKUP(A260,PMI!$A:$B,2,FALSE)</f>
        <v>58.9</v>
      </c>
    </row>
    <row r="261" spans="1:6" x14ac:dyDescent="0.25">
      <c r="A261" s="21">
        <v>40664</v>
      </c>
      <c r="B261" s="22">
        <v>54.5</v>
      </c>
      <c r="C261" s="38">
        <f t="shared" si="8"/>
        <v>-1</v>
      </c>
      <c r="D261" s="38">
        <f>VLOOKUP(A261,Exports!A:B,2,FALSE)</f>
        <v>55</v>
      </c>
      <c r="E261" s="38">
        <f t="shared" si="9"/>
        <v>0.5</v>
      </c>
      <c r="F261" s="17">
        <f>VLOOKUP(A261,PMI!$A:$B,2,FALSE)</f>
        <v>53.7</v>
      </c>
    </row>
    <row r="262" spans="1:6" x14ac:dyDescent="0.25">
      <c r="A262" s="18">
        <v>40695</v>
      </c>
      <c r="B262" s="19">
        <v>51</v>
      </c>
      <c r="C262" s="39">
        <f t="shared" si="8"/>
        <v>-3.5</v>
      </c>
      <c r="D262" s="36">
        <f>VLOOKUP(A262,Exports!A:B,2,FALSE)</f>
        <v>53.5</v>
      </c>
      <c r="E262" s="39">
        <f t="shared" si="9"/>
        <v>2.5</v>
      </c>
      <c r="F262" s="85">
        <f>VLOOKUP(A262,PMI!$A:$B,2,FALSE)</f>
        <v>56.6</v>
      </c>
    </row>
    <row r="263" spans="1:6" x14ac:dyDescent="0.25">
      <c r="A263" s="21">
        <v>40725</v>
      </c>
      <c r="B263" s="22">
        <v>53.5</v>
      </c>
      <c r="C263" s="38">
        <f t="shared" si="8"/>
        <v>2.5</v>
      </c>
      <c r="D263" s="38">
        <f>VLOOKUP(A263,Exports!A:B,2,FALSE)</f>
        <v>54</v>
      </c>
      <c r="E263" s="38">
        <f t="shared" si="9"/>
        <v>0.5</v>
      </c>
      <c r="F263" s="17">
        <f>VLOOKUP(A263,PMI!$A:$B,2,FALSE)</f>
        <v>52.9</v>
      </c>
    </row>
    <row r="264" spans="1:6" x14ac:dyDescent="0.25">
      <c r="A264" s="18">
        <v>40756</v>
      </c>
      <c r="B264" s="19">
        <v>55.5</v>
      </c>
      <c r="C264" s="39">
        <f t="shared" ref="C264:C327" si="10">B264-B263</f>
        <v>2</v>
      </c>
      <c r="D264" s="36">
        <f>VLOOKUP(A264,Exports!A:B,2,FALSE)</f>
        <v>50.5</v>
      </c>
      <c r="E264" s="39">
        <f t="shared" si="9"/>
        <v>-5</v>
      </c>
      <c r="F264" s="85">
        <f>VLOOKUP(A264,PMI!$A:$B,2,FALSE)</f>
        <v>53</v>
      </c>
    </row>
    <row r="265" spans="1:6" x14ac:dyDescent="0.25">
      <c r="A265" s="21">
        <v>40787</v>
      </c>
      <c r="B265" s="22">
        <v>54.5</v>
      </c>
      <c r="C265" s="38">
        <f t="shared" si="10"/>
        <v>-1</v>
      </c>
      <c r="D265" s="38">
        <f>VLOOKUP(A265,Exports!A:B,2,FALSE)</f>
        <v>53.5</v>
      </c>
      <c r="E265" s="38">
        <f t="shared" si="9"/>
        <v>-1</v>
      </c>
      <c r="F265" s="17">
        <f>VLOOKUP(A265,PMI!$A:$B,2,FALSE)</f>
        <v>52.8</v>
      </c>
    </row>
    <row r="266" spans="1:6" x14ac:dyDescent="0.25">
      <c r="A266" s="18">
        <v>40817</v>
      </c>
      <c r="B266" s="19">
        <v>49.5</v>
      </c>
      <c r="C266" s="39">
        <f t="shared" si="10"/>
        <v>-5</v>
      </c>
      <c r="D266" s="36">
        <f>VLOOKUP(A266,Exports!A:B,2,FALSE)</f>
        <v>50</v>
      </c>
      <c r="E266" s="39">
        <f t="shared" si="9"/>
        <v>0.5</v>
      </c>
      <c r="F266" s="85">
        <f>VLOOKUP(A266,PMI!$A:$B,2,FALSE)</f>
        <v>51.8</v>
      </c>
    </row>
    <row r="267" spans="1:6" x14ac:dyDescent="0.25">
      <c r="A267" s="21">
        <v>40848</v>
      </c>
      <c r="B267" s="22">
        <v>49</v>
      </c>
      <c r="C267" s="38">
        <f t="shared" si="10"/>
        <v>-0.5</v>
      </c>
      <c r="D267" s="38">
        <f>VLOOKUP(A267,Exports!A:B,2,FALSE)</f>
        <v>52</v>
      </c>
      <c r="E267" s="38">
        <f t="shared" si="9"/>
        <v>3</v>
      </c>
      <c r="F267" s="17">
        <f>VLOOKUP(A267,PMI!$A:$B,2,FALSE)</f>
        <v>52.1</v>
      </c>
    </row>
    <row r="268" spans="1:6" x14ac:dyDescent="0.25">
      <c r="A268" s="18">
        <v>40878</v>
      </c>
      <c r="B268" s="19">
        <v>54</v>
      </c>
      <c r="C268" s="39">
        <f t="shared" si="10"/>
        <v>5</v>
      </c>
      <c r="D268" s="36">
        <f>VLOOKUP(A268,Exports!A:B,2,FALSE)</f>
        <v>53</v>
      </c>
      <c r="E268" s="39">
        <f t="shared" si="9"/>
        <v>-1</v>
      </c>
      <c r="F268" s="85">
        <f>VLOOKUP(A268,PMI!$A:$B,2,FALSE)</f>
        <v>53.1</v>
      </c>
    </row>
    <row r="269" spans="1:6" x14ac:dyDescent="0.25">
      <c r="A269" s="21">
        <v>40909</v>
      </c>
      <c r="B269" s="22">
        <v>52.5</v>
      </c>
      <c r="C269" s="38">
        <f t="shared" si="10"/>
        <v>-1.5</v>
      </c>
      <c r="D269" s="38">
        <f>VLOOKUP(A269,Exports!A:B,2,FALSE)</f>
        <v>55</v>
      </c>
      <c r="E269" s="38">
        <f t="shared" si="9"/>
        <v>2.5</v>
      </c>
      <c r="F269" s="17">
        <f>VLOOKUP(A269,PMI!$A:$B,2,FALSE)</f>
        <v>52.8</v>
      </c>
    </row>
    <row r="270" spans="1:6" x14ac:dyDescent="0.25">
      <c r="A270" s="18">
        <v>40940</v>
      </c>
      <c r="B270" s="19">
        <v>54</v>
      </c>
      <c r="C270" s="39">
        <f t="shared" si="10"/>
        <v>1.5</v>
      </c>
      <c r="D270" s="36">
        <f>VLOOKUP(A270,Exports!A:B,2,FALSE)</f>
        <v>59.5</v>
      </c>
      <c r="E270" s="39">
        <f t="shared" si="9"/>
        <v>5.5</v>
      </c>
      <c r="F270" s="85">
        <f>VLOOKUP(A270,PMI!$A:$B,2,FALSE)</f>
        <v>52.4</v>
      </c>
    </row>
    <row r="271" spans="1:6" x14ac:dyDescent="0.25">
      <c r="A271" s="21">
        <v>40969</v>
      </c>
      <c r="B271" s="22">
        <v>53.5</v>
      </c>
      <c r="C271" s="38">
        <f t="shared" si="10"/>
        <v>-0.5</v>
      </c>
      <c r="D271" s="38">
        <f>VLOOKUP(A271,Exports!A:B,2,FALSE)</f>
        <v>54</v>
      </c>
      <c r="E271" s="38">
        <f t="shared" si="9"/>
        <v>0.5</v>
      </c>
      <c r="F271" s="17">
        <f>VLOOKUP(A271,PMI!$A:$B,2,FALSE)</f>
        <v>53</v>
      </c>
    </row>
    <row r="272" spans="1:6" x14ac:dyDescent="0.25">
      <c r="A272" s="18">
        <v>41000</v>
      </c>
      <c r="B272" s="19">
        <v>53.5</v>
      </c>
      <c r="C272" s="39">
        <f t="shared" si="10"/>
        <v>0</v>
      </c>
      <c r="D272" s="36">
        <f>VLOOKUP(A272,Exports!A:B,2,FALSE)</f>
        <v>59</v>
      </c>
      <c r="E272" s="39">
        <f t="shared" si="9"/>
        <v>5.5</v>
      </c>
      <c r="F272" s="85">
        <f>VLOOKUP(A272,PMI!$A:$B,2,FALSE)</f>
        <v>53.7</v>
      </c>
    </row>
    <row r="273" spans="1:6" x14ac:dyDescent="0.25">
      <c r="A273" s="21">
        <v>41030</v>
      </c>
      <c r="B273" s="22">
        <v>53.5</v>
      </c>
      <c r="C273" s="38">
        <f t="shared" si="10"/>
        <v>0</v>
      </c>
      <c r="D273" s="38">
        <f>VLOOKUP(A273,Exports!A:B,2,FALSE)</f>
        <v>53.5</v>
      </c>
      <c r="E273" s="38">
        <f t="shared" si="9"/>
        <v>0</v>
      </c>
      <c r="F273" s="17">
        <f>VLOOKUP(A273,PMI!$A:$B,2,FALSE)</f>
        <v>53.2</v>
      </c>
    </row>
    <row r="274" spans="1:6" x14ac:dyDescent="0.25">
      <c r="A274" s="18">
        <v>41061</v>
      </c>
      <c r="B274" s="19">
        <v>53.5</v>
      </c>
      <c r="C274" s="39">
        <f t="shared" si="10"/>
        <v>0</v>
      </c>
      <c r="D274" s="36">
        <f>VLOOKUP(A274,Exports!A:B,2,FALSE)</f>
        <v>47.5</v>
      </c>
      <c r="E274" s="39">
        <f t="shared" si="9"/>
        <v>-6</v>
      </c>
      <c r="F274" s="85">
        <f>VLOOKUP(A274,PMI!$A:$B,2,FALSE)</f>
        <v>51</v>
      </c>
    </row>
    <row r="275" spans="1:6" x14ac:dyDescent="0.25">
      <c r="A275" s="21">
        <v>41091</v>
      </c>
      <c r="B275" s="22">
        <v>50.5</v>
      </c>
      <c r="C275" s="38">
        <f t="shared" si="10"/>
        <v>-3</v>
      </c>
      <c r="D275" s="38">
        <f>VLOOKUP(A275,Exports!A:B,2,FALSE)</f>
        <v>46.5</v>
      </c>
      <c r="E275" s="38">
        <f t="shared" si="9"/>
        <v>-4</v>
      </c>
      <c r="F275" s="17">
        <f>VLOOKUP(A275,PMI!$A:$B,2,FALSE)</f>
        <v>50.6</v>
      </c>
    </row>
    <row r="276" spans="1:6" x14ac:dyDescent="0.25">
      <c r="A276" s="18">
        <v>41122</v>
      </c>
      <c r="B276" s="19">
        <v>49</v>
      </c>
      <c r="C276" s="39">
        <f t="shared" si="10"/>
        <v>-1.5</v>
      </c>
      <c r="D276" s="36">
        <f>VLOOKUP(A276,Exports!A:B,2,FALSE)</f>
        <v>47</v>
      </c>
      <c r="E276" s="39">
        <f t="shared" si="9"/>
        <v>-2</v>
      </c>
      <c r="F276" s="85">
        <f>VLOOKUP(A276,PMI!$A:$B,2,FALSE)</f>
        <v>51.1</v>
      </c>
    </row>
    <row r="277" spans="1:6" x14ac:dyDescent="0.25">
      <c r="A277" s="21">
        <v>41153</v>
      </c>
      <c r="B277" s="22">
        <v>49.5</v>
      </c>
      <c r="C277" s="38">
        <f t="shared" si="10"/>
        <v>0.5</v>
      </c>
      <c r="D277" s="38">
        <f>VLOOKUP(A277,Exports!A:B,2,FALSE)</f>
        <v>48.5</v>
      </c>
      <c r="E277" s="38">
        <f t="shared" si="9"/>
        <v>-1</v>
      </c>
      <c r="F277" s="17">
        <f>VLOOKUP(A277,PMI!$A:$B,2,FALSE)</f>
        <v>52.2</v>
      </c>
    </row>
    <row r="278" spans="1:6" x14ac:dyDescent="0.25">
      <c r="A278" s="18">
        <v>41183</v>
      </c>
      <c r="B278" s="19">
        <v>47.5</v>
      </c>
      <c r="C278" s="39">
        <f t="shared" si="10"/>
        <v>-2</v>
      </c>
      <c r="D278" s="36">
        <f>VLOOKUP(A278,Exports!A:B,2,FALSE)</f>
        <v>48</v>
      </c>
      <c r="E278" s="39">
        <f t="shared" si="9"/>
        <v>0.5</v>
      </c>
      <c r="F278" s="85">
        <f>VLOOKUP(A278,PMI!$A:$B,2,FALSE)</f>
        <v>51.2</v>
      </c>
    </row>
    <row r="279" spans="1:6" x14ac:dyDescent="0.25">
      <c r="A279" s="21">
        <v>41214</v>
      </c>
      <c r="B279" s="22">
        <v>48</v>
      </c>
      <c r="C279" s="38">
        <f t="shared" si="10"/>
        <v>0.5</v>
      </c>
      <c r="D279" s="38">
        <f>VLOOKUP(A279,Exports!A:B,2,FALSE)</f>
        <v>47</v>
      </c>
      <c r="E279" s="38">
        <f t="shared" si="9"/>
        <v>-1</v>
      </c>
      <c r="F279" s="17">
        <f>VLOOKUP(A279,PMI!$A:$B,2,FALSE)</f>
        <v>49.5</v>
      </c>
    </row>
    <row r="280" spans="1:6" x14ac:dyDescent="0.25">
      <c r="A280" s="18">
        <v>41244</v>
      </c>
      <c r="B280" s="19">
        <v>51.5</v>
      </c>
      <c r="C280" s="39">
        <f t="shared" si="10"/>
        <v>3.5</v>
      </c>
      <c r="D280" s="36">
        <f>VLOOKUP(A280,Exports!A:B,2,FALSE)</f>
        <v>51.5</v>
      </c>
      <c r="E280" s="39">
        <f t="shared" si="9"/>
        <v>0</v>
      </c>
      <c r="F280" s="85">
        <f>VLOOKUP(A280,PMI!$A:$B,2,FALSE)</f>
        <v>50.4</v>
      </c>
    </row>
    <row r="281" spans="1:6" x14ac:dyDescent="0.25">
      <c r="A281" s="21">
        <v>41275</v>
      </c>
      <c r="B281" s="22">
        <v>50</v>
      </c>
      <c r="C281" s="38">
        <f t="shared" si="10"/>
        <v>-1.5</v>
      </c>
      <c r="D281" s="38">
        <f>VLOOKUP(A281,Exports!A:B,2,FALSE)</f>
        <v>50.5</v>
      </c>
      <c r="E281" s="38">
        <f t="shared" si="9"/>
        <v>0.5</v>
      </c>
      <c r="F281" s="17">
        <f>VLOOKUP(A281,PMI!$A:$B,2,FALSE)</f>
        <v>52.3</v>
      </c>
    </row>
    <row r="282" spans="1:6" x14ac:dyDescent="0.25">
      <c r="A282" s="18">
        <v>41306</v>
      </c>
      <c r="B282" s="19">
        <v>54</v>
      </c>
      <c r="C282" s="39">
        <f t="shared" si="10"/>
        <v>4</v>
      </c>
      <c r="D282" s="36">
        <f>VLOOKUP(A282,Exports!A:B,2,FALSE)</f>
        <v>53.5</v>
      </c>
      <c r="E282" s="39">
        <f t="shared" si="9"/>
        <v>-0.5</v>
      </c>
      <c r="F282" s="85">
        <f>VLOOKUP(A282,PMI!$A:$B,2,FALSE)</f>
        <v>53.1</v>
      </c>
    </row>
    <row r="283" spans="1:6" x14ac:dyDescent="0.25">
      <c r="A283" s="21">
        <v>41334</v>
      </c>
      <c r="B283" s="22">
        <v>54</v>
      </c>
      <c r="C283" s="38">
        <f t="shared" si="10"/>
        <v>0</v>
      </c>
      <c r="D283" s="38">
        <f>VLOOKUP(A283,Exports!A:B,2,FALSE)</f>
        <v>56</v>
      </c>
      <c r="E283" s="38">
        <f t="shared" si="9"/>
        <v>2</v>
      </c>
      <c r="F283" s="17">
        <f>VLOOKUP(A283,PMI!$A:$B,2,FALSE)</f>
        <v>51.5</v>
      </c>
    </row>
    <row r="284" spans="1:6" x14ac:dyDescent="0.25">
      <c r="A284" s="18">
        <v>41365</v>
      </c>
      <c r="B284" s="19">
        <v>55</v>
      </c>
      <c r="C284" s="39">
        <f t="shared" si="10"/>
        <v>1</v>
      </c>
      <c r="D284" s="36">
        <f>VLOOKUP(A284,Exports!A:B,2,FALSE)</f>
        <v>54</v>
      </c>
      <c r="E284" s="39">
        <f t="shared" si="9"/>
        <v>-1</v>
      </c>
      <c r="F284" s="85">
        <f>VLOOKUP(A284,PMI!$A:$B,2,FALSE)</f>
        <v>50</v>
      </c>
    </row>
    <row r="285" spans="1:6" x14ac:dyDescent="0.25">
      <c r="A285" s="21">
        <v>41395</v>
      </c>
      <c r="B285" s="22">
        <v>54.5</v>
      </c>
      <c r="C285" s="38">
        <f t="shared" si="10"/>
        <v>-0.5</v>
      </c>
      <c r="D285" s="38">
        <f>VLOOKUP(A285,Exports!A:B,2,FALSE)</f>
        <v>51</v>
      </c>
      <c r="E285" s="38">
        <f t="shared" si="9"/>
        <v>-3.5</v>
      </c>
      <c r="F285" s="17">
        <f>VLOOKUP(A285,PMI!$A:$B,2,FALSE)</f>
        <v>50</v>
      </c>
    </row>
    <row r="286" spans="1:6" x14ac:dyDescent="0.25">
      <c r="A286" s="18">
        <v>41426</v>
      </c>
      <c r="B286" s="19">
        <v>56</v>
      </c>
      <c r="C286" s="39">
        <f t="shared" si="10"/>
        <v>1.5</v>
      </c>
      <c r="D286" s="36">
        <f>VLOOKUP(A286,Exports!A:B,2,FALSE)</f>
        <v>54.5</v>
      </c>
      <c r="E286" s="39">
        <f t="shared" si="9"/>
        <v>-1.5</v>
      </c>
      <c r="F286" s="85">
        <f>VLOOKUP(A286,PMI!$A:$B,2,FALSE)</f>
        <v>52.5</v>
      </c>
    </row>
    <row r="287" spans="1:6" x14ac:dyDescent="0.25">
      <c r="A287" s="21">
        <v>41456</v>
      </c>
      <c r="B287" s="22">
        <v>57.5</v>
      </c>
      <c r="C287" s="38">
        <f t="shared" si="10"/>
        <v>1.5</v>
      </c>
      <c r="D287" s="38">
        <f>VLOOKUP(A287,Exports!A:B,2,FALSE)</f>
        <v>53.5</v>
      </c>
      <c r="E287" s="38">
        <f t="shared" si="9"/>
        <v>-4</v>
      </c>
      <c r="F287" s="17">
        <f>VLOOKUP(A287,PMI!$A:$B,2,FALSE)</f>
        <v>54.9</v>
      </c>
    </row>
    <row r="288" spans="1:6" x14ac:dyDescent="0.25">
      <c r="A288" s="18">
        <v>41487</v>
      </c>
      <c r="B288" s="19">
        <v>58</v>
      </c>
      <c r="C288" s="39">
        <f t="shared" si="10"/>
        <v>0.5</v>
      </c>
      <c r="D288" s="36">
        <f>VLOOKUP(A288,Exports!A:B,2,FALSE)</f>
        <v>55.5</v>
      </c>
      <c r="E288" s="39">
        <f t="shared" si="9"/>
        <v>-2.5</v>
      </c>
      <c r="F288" s="85">
        <f>VLOOKUP(A288,PMI!$A:$B,2,FALSE)</f>
        <v>56.3</v>
      </c>
    </row>
    <row r="289" spans="1:6" x14ac:dyDescent="0.25">
      <c r="A289" s="21">
        <v>41518</v>
      </c>
      <c r="B289" s="22">
        <v>55</v>
      </c>
      <c r="C289" s="38">
        <f t="shared" si="10"/>
        <v>-3</v>
      </c>
      <c r="D289" s="38">
        <f>VLOOKUP(A289,Exports!A:B,2,FALSE)</f>
        <v>52</v>
      </c>
      <c r="E289" s="38">
        <f t="shared" si="9"/>
        <v>-3</v>
      </c>
      <c r="F289" s="17">
        <f>VLOOKUP(A289,PMI!$A:$B,2,FALSE)</f>
        <v>56</v>
      </c>
    </row>
    <row r="290" spans="1:6" x14ac:dyDescent="0.25">
      <c r="A290" s="18">
        <v>41548</v>
      </c>
      <c r="B290" s="19">
        <v>55.5</v>
      </c>
      <c r="C290" s="39">
        <f t="shared" si="10"/>
        <v>0.5</v>
      </c>
      <c r="D290" s="36">
        <f>VLOOKUP(A290,Exports!A:B,2,FALSE)</f>
        <v>57</v>
      </c>
      <c r="E290" s="39">
        <f t="shared" si="9"/>
        <v>1.5</v>
      </c>
      <c r="F290" s="85">
        <f>VLOOKUP(A290,PMI!$A:$B,2,FALSE)</f>
        <v>56.6</v>
      </c>
    </row>
    <row r="291" spans="1:6" x14ac:dyDescent="0.25">
      <c r="A291" s="21">
        <v>41579</v>
      </c>
      <c r="B291" s="22">
        <v>55</v>
      </c>
      <c r="C291" s="38">
        <f t="shared" si="10"/>
        <v>-0.5</v>
      </c>
      <c r="D291" s="38">
        <f>VLOOKUP(A291,Exports!A:B,2,FALSE)</f>
        <v>59.5</v>
      </c>
      <c r="E291" s="38">
        <f t="shared" si="9"/>
        <v>4.5</v>
      </c>
      <c r="F291" s="17">
        <f>VLOOKUP(A291,PMI!$A:$B,2,FALSE)</f>
        <v>57</v>
      </c>
    </row>
    <row r="292" spans="1:6" x14ac:dyDescent="0.25">
      <c r="A292" s="18">
        <v>41609</v>
      </c>
      <c r="B292" s="19">
        <v>55</v>
      </c>
      <c r="C292" s="39">
        <f t="shared" si="10"/>
        <v>0</v>
      </c>
      <c r="D292" s="36">
        <f>VLOOKUP(A292,Exports!A:B,2,FALSE)</f>
        <v>55</v>
      </c>
      <c r="E292" s="39">
        <f t="shared" si="9"/>
        <v>0</v>
      </c>
      <c r="F292" s="85">
        <f>VLOOKUP(A292,PMI!$A:$B,2,FALSE)</f>
        <v>56.5</v>
      </c>
    </row>
    <row r="293" spans="1:6" x14ac:dyDescent="0.25">
      <c r="A293" s="21">
        <v>41640</v>
      </c>
      <c r="B293" s="22">
        <v>53.5</v>
      </c>
      <c r="C293" s="38">
        <f t="shared" si="10"/>
        <v>-1.5</v>
      </c>
      <c r="D293" s="38">
        <f>VLOOKUP(A293,Exports!A:B,2,FALSE)</f>
        <v>54.5</v>
      </c>
      <c r="E293" s="38">
        <f t="shared" si="9"/>
        <v>1</v>
      </c>
      <c r="F293" s="17">
        <f>VLOOKUP(A293,PMI!$A:$B,2,FALSE)</f>
        <v>51.3</v>
      </c>
    </row>
    <row r="294" spans="1:6" x14ac:dyDescent="0.25">
      <c r="A294" s="18">
        <v>41671</v>
      </c>
      <c r="B294" s="19">
        <v>53.5</v>
      </c>
      <c r="C294" s="39">
        <f t="shared" si="10"/>
        <v>0</v>
      </c>
      <c r="D294" s="36">
        <f>VLOOKUP(A294,Exports!A:B,2,FALSE)</f>
        <v>53.5</v>
      </c>
      <c r="E294" s="39">
        <f t="shared" si="9"/>
        <v>0</v>
      </c>
      <c r="F294" s="85">
        <f>VLOOKUP(A294,PMI!$A:$B,2,FALSE)</f>
        <v>54.3</v>
      </c>
    </row>
    <row r="295" spans="1:6" x14ac:dyDescent="0.25">
      <c r="A295" s="21">
        <v>41699</v>
      </c>
      <c r="B295" s="22">
        <v>54.5</v>
      </c>
      <c r="C295" s="38">
        <f t="shared" si="10"/>
        <v>1</v>
      </c>
      <c r="D295" s="38">
        <f>VLOOKUP(A295,Exports!A:B,2,FALSE)</f>
        <v>55.5</v>
      </c>
      <c r="E295" s="38">
        <f t="shared" si="9"/>
        <v>1</v>
      </c>
      <c r="F295" s="17">
        <f>VLOOKUP(A295,PMI!$A:$B,2,FALSE)</f>
        <v>54.4</v>
      </c>
    </row>
    <row r="296" spans="1:6" x14ac:dyDescent="0.25">
      <c r="A296" s="18">
        <v>41730</v>
      </c>
      <c r="B296" s="19">
        <v>58</v>
      </c>
      <c r="C296" s="39">
        <f t="shared" si="10"/>
        <v>3.5</v>
      </c>
      <c r="D296" s="36">
        <f>VLOOKUP(A296,Exports!A:B,2,FALSE)</f>
        <v>57</v>
      </c>
      <c r="E296" s="39">
        <f t="shared" si="9"/>
        <v>-1</v>
      </c>
      <c r="F296" s="85">
        <f>VLOOKUP(A296,PMI!$A:$B,2,FALSE)</f>
        <v>55.3</v>
      </c>
    </row>
    <row r="297" spans="1:6" x14ac:dyDescent="0.25">
      <c r="A297" s="21">
        <v>41760</v>
      </c>
      <c r="B297" s="22">
        <v>54.5</v>
      </c>
      <c r="C297" s="38">
        <f t="shared" si="10"/>
        <v>-3.5</v>
      </c>
      <c r="D297" s="38">
        <f>VLOOKUP(A297,Exports!A:B,2,FALSE)</f>
        <v>56.5</v>
      </c>
      <c r="E297" s="38">
        <f t="shared" si="9"/>
        <v>2</v>
      </c>
      <c r="F297" s="17">
        <f>VLOOKUP(A297,PMI!$A:$B,2,FALSE)</f>
        <v>55.6</v>
      </c>
    </row>
    <row r="298" spans="1:6" x14ac:dyDescent="0.25">
      <c r="A298" s="18">
        <v>41791</v>
      </c>
      <c r="B298" s="19">
        <v>57</v>
      </c>
      <c r="C298" s="39">
        <f t="shared" si="10"/>
        <v>2.5</v>
      </c>
      <c r="D298" s="36">
        <f>VLOOKUP(A298,Exports!A:B,2,FALSE)</f>
        <v>54.5</v>
      </c>
      <c r="E298" s="39">
        <f t="shared" si="9"/>
        <v>-2.5</v>
      </c>
      <c r="F298" s="85">
        <f>VLOOKUP(A298,PMI!$A:$B,2,FALSE)</f>
        <v>55.7</v>
      </c>
    </row>
    <row r="299" spans="1:6" x14ac:dyDescent="0.25">
      <c r="A299" s="21">
        <v>41821</v>
      </c>
      <c r="B299" s="22">
        <v>52</v>
      </c>
      <c r="C299" s="38">
        <f t="shared" si="10"/>
        <v>-5</v>
      </c>
      <c r="D299" s="38">
        <f>VLOOKUP(A299,Exports!A:B,2,FALSE)</f>
        <v>53</v>
      </c>
      <c r="E299" s="38">
        <f t="shared" si="9"/>
        <v>1</v>
      </c>
      <c r="F299" s="17">
        <f>VLOOKUP(A299,PMI!$A:$B,2,FALSE)</f>
        <v>56.4</v>
      </c>
    </row>
    <row r="300" spans="1:6" x14ac:dyDescent="0.25">
      <c r="A300" s="18">
        <v>41852</v>
      </c>
      <c r="B300" s="19">
        <v>56</v>
      </c>
      <c r="C300" s="39">
        <f t="shared" si="10"/>
        <v>4</v>
      </c>
      <c r="D300" s="36">
        <f>VLOOKUP(A300,Exports!A:B,2,FALSE)</f>
        <v>55</v>
      </c>
      <c r="E300" s="39">
        <f t="shared" si="9"/>
        <v>-1</v>
      </c>
      <c r="F300" s="85">
        <f>VLOOKUP(A300,PMI!$A:$B,2,FALSE)</f>
        <v>58.1</v>
      </c>
    </row>
    <row r="301" spans="1:6" x14ac:dyDescent="0.25">
      <c r="A301" s="21">
        <v>41883</v>
      </c>
      <c r="B301" s="22">
        <v>53</v>
      </c>
      <c r="C301" s="38">
        <f t="shared" si="10"/>
        <v>-3</v>
      </c>
      <c r="D301" s="38">
        <f>VLOOKUP(A301,Exports!A:B,2,FALSE)</f>
        <v>53.5</v>
      </c>
      <c r="E301" s="38">
        <f t="shared" si="9"/>
        <v>0.5</v>
      </c>
      <c r="F301" s="17">
        <f>VLOOKUP(A301,PMI!$A:$B,2,FALSE)</f>
        <v>56.1</v>
      </c>
    </row>
    <row r="302" spans="1:6" x14ac:dyDescent="0.25">
      <c r="A302" s="18">
        <v>41913</v>
      </c>
      <c r="B302" s="19">
        <v>54.5</v>
      </c>
      <c r="C302" s="39">
        <f t="shared" si="10"/>
        <v>1.5</v>
      </c>
      <c r="D302" s="36">
        <f>VLOOKUP(A302,Exports!A:B,2,FALSE)</f>
        <v>51.5</v>
      </c>
      <c r="E302" s="39">
        <f t="shared" si="9"/>
        <v>-3</v>
      </c>
      <c r="F302" s="85">
        <f>VLOOKUP(A302,PMI!$A:$B,2,FALSE)</f>
        <v>57.9</v>
      </c>
    </row>
    <row r="303" spans="1:6" x14ac:dyDescent="0.25">
      <c r="A303" s="21">
        <v>41944</v>
      </c>
      <c r="B303" s="22">
        <v>56</v>
      </c>
      <c r="C303" s="38">
        <f t="shared" si="10"/>
        <v>1.5</v>
      </c>
      <c r="D303" s="38">
        <f>VLOOKUP(A303,Exports!A:B,2,FALSE)</f>
        <v>55</v>
      </c>
      <c r="E303" s="38">
        <f t="shared" si="9"/>
        <v>-1</v>
      </c>
      <c r="F303" s="17">
        <f>VLOOKUP(A303,PMI!$A:$B,2,FALSE)</f>
        <v>57.6</v>
      </c>
    </row>
    <row r="304" spans="1:6" x14ac:dyDescent="0.25">
      <c r="A304" s="18">
        <v>41974</v>
      </c>
      <c r="B304" s="19">
        <v>55</v>
      </c>
      <c r="C304" s="39">
        <f t="shared" si="10"/>
        <v>-1</v>
      </c>
      <c r="D304" s="36">
        <f>VLOOKUP(A304,Exports!A:B,2,FALSE)</f>
        <v>52</v>
      </c>
      <c r="E304" s="39">
        <f t="shared" si="9"/>
        <v>-3</v>
      </c>
      <c r="F304" s="85">
        <f>VLOOKUP(A304,PMI!$A:$B,2,FALSE)</f>
        <v>55.1</v>
      </c>
    </row>
    <row r="305" spans="1:6" x14ac:dyDescent="0.25">
      <c r="A305" s="21">
        <v>42005</v>
      </c>
      <c r="B305" s="22">
        <v>55.5</v>
      </c>
      <c r="C305" s="38">
        <f t="shared" si="10"/>
        <v>0.5</v>
      </c>
      <c r="D305" s="38">
        <f>VLOOKUP(A305,Exports!A:B,2,FALSE)</f>
        <v>49.5</v>
      </c>
      <c r="E305" s="38">
        <f t="shared" si="9"/>
        <v>-6</v>
      </c>
      <c r="F305" s="17">
        <f>VLOOKUP(A305,PMI!$A:$B,2,FALSE)</f>
        <v>53.5</v>
      </c>
    </row>
    <row r="306" spans="1:6" x14ac:dyDescent="0.25">
      <c r="A306" s="18">
        <v>42036</v>
      </c>
      <c r="B306" s="19">
        <v>54</v>
      </c>
      <c r="C306" s="39">
        <f t="shared" si="10"/>
        <v>-1.5</v>
      </c>
      <c r="D306" s="36">
        <f>VLOOKUP(A306,Exports!A:B,2,FALSE)</f>
        <v>48.5</v>
      </c>
      <c r="E306" s="39">
        <f t="shared" si="9"/>
        <v>-5.5</v>
      </c>
      <c r="F306" s="85">
        <f>VLOOKUP(A306,PMI!$A:$B,2,FALSE)</f>
        <v>52.9</v>
      </c>
    </row>
    <row r="307" spans="1:6" x14ac:dyDescent="0.25">
      <c r="A307" s="21">
        <v>42064</v>
      </c>
      <c r="B307" s="22">
        <v>52.5</v>
      </c>
      <c r="C307" s="38">
        <f t="shared" si="10"/>
        <v>-1.5</v>
      </c>
      <c r="D307" s="38">
        <f>VLOOKUP(A307,Exports!A:B,2,FALSE)</f>
        <v>47.5</v>
      </c>
      <c r="E307" s="38">
        <f t="shared" si="9"/>
        <v>-5</v>
      </c>
      <c r="F307" s="17">
        <f>VLOOKUP(A307,PMI!$A:$B,2,FALSE)</f>
        <v>51.5</v>
      </c>
    </row>
    <row r="308" spans="1:6" x14ac:dyDescent="0.25">
      <c r="A308" s="18">
        <v>42095</v>
      </c>
      <c r="B308" s="19">
        <v>54</v>
      </c>
      <c r="C308" s="39">
        <f t="shared" si="10"/>
        <v>1.5</v>
      </c>
      <c r="D308" s="36">
        <f>VLOOKUP(A308,Exports!A:B,2,FALSE)</f>
        <v>51.5</v>
      </c>
      <c r="E308" s="39">
        <f t="shared" si="9"/>
        <v>-2.5</v>
      </c>
      <c r="F308" s="85">
        <f>VLOOKUP(A308,PMI!$A:$B,2,FALSE)</f>
        <v>51.5</v>
      </c>
    </row>
    <row r="309" spans="1:6" x14ac:dyDescent="0.25">
      <c r="A309" s="21">
        <v>42125</v>
      </c>
      <c r="B309" s="22">
        <v>55</v>
      </c>
      <c r="C309" s="38">
        <f t="shared" si="10"/>
        <v>1</v>
      </c>
      <c r="D309" s="38">
        <f>VLOOKUP(A309,Exports!A:B,2,FALSE)</f>
        <v>50</v>
      </c>
      <c r="E309" s="38">
        <f t="shared" si="9"/>
        <v>-5</v>
      </c>
      <c r="F309" s="17">
        <f>VLOOKUP(A309,PMI!$A:$B,2,FALSE)</f>
        <v>52.8</v>
      </c>
    </row>
    <row r="310" spans="1:6" x14ac:dyDescent="0.25">
      <c r="A310" s="18">
        <v>42156</v>
      </c>
      <c r="B310" s="19">
        <v>53.5</v>
      </c>
      <c r="C310" s="39">
        <f t="shared" si="10"/>
        <v>-1.5</v>
      </c>
      <c r="D310" s="36">
        <f>VLOOKUP(A310,Exports!A:B,2,FALSE)</f>
        <v>49.5</v>
      </c>
      <c r="E310" s="39">
        <f t="shared" si="9"/>
        <v>-4</v>
      </c>
      <c r="F310" s="85">
        <f>VLOOKUP(A310,PMI!$A:$B,2,FALSE)</f>
        <v>53.5</v>
      </c>
    </row>
    <row r="311" spans="1:6" x14ac:dyDescent="0.25">
      <c r="A311" s="21">
        <v>42186</v>
      </c>
      <c r="B311" s="22">
        <v>52</v>
      </c>
      <c r="C311" s="38">
        <f t="shared" si="10"/>
        <v>-1.5</v>
      </c>
      <c r="D311" s="38">
        <f>VLOOKUP(A311,Exports!A:B,2,FALSE)</f>
        <v>48</v>
      </c>
      <c r="E311" s="38">
        <f t="shared" si="9"/>
        <v>-4</v>
      </c>
      <c r="F311" s="17">
        <f>VLOOKUP(A311,PMI!$A:$B,2,FALSE)</f>
        <v>52.7</v>
      </c>
    </row>
    <row r="312" spans="1:6" x14ac:dyDescent="0.25">
      <c r="A312" s="18">
        <v>42217</v>
      </c>
      <c r="B312" s="19">
        <v>51.5</v>
      </c>
      <c r="C312" s="39">
        <f t="shared" si="10"/>
        <v>-0.5</v>
      </c>
      <c r="D312" s="36">
        <f>VLOOKUP(A312,Exports!A:B,2,FALSE)</f>
        <v>46.5</v>
      </c>
      <c r="E312" s="39">
        <f t="shared" si="9"/>
        <v>-5</v>
      </c>
      <c r="F312" s="85">
        <f>VLOOKUP(A312,PMI!$A:$B,2,FALSE)</f>
        <v>51.1</v>
      </c>
    </row>
    <row r="313" spans="1:6" x14ac:dyDescent="0.25">
      <c r="A313" s="21">
        <v>42248</v>
      </c>
      <c r="B313" s="22">
        <v>50.5</v>
      </c>
      <c r="C313" s="38">
        <f t="shared" si="10"/>
        <v>-1</v>
      </c>
      <c r="D313" s="38">
        <f>VLOOKUP(A313,Exports!A:B,2,FALSE)</f>
        <v>46.5</v>
      </c>
      <c r="E313" s="38">
        <f t="shared" si="9"/>
        <v>-4</v>
      </c>
      <c r="F313" s="17">
        <f>VLOOKUP(A313,PMI!$A:$B,2,FALSE)</f>
        <v>50.2</v>
      </c>
    </row>
    <row r="314" spans="1:6" x14ac:dyDescent="0.25">
      <c r="A314" s="18">
        <v>42278</v>
      </c>
      <c r="B314" s="19">
        <v>47</v>
      </c>
      <c r="C314" s="39">
        <f t="shared" si="10"/>
        <v>-3.5</v>
      </c>
      <c r="D314" s="36">
        <f>VLOOKUP(A314,Exports!A:B,2,FALSE)</f>
        <v>47.5</v>
      </c>
      <c r="E314" s="39">
        <f t="shared" si="9"/>
        <v>0.5</v>
      </c>
      <c r="F314" s="85">
        <f>VLOOKUP(A314,PMI!$A:$B,2,FALSE)</f>
        <v>49.4</v>
      </c>
    </row>
    <row r="315" spans="1:6" x14ac:dyDescent="0.25">
      <c r="A315" s="21">
        <v>42309</v>
      </c>
      <c r="B315" s="22">
        <v>49</v>
      </c>
      <c r="C315" s="38">
        <f t="shared" si="10"/>
        <v>2</v>
      </c>
      <c r="D315" s="38">
        <f>VLOOKUP(A315,Exports!A:B,2,FALSE)</f>
        <v>47.5</v>
      </c>
      <c r="E315" s="38">
        <f t="shared" si="9"/>
        <v>-1.5</v>
      </c>
      <c r="F315" s="17">
        <f>VLOOKUP(A315,PMI!$A:$B,2,FALSE)</f>
        <v>48.4</v>
      </c>
    </row>
    <row r="316" spans="1:6" x14ac:dyDescent="0.25">
      <c r="A316" s="18">
        <v>42339</v>
      </c>
      <c r="B316" s="19">
        <v>45.5</v>
      </c>
      <c r="C316" s="39">
        <f t="shared" si="10"/>
        <v>-3.5</v>
      </c>
      <c r="D316" s="36">
        <f>VLOOKUP(A316,Exports!A:B,2,FALSE)</f>
        <v>51</v>
      </c>
      <c r="E316" s="39">
        <f t="shared" si="9"/>
        <v>5.5</v>
      </c>
      <c r="F316" s="85">
        <f>VLOOKUP(A316,PMI!$A:$B,2,FALSE)</f>
        <v>48</v>
      </c>
    </row>
    <row r="317" spans="1:6" x14ac:dyDescent="0.25">
      <c r="A317" s="21">
        <v>42370</v>
      </c>
      <c r="B317" s="22">
        <v>51</v>
      </c>
      <c r="C317" s="38">
        <f t="shared" si="10"/>
        <v>5.5</v>
      </c>
      <c r="D317" s="38">
        <f>VLOOKUP(A317,Exports!A:B,2,FALSE)</f>
        <v>47</v>
      </c>
      <c r="E317" s="38">
        <f t="shared" si="9"/>
        <v>-4</v>
      </c>
      <c r="F317" s="17">
        <f>VLOOKUP(A317,PMI!$A:$B,2,FALSE)</f>
        <v>48.2</v>
      </c>
    </row>
    <row r="318" spans="1:6" x14ac:dyDescent="0.25">
      <c r="A318" s="18">
        <v>42401</v>
      </c>
      <c r="B318" s="19">
        <v>49</v>
      </c>
      <c r="C318" s="39">
        <f t="shared" si="10"/>
        <v>-2</v>
      </c>
      <c r="D318" s="36">
        <f>VLOOKUP(A318,Exports!A:B,2,FALSE)</f>
        <v>46.5</v>
      </c>
      <c r="E318" s="39">
        <f t="shared" si="9"/>
        <v>-2.5</v>
      </c>
      <c r="F318" s="85">
        <f>VLOOKUP(A318,PMI!$A:$B,2,FALSE)</f>
        <v>49.7</v>
      </c>
    </row>
    <row r="319" spans="1:6" x14ac:dyDescent="0.25">
      <c r="A319" s="21">
        <v>42430</v>
      </c>
      <c r="B319" s="22">
        <v>49.5</v>
      </c>
      <c r="C319" s="38">
        <f t="shared" si="10"/>
        <v>0.5</v>
      </c>
      <c r="D319" s="38">
        <f>VLOOKUP(A319,Exports!A:B,2,FALSE)</f>
        <v>52</v>
      </c>
      <c r="E319" s="38">
        <f t="shared" si="9"/>
        <v>2.5</v>
      </c>
      <c r="F319" s="17">
        <f>VLOOKUP(A319,PMI!$A:$B,2,FALSE)</f>
        <v>51.7</v>
      </c>
    </row>
    <row r="320" spans="1:6" x14ac:dyDescent="0.25">
      <c r="A320" s="18">
        <v>42461</v>
      </c>
      <c r="B320" s="19">
        <v>50</v>
      </c>
      <c r="C320" s="39">
        <f t="shared" si="10"/>
        <v>0.5</v>
      </c>
      <c r="D320" s="36">
        <f>VLOOKUP(A320,Exports!A:B,2,FALSE)</f>
        <v>52.5</v>
      </c>
      <c r="E320" s="39">
        <f t="shared" si="9"/>
        <v>2.5</v>
      </c>
      <c r="F320" s="85">
        <f>VLOOKUP(A320,PMI!$A:$B,2,FALSE)</f>
        <v>50.7</v>
      </c>
    </row>
    <row r="321" spans="1:6" x14ac:dyDescent="0.25">
      <c r="A321" s="21">
        <v>42491</v>
      </c>
      <c r="B321" s="22">
        <v>50</v>
      </c>
      <c r="C321" s="38">
        <f t="shared" si="10"/>
        <v>0</v>
      </c>
      <c r="D321" s="38">
        <f>VLOOKUP(A321,Exports!A:B,2,FALSE)</f>
        <v>52.5</v>
      </c>
      <c r="E321" s="38">
        <f t="shared" si="9"/>
        <v>2.5</v>
      </c>
      <c r="F321" s="17">
        <f>VLOOKUP(A321,PMI!$A:$B,2,FALSE)</f>
        <v>51</v>
      </c>
    </row>
    <row r="322" spans="1:6" x14ac:dyDescent="0.25">
      <c r="A322" s="18">
        <v>42522</v>
      </c>
      <c r="B322" s="19">
        <v>52</v>
      </c>
      <c r="C322" s="39">
        <f t="shared" si="10"/>
        <v>2</v>
      </c>
      <c r="D322" s="36">
        <f>VLOOKUP(A322,Exports!A:B,2,FALSE)</f>
        <v>53.5</v>
      </c>
      <c r="E322" s="39">
        <f t="shared" si="9"/>
        <v>1.5</v>
      </c>
      <c r="F322" s="85">
        <f>VLOOKUP(A322,PMI!$A:$B,2,FALSE)</f>
        <v>52.8</v>
      </c>
    </row>
    <row r="323" spans="1:6" x14ac:dyDescent="0.25">
      <c r="A323" s="21">
        <v>42552</v>
      </c>
      <c r="B323" s="22">
        <v>52</v>
      </c>
      <c r="C323" s="38">
        <f t="shared" si="10"/>
        <v>0</v>
      </c>
      <c r="D323" s="38">
        <f>VLOOKUP(A323,Exports!A:B,2,FALSE)</f>
        <v>52.5</v>
      </c>
      <c r="E323" s="38">
        <f t="shared" si="9"/>
        <v>0.5</v>
      </c>
      <c r="F323" s="17">
        <f>VLOOKUP(A323,PMI!$A:$B,2,FALSE)</f>
        <v>52.3</v>
      </c>
    </row>
    <row r="324" spans="1:6" x14ac:dyDescent="0.25">
      <c r="A324" s="18">
        <v>42583</v>
      </c>
      <c r="B324" s="19">
        <v>47</v>
      </c>
      <c r="C324" s="39">
        <f t="shared" si="10"/>
        <v>-5</v>
      </c>
      <c r="D324" s="36">
        <f>VLOOKUP(A324,Exports!A:B,2,FALSE)</f>
        <v>52.5</v>
      </c>
      <c r="E324" s="39">
        <f t="shared" ref="E324:E350" si="11">D324-B324</f>
        <v>5.5</v>
      </c>
      <c r="F324" s="85">
        <f>VLOOKUP(A324,PMI!$A:$B,2,FALSE)</f>
        <v>49.4</v>
      </c>
    </row>
    <row r="325" spans="1:6" x14ac:dyDescent="0.25">
      <c r="A325" s="21">
        <v>42614</v>
      </c>
      <c r="B325" s="22">
        <v>49</v>
      </c>
      <c r="C325" s="38">
        <f t="shared" si="10"/>
        <v>2</v>
      </c>
      <c r="D325" s="38">
        <f>VLOOKUP(A325,Exports!A:B,2,FALSE)</f>
        <v>52</v>
      </c>
      <c r="E325" s="38">
        <f t="shared" si="11"/>
        <v>3</v>
      </c>
      <c r="F325" s="17">
        <f>VLOOKUP(A325,PMI!$A:$B,2,FALSE)</f>
        <v>51.7</v>
      </c>
    </row>
    <row r="326" spans="1:6" x14ac:dyDescent="0.25">
      <c r="A326" s="18">
        <v>42644</v>
      </c>
      <c r="B326" s="19">
        <v>52</v>
      </c>
      <c r="C326" s="39">
        <f t="shared" si="10"/>
        <v>3</v>
      </c>
      <c r="D326" s="36">
        <f>VLOOKUP(A326,Exports!A:B,2,FALSE)</f>
        <v>52.5</v>
      </c>
      <c r="E326" s="39">
        <f t="shared" si="11"/>
        <v>0.5</v>
      </c>
      <c r="F326" s="85">
        <f>VLOOKUP(A326,PMI!$A:$B,2,FALSE)</f>
        <v>52</v>
      </c>
    </row>
    <row r="327" spans="1:6" x14ac:dyDescent="0.25">
      <c r="A327" s="21">
        <v>42675</v>
      </c>
      <c r="B327" s="22">
        <v>50.5</v>
      </c>
      <c r="C327" s="38">
        <f t="shared" si="10"/>
        <v>-1.5</v>
      </c>
      <c r="D327" s="38">
        <f>VLOOKUP(A327,Exports!A:B,2,FALSE)</f>
        <v>52</v>
      </c>
      <c r="E327" s="38">
        <f t="shared" si="11"/>
        <v>1.5</v>
      </c>
      <c r="F327" s="17">
        <f>VLOOKUP(A327,PMI!$A:$B,2,FALSE)</f>
        <v>53.5</v>
      </c>
    </row>
    <row r="328" spans="1:6" x14ac:dyDescent="0.25">
      <c r="A328" s="18">
        <v>42705</v>
      </c>
      <c r="B328" s="19">
        <v>50.5</v>
      </c>
      <c r="C328" s="39">
        <f t="shared" ref="C328:C350" si="12">B328-B327</f>
        <v>0</v>
      </c>
      <c r="D328" s="36">
        <f>VLOOKUP(A328,Exports!A:B,2,FALSE)</f>
        <v>56</v>
      </c>
      <c r="E328" s="39">
        <f t="shared" si="11"/>
        <v>5.5</v>
      </c>
      <c r="F328" s="85">
        <f>VLOOKUP(A328,PMI!$A:$B,2,FALSE)</f>
        <v>54.5</v>
      </c>
    </row>
    <row r="329" spans="1:6" x14ac:dyDescent="0.25">
      <c r="A329" s="21">
        <v>42736</v>
      </c>
      <c r="B329" s="22">
        <v>50</v>
      </c>
      <c r="C329" s="38">
        <f t="shared" si="12"/>
        <v>-0.5</v>
      </c>
      <c r="D329" s="38">
        <f>VLOOKUP(A329,Exports!A:B,2,FALSE)</f>
        <v>54.5</v>
      </c>
      <c r="E329" s="38">
        <f t="shared" si="11"/>
        <v>4.5</v>
      </c>
      <c r="F329" s="17">
        <f>VLOOKUP(A329,PMI!$A:$B,2,FALSE)</f>
        <v>56</v>
      </c>
    </row>
    <row r="330" spans="1:6" x14ac:dyDescent="0.25">
      <c r="A330" s="18">
        <v>42767</v>
      </c>
      <c r="B330" s="19">
        <v>54</v>
      </c>
      <c r="C330" s="39">
        <f t="shared" si="12"/>
        <v>4</v>
      </c>
      <c r="D330" s="36">
        <f>VLOOKUP(A330,Exports!A:B,2,FALSE)</f>
        <v>55</v>
      </c>
      <c r="E330" s="39">
        <f t="shared" si="11"/>
        <v>1</v>
      </c>
      <c r="F330" s="85">
        <f>VLOOKUP(A330,PMI!$A:$B,2,FALSE)</f>
        <v>57.6</v>
      </c>
    </row>
    <row r="331" spans="1:6" x14ac:dyDescent="0.25">
      <c r="A331" s="21">
        <v>42795</v>
      </c>
      <c r="B331" s="22">
        <v>53.5</v>
      </c>
      <c r="C331" s="38">
        <f t="shared" si="12"/>
        <v>-0.5</v>
      </c>
      <c r="D331" s="38">
        <f>VLOOKUP(A331,Exports!A:B,2,FALSE)</f>
        <v>59</v>
      </c>
      <c r="E331" s="38">
        <f t="shared" si="11"/>
        <v>5.5</v>
      </c>
      <c r="F331" s="17">
        <f>VLOOKUP(A331,PMI!$A:$B,2,FALSE)</f>
        <v>56.6</v>
      </c>
    </row>
    <row r="332" spans="1:6" x14ac:dyDescent="0.25">
      <c r="A332" s="18">
        <v>42826</v>
      </c>
      <c r="B332" s="19">
        <v>55.5</v>
      </c>
      <c r="C332" s="39">
        <f t="shared" si="12"/>
        <v>2</v>
      </c>
      <c r="D332" s="36">
        <f>VLOOKUP(A332,Exports!A:B,2,FALSE)</f>
        <v>59.5</v>
      </c>
      <c r="E332" s="39">
        <f t="shared" si="11"/>
        <v>4</v>
      </c>
      <c r="F332" s="85">
        <f>VLOOKUP(A332,PMI!$A:$B,2,FALSE)</f>
        <v>55.3</v>
      </c>
    </row>
    <row r="333" spans="1:6" x14ac:dyDescent="0.25">
      <c r="A333" s="21">
        <v>42856</v>
      </c>
      <c r="B333" s="22">
        <v>53.5</v>
      </c>
      <c r="C333" s="38">
        <f t="shared" si="12"/>
        <v>-2</v>
      </c>
      <c r="D333" s="38">
        <f>VLOOKUP(A333,Exports!A:B,2,FALSE)</f>
        <v>57.5</v>
      </c>
      <c r="E333" s="38">
        <f t="shared" si="11"/>
        <v>4</v>
      </c>
      <c r="F333" s="17">
        <f>VLOOKUP(A333,PMI!$A:$B,2,FALSE)</f>
        <v>55.5</v>
      </c>
    </row>
    <row r="334" spans="1:6" x14ac:dyDescent="0.25">
      <c r="A334" s="18">
        <v>42887</v>
      </c>
      <c r="B334" s="19">
        <v>54</v>
      </c>
      <c r="C334" s="39">
        <f t="shared" si="12"/>
        <v>0.5</v>
      </c>
      <c r="D334" s="36">
        <f>VLOOKUP(A334,Exports!A:B,2,FALSE)</f>
        <v>59.5</v>
      </c>
      <c r="E334" s="39">
        <f t="shared" si="11"/>
        <v>5.5</v>
      </c>
      <c r="F334" s="85">
        <f>VLOOKUP(A334,PMI!$A:$B,2,FALSE)</f>
        <v>56.7</v>
      </c>
    </row>
    <row r="335" spans="1:6" x14ac:dyDescent="0.25">
      <c r="A335" s="21">
        <v>42917</v>
      </c>
      <c r="B335" s="22">
        <v>56</v>
      </c>
      <c r="C335" s="38">
        <f t="shared" si="12"/>
        <v>2</v>
      </c>
      <c r="D335" s="38">
        <f>VLOOKUP(A335,Exports!A:B,2,FALSE)</f>
        <v>57.5</v>
      </c>
      <c r="E335" s="38">
        <f t="shared" si="11"/>
        <v>1.5</v>
      </c>
      <c r="F335" s="17">
        <f>VLOOKUP(A335,PMI!$A:$B,2,FALSE)</f>
        <v>56.5</v>
      </c>
    </row>
    <row r="336" spans="1:6" x14ac:dyDescent="0.25">
      <c r="A336" s="18">
        <v>42948</v>
      </c>
      <c r="B336" s="19">
        <v>54.5</v>
      </c>
      <c r="C336" s="39">
        <f t="shared" si="12"/>
        <v>-1.5</v>
      </c>
      <c r="D336" s="36">
        <f>VLOOKUP(A336,Exports!A:B,2,FALSE)</f>
        <v>55.5</v>
      </c>
      <c r="E336" s="39">
        <f t="shared" si="11"/>
        <v>1</v>
      </c>
      <c r="F336" s="85">
        <f>VLOOKUP(A336,PMI!$A:$B,2,FALSE)</f>
        <v>59.3</v>
      </c>
    </row>
    <row r="337" spans="1:6" x14ac:dyDescent="0.25">
      <c r="A337" s="21">
        <v>42979</v>
      </c>
      <c r="B337" s="22">
        <v>54</v>
      </c>
      <c r="C337" s="38">
        <f t="shared" si="12"/>
        <v>-0.5</v>
      </c>
      <c r="D337" s="38">
        <f>VLOOKUP(A337,Exports!A:B,2,FALSE)</f>
        <v>57</v>
      </c>
      <c r="E337" s="38">
        <f t="shared" si="11"/>
        <v>3</v>
      </c>
      <c r="F337" s="17">
        <f>VLOOKUP(A337,PMI!$A:$B,2,FALSE)</f>
        <v>60.2</v>
      </c>
    </row>
    <row r="338" spans="1:6" x14ac:dyDescent="0.25">
      <c r="A338" s="18">
        <v>43009</v>
      </c>
      <c r="B338" s="19">
        <v>54.3</v>
      </c>
      <c r="C338" s="39">
        <f t="shared" si="12"/>
        <v>0.29999999999999716</v>
      </c>
      <c r="D338" s="36">
        <f>VLOOKUP(A338,Exports!A:B,2,FALSE)</f>
        <v>55.1</v>
      </c>
      <c r="E338" s="39">
        <f t="shared" si="11"/>
        <v>0.80000000000000426</v>
      </c>
      <c r="F338" s="85">
        <f>VLOOKUP(A338,PMI!$A:$B,2,FALSE)</f>
        <v>58.5</v>
      </c>
    </row>
    <row r="339" spans="1:6" x14ac:dyDescent="0.25">
      <c r="A339" s="21">
        <v>43040</v>
      </c>
      <c r="B339" s="22">
        <v>54.3</v>
      </c>
      <c r="C339" s="38">
        <f t="shared" si="12"/>
        <v>0</v>
      </c>
      <c r="D339" s="38">
        <f>VLOOKUP(A339,Exports!A:B,2,FALSE)</f>
        <v>56.3</v>
      </c>
      <c r="E339" s="38">
        <f t="shared" si="11"/>
        <v>2</v>
      </c>
      <c r="F339" s="17">
        <f>VLOOKUP(A339,PMI!$A:$B,2,FALSE)</f>
        <v>58.2</v>
      </c>
    </row>
    <row r="340" spans="1:6" x14ac:dyDescent="0.25">
      <c r="A340" s="18">
        <v>43070</v>
      </c>
      <c r="B340" s="19">
        <v>56.5</v>
      </c>
      <c r="C340" s="39">
        <f t="shared" si="12"/>
        <v>2.2000000000000028</v>
      </c>
      <c r="D340" s="36">
        <f>VLOOKUP(A340,Exports!A:B,2,FALSE)</f>
        <v>57.6</v>
      </c>
      <c r="E340" s="39">
        <f t="shared" si="11"/>
        <v>1.1000000000000014</v>
      </c>
      <c r="F340" s="85">
        <f>VLOOKUP(A340,PMI!$A:$B,2,FALSE)</f>
        <v>59.3</v>
      </c>
    </row>
    <row r="341" spans="1:6" x14ac:dyDescent="0.25">
      <c r="A341" s="21">
        <v>43101</v>
      </c>
      <c r="B341" s="22">
        <v>58.4</v>
      </c>
      <c r="C341" s="38">
        <f t="shared" si="12"/>
        <v>1.8999999999999986</v>
      </c>
      <c r="D341" s="38">
        <f>VLOOKUP(A341,Exports!A:B,2,FALSE)</f>
        <v>59.8</v>
      </c>
      <c r="E341" s="38">
        <f t="shared" si="11"/>
        <v>1.3999999999999986</v>
      </c>
      <c r="F341" s="17">
        <f>VLOOKUP(A341,PMI!$A:$B,2,FALSE)</f>
        <v>59.1</v>
      </c>
    </row>
    <row r="342" spans="1:6" x14ac:dyDescent="0.25">
      <c r="A342" s="18">
        <v>43132</v>
      </c>
      <c r="B342" s="19">
        <v>60.5</v>
      </c>
      <c r="C342" s="39">
        <f t="shared" si="12"/>
        <v>2.1000000000000014</v>
      </c>
      <c r="D342" s="36">
        <f>VLOOKUP(A342,Exports!A:B,2,FALSE)</f>
        <v>62.8</v>
      </c>
      <c r="E342" s="39">
        <f t="shared" si="11"/>
        <v>2.2999999999999972</v>
      </c>
      <c r="F342" s="85">
        <f>VLOOKUP(A342,PMI!$A:$B,2,FALSE)</f>
        <v>60.7</v>
      </c>
    </row>
    <row r="343" spans="1:6" x14ac:dyDescent="0.25">
      <c r="A343" s="21">
        <v>43160</v>
      </c>
      <c r="B343" s="22">
        <v>59.7</v>
      </c>
      <c r="C343" s="38">
        <f t="shared" si="12"/>
        <v>-0.79999999999999716</v>
      </c>
      <c r="D343" s="38">
        <f>VLOOKUP(A343,Exports!A:B,2,FALSE)</f>
        <v>58.7</v>
      </c>
      <c r="E343" s="38">
        <f t="shared" si="11"/>
        <v>-1</v>
      </c>
      <c r="F343" s="17">
        <f>VLOOKUP(A343,PMI!$A:$B,2,FALSE)</f>
        <v>59.3</v>
      </c>
    </row>
    <row r="344" spans="1:6" x14ac:dyDescent="0.25">
      <c r="A344" s="18">
        <v>43191</v>
      </c>
      <c r="B344" s="19">
        <v>57.8</v>
      </c>
      <c r="C344" s="39">
        <f t="shared" si="12"/>
        <v>-1.9000000000000057</v>
      </c>
      <c r="D344" s="36">
        <f>VLOOKUP(A344,Exports!A:B,2,FALSE)</f>
        <v>57.7</v>
      </c>
      <c r="E344" s="39">
        <f t="shared" si="11"/>
        <v>-9.9999999999994316E-2</v>
      </c>
      <c r="F344" s="85">
        <f>VLOOKUP(A344,PMI!$A:$B,2,FALSE)</f>
        <v>57.9</v>
      </c>
    </row>
    <row r="345" spans="1:6" x14ac:dyDescent="0.25">
      <c r="A345" s="21">
        <v>43221</v>
      </c>
      <c r="B345" s="22">
        <v>54.1</v>
      </c>
      <c r="C345" s="38">
        <f t="shared" si="12"/>
        <v>-3.6999999999999957</v>
      </c>
      <c r="D345" s="38">
        <f>VLOOKUP(A345,Exports!A:B,2,FALSE)</f>
        <v>55.6</v>
      </c>
      <c r="E345" s="38">
        <f t="shared" si="11"/>
        <v>1.5</v>
      </c>
      <c r="F345" s="17">
        <f>VLOOKUP(A345,PMI!$A:$B,2,FALSE)</f>
        <v>58.7</v>
      </c>
    </row>
    <row r="346" spans="1:6" x14ac:dyDescent="0.25">
      <c r="A346" s="18">
        <v>43252</v>
      </c>
      <c r="B346" s="19">
        <v>59</v>
      </c>
      <c r="C346" s="39">
        <f t="shared" si="12"/>
        <v>4.8999999999999986</v>
      </c>
      <c r="D346" s="36">
        <f>VLOOKUP(A346,Exports!A:B,2,FALSE)</f>
        <v>56.3</v>
      </c>
      <c r="E346" s="39">
        <f t="shared" si="11"/>
        <v>-2.7000000000000028</v>
      </c>
      <c r="F346" s="85">
        <f>VLOOKUP(A346,PMI!$A:$B,2,FALSE)</f>
        <v>60</v>
      </c>
    </row>
    <row r="347" spans="1:6" x14ac:dyDescent="0.25">
      <c r="A347" s="21">
        <v>43282</v>
      </c>
      <c r="B347" s="22">
        <v>54.7</v>
      </c>
      <c r="C347" s="38">
        <f t="shared" si="12"/>
        <v>-4.2999999999999972</v>
      </c>
      <c r="D347" s="38">
        <f>VLOOKUP(A347,Exports!A:B,2,FALSE)</f>
        <v>55.3</v>
      </c>
      <c r="E347" s="38">
        <f t="shared" si="11"/>
        <v>0.59999999999999432</v>
      </c>
      <c r="F347" s="17">
        <f>VLOOKUP(A347,PMI!$A:$B,2,FALSE)</f>
        <v>58.4</v>
      </c>
    </row>
    <row r="348" spans="1:6" x14ac:dyDescent="0.25">
      <c r="A348" s="18">
        <v>43313</v>
      </c>
      <c r="B348" s="19">
        <v>53.9</v>
      </c>
      <c r="C348" s="39">
        <f t="shared" si="12"/>
        <v>-0.80000000000000426</v>
      </c>
      <c r="D348" s="36">
        <f>VLOOKUP(A348,Exports!A:B,2,FALSE)</f>
        <v>55.2</v>
      </c>
      <c r="E348" s="39">
        <f t="shared" si="11"/>
        <v>1.3000000000000043</v>
      </c>
      <c r="F348" s="85">
        <f>VLOOKUP(A348,PMI!$A:$B,2,FALSE)</f>
        <v>60.8</v>
      </c>
    </row>
    <row r="349" spans="1:6" x14ac:dyDescent="0.25">
      <c r="A349" s="21">
        <v>43344</v>
      </c>
      <c r="B349" s="22">
        <v>54.5</v>
      </c>
      <c r="C349" s="38">
        <f t="shared" si="12"/>
        <v>0.60000000000000142</v>
      </c>
      <c r="D349" s="38">
        <f>VLOOKUP(A349,Exports!A:B,2,FALSE)</f>
        <v>56</v>
      </c>
      <c r="E349" s="38">
        <f t="shared" si="11"/>
        <v>1.5</v>
      </c>
      <c r="F349" s="17">
        <f>VLOOKUP(A349,PMI!$A:$B,2,FALSE)</f>
        <v>59.5</v>
      </c>
    </row>
    <row r="350" spans="1:6" x14ac:dyDescent="0.25">
      <c r="A350" s="18">
        <v>43374</v>
      </c>
      <c r="B350" s="19">
        <v>54.3</v>
      </c>
      <c r="C350" s="39">
        <f t="shared" si="12"/>
        <v>-0.20000000000000284</v>
      </c>
      <c r="D350" s="36">
        <f>VLOOKUP(A350,Exports!A:B,2,FALSE)</f>
        <v>52.2</v>
      </c>
      <c r="E350" s="39">
        <f t="shared" si="11"/>
        <v>-2.0999999999999943</v>
      </c>
      <c r="F350" s="85">
        <f>VLOOKUP(A350,PMI!$A:$B,2,FALSE)</f>
        <v>57.5</v>
      </c>
    </row>
    <row r="351" spans="1:6" x14ac:dyDescent="0.25">
      <c r="A351" s="21">
        <v>43405</v>
      </c>
      <c r="B351" s="22">
        <v>53.6</v>
      </c>
      <c r="C351" s="38">
        <f t="shared" ref="C351:C353" si="13">B351-B350</f>
        <v>-0.69999999999999574</v>
      </c>
      <c r="D351" s="38">
        <f>VLOOKUP(A351,Exports!A:B,2,FALSE)</f>
        <v>52.2</v>
      </c>
      <c r="E351" s="38">
        <f t="shared" ref="E351:E353" si="14">D351-B351</f>
        <v>-1.3999999999999986</v>
      </c>
      <c r="F351" s="17">
        <f>VLOOKUP(A351,PMI!$A:$B,2,FALSE)</f>
        <v>58.8</v>
      </c>
    </row>
    <row r="352" spans="1:6" x14ac:dyDescent="0.25">
      <c r="A352" s="18">
        <v>43435</v>
      </c>
      <c r="B352" s="19">
        <v>52.7</v>
      </c>
      <c r="C352" s="39">
        <f t="shared" si="13"/>
        <v>-0.89999999999999858</v>
      </c>
      <c r="D352" s="36">
        <f>VLOOKUP(A352,Exports!A:B,2,FALSE)</f>
        <v>52.8</v>
      </c>
      <c r="E352" s="39">
        <f t="shared" si="14"/>
        <v>9.9999999999994316E-2</v>
      </c>
      <c r="F352" s="85">
        <f>VLOOKUP(A352,PMI!$A:$B,2,FALSE)</f>
        <v>54.3</v>
      </c>
    </row>
    <row r="353" spans="1:15" x14ac:dyDescent="0.25">
      <c r="A353" s="21">
        <v>43466</v>
      </c>
      <c r="B353" s="22">
        <v>53.8</v>
      </c>
      <c r="C353" s="38">
        <f t="shared" si="13"/>
        <v>1.0999999999999943</v>
      </c>
      <c r="D353" s="38">
        <f>VLOOKUP(A353,Exports!A:B,2,FALSE)</f>
        <v>51.8</v>
      </c>
      <c r="E353" s="38">
        <f t="shared" si="14"/>
        <v>-2</v>
      </c>
      <c r="F353" s="17">
        <f>VLOOKUP(A353,PMI!$A:$B,2,FALSE)</f>
        <v>56.6</v>
      </c>
    </row>
    <row r="354" spans="1:15" x14ac:dyDescent="0.25">
      <c r="A354" s="18">
        <v>43497</v>
      </c>
      <c r="B354" s="19">
        <v>55.3</v>
      </c>
      <c r="C354" s="39">
        <f t="shared" ref="C354:C389" si="15">B354-B353</f>
        <v>1.5</v>
      </c>
      <c r="D354" s="36">
        <f>VLOOKUP(A354,Exports!A:B,2,FALSE)</f>
        <v>52.8</v>
      </c>
      <c r="E354" s="39">
        <f t="shared" ref="E354:E389" si="16">D354-B354</f>
        <v>-2.5</v>
      </c>
      <c r="F354" s="85">
        <f>VLOOKUP(A354,PMI!$A:$B,2,FALSE)</f>
        <v>54.1</v>
      </c>
    </row>
    <row r="355" spans="1:15" x14ac:dyDescent="0.25">
      <c r="A355" s="21">
        <v>43525</v>
      </c>
      <c r="B355" s="22">
        <v>51.1</v>
      </c>
      <c r="C355" s="38">
        <f t="shared" si="15"/>
        <v>-4.1999999999999957</v>
      </c>
      <c r="D355" s="38">
        <f>VLOOKUP(A355,Exports!A:B,2,FALSE)</f>
        <v>51.7</v>
      </c>
      <c r="E355" s="38">
        <f t="shared" si="16"/>
        <v>0.60000000000000142</v>
      </c>
      <c r="F355" s="17">
        <f>VLOOKUP(A355,PMI!$A:$B,2,FALSE)</f>
        <v>54.6</v>
      </c>
    </row>
    <row r="356" spans="1:15" x14ac:dyDescent="0.25">
      <c r="A356" s="18">
        <v>43556</v>
      </c>
      <c r="B356" s="19">
        <v>49.8</v>
      </c>
      <c r="C356" s="39">
        <f t="shared" si="15"/>
        <v>-1.3000000000000043</v>
      </c>
      <c r="D356" s="36">
        <f>VLOOKUP(A356,Exports!A:B,2,FALSE)</f>
        <v>49.5</v>
      </c>
      <c r="E356" s="39">
        <f t="shared" si="16"/>
        <v>-0.29999999999999716</v>
      </c>
      <c r="F356" s="85">
        <f>VLOOKUP(A356,PMI!$A:$B,2,FALSE)</f>
        <v>53.4</v>
      </c>
    </row>
    <row r="357" spans="1:15" x14ac:dyDescent="0.25">
      <c r="A357" s="21">
        <v>43586</v>
      </c>
      <c r="B357" s="22">
        <v>49.4</v>
      </c>
      <c r="C357" s="38">
        <f t="shared" si="15"/>
        <v>-0.39999999999999858</v>
      </c>
      <c r="D357" s="38">
        <f>VLOOKUP(A357,Exports!A:B,2,FALSE)</f>
        <v>51</v>
      </c>
      <c r="E357" s="38">
        <f t="shared" si="16"/>
        <v>1.6000000000000014</v>
      </c>
      <c r="F357" s="17">
        <f>VLOOKUP(A357,PMI!$A:$B,2,FALSE)</f>
        <v>52.3</v>
      </c>
    </row>
    <row r="358" spans="1:15" ht="13" thickBot="1" x14ac:dyDescent="0.3">
      <c r="A358" s="18">
        <v>43617</v>
      </c>
      <c r="B358" s="19">
        <v>50</v>
      </c>
      <c r="C358" s="39">
        <f t="shared" si="15"/>
        <v>0.60000000000000142</v>
      </c>
      <c r="D358" s="36">
        <f>VLOOKUP(A358,Exports!A:B,2,FALSE)</f>
        <v>50.5</v>
      </c>
      <c r="E358" s="39">
        <f t="shared" si="16"/>
        <v>0.5</v>
      </c>
      <c r="F358" s="85">
        <f>VLOOKUP(A358,PMI!$A:$B,2,FALSE)</f>
        <v>51.6</v>
      </c>
      <c r="I358" s="10" t="s">
        <v>122</v>
      </c>
      <c r="J358" s="10" t="s">
        <v>122</v>
      </c>
      <c r="K358" s="10" t="s">
        <v>122</v>
      </c>
      <c r="L358" s="112" t="s">
        <v>122</v>
      </c>
      <c r="M358" s="112" t="s">
        <v>122</v>
      </c>
      <c r="N358" s="112" t="s">
        <v>122</v>
      </c>
      <c r="O358" s="112" t="s">
        <v>122</v>
      </c>
    </row>
    <row r="359" spans="1:15" x14ac:dyDescent="0.25">
      <c r="A359" s="21">
        <v>43647</v>
      </c>
      <c r="B359" s="22">
        <v>47</v>
      </c>
      <c r="C359" s="38">
        <f t="shared" si="15"/>
        <v>-3</v>
      </c>
      <c r="D359" s="38">
        <f>VLOOKUP(A359,Exports!A:B,2,FALSE)</f>
        <v>48.1</v>
      </c>
      <c r="E359" s="38">
        <f t="shared" si="16"/>
        <v>1.1000000000000014</v>
      </c>
      <c r="F359" s="17">
        <f>VLOOKUP(A359,PMI!$A:$B,2,FALSE)</f>
        <v>51.3</v>
      </c>
      <c r="I359" s="104">
        <v>44136</v>
      </c>
      <c r="J359" s="105">
        <v>17.100000000000001</v>
      </c>
      <c r="K359" s="105">
        <v>76</v>
      </c>
      <c r="L359" s="105">
        <v>6.9</v>
      </c>
      <c r="M359" s="105">
        <v>10.199999999999999</v>
      </c>
      <c r="N359" s="105">
        <v>55.1</v>
      </c>
      <c r="O359" s="106">
        <v>85</v>
      </c>
    </row>
    <row r="360" spans="1:15" x14ac:dyDescent="0.25">
      <c r="A360" s="18">
        <v>43678</v>
      </c>
      <c r="B360" s="19">
        <v>46</v>
      </c>
      <c r="C360" s="39">
        <f t="shared" si="15"/>
        <v>-1</v>
      </c>
      <c r="D360" s="36">
        <f>VLOOKUP(A360,Exports!A:B,2,FALSE)</f>
        <v>43.3</v>
      </c>
      <c r="E360" s="39">
        <f t="shared" si="16"/>
        <v>-2.7000000000000028</v>
      </c>
      <c r="F360" s="85">
        <f>VLOOKUP(A360,PMI!$A:$B,2,FALSE)</f>
        <v>48.8</v>
      </c>
      <c r="I360" s="107">
        <v>44166</v>
      </c>
      <c r="J360" s="103">
        <v>19.2</v>
      </c>
      <c r="K360" s="103">
        <v>70.8</v>
      </c>
      <c r="L360" s="103">
        <v>10</v>
      </c>
      <c r="M360" s="103">
        <v>9.1999999999999993</v>
      </c>
      <c r="N360" s="103">
        <v>54.6</v>
      </c>
      <c r="O360" s="108">
        <v>85</v>
      </c>
    </row>
    <row r="361" spans="1:15" x14ac:dyDescent="0.25">
      <c r="A361" s="21">
        <v>43709</v>
      </c>
      <c r="B361" s="22">
        <v>48.1</v>
      </c>
      <c r="C361" s="38">
        <f t="shared" si="15"/>
        <v>2.1000000000000014</v>
      </c>
      <c r="D361" s="38">
        <f>VLOOKUP(A361,Exports!A:B,2,FALSE)</f>
        <v>41</v>
      </c>
      <c r="E361" s="38">
        <f t="shared" si="16"/>
        <v>-7.1000000000000014</v>
      </c>
      <c r="F361" s="17">
        <f>VLOOKUP(A361,PMI!$A:$B,2,FALSE)</f>
        <v>48.2</v>
      </c>
      <c r="I361" s="109">
        <v>44197</v>
      </c>
      <c r="J361" s="102">
        <v>21.9</v>
      </c>
      <c r="K361" s="102">
        <v>69.900000000000006</v>
      </c>
      <c r="L361" s="102">
        <v>8.3000000000000007</v>
      </c>
      <c r="M361" s="102">
        <v>13.6</v>
      </c>
      <c r="N361" s="102">
        <v>56.8</v>
      </c>
      <c r="O361" s="110">
        <v>84</v>
      </c>
    </row>
    <row r="362" spans="1:15" x14ac:dyDescent="0.25">
      <c r="A362" s="18">
        <v>43739</v>
      </c>
      <c r="B362" s="19">
        <v>45.3</v>
      </c>
      <c r="C362" s="39">
        <f t="shared" si="15"/>
        <v>-2.8000000000000043</v>
      </c>
      <c r="D362" s="36">
        <f>VLOOKUP(A362,Exports!A:B,2,FALSE)</f>
        <v>50.4</v>
      </c>
      <c r="E362" s="39">
        <f t="shared" si="16"/>
        <v>5.1000000000000014</v>
      </c>
      <c r="F362" s="85">
        <f>VLOOKUP(A362,PMI!$A:$B,2,FALSE)</f>
        <v>48.5</v>
      </c>
      <c r="I362" s="107">
        <v>44228</v>
      </c>
      <c r="J362" s="103">
        <v>21</v>
      </c>
      <c r="K362" s="103">
        <v>70.3</v>
      </c>
      <c r="L362" s="103">
        <v>8.6999999999999993</v>
      </c>
      <c r="M362" s="103">
        <v>12.3</v>
      </c>
      <c r="N362" s="103">
        <v>56.1</v>
      </c>
      <c r="O362" s="108">
        <v>85</v>
      </c>
    </row>
    <row r="363" spans="1:15" x14ac:dyDescent="0.25">
      <c r="A363" s="21">
        <v>43770</v>
      </c>
      <c r="B363" s="22">
        <v>48.3</v>
      </c>
      <c r="C363" s="38">
        <f t="shared" si="15"/>
        <v>3</v>
      </c>
      <c r="D363" s="38">
        <f>VLOOKUP(A363,Exports!A:B,2,FALSE)</f>
        <v>47.9</v>
      </c>
      <c r="E363" s="38">
        <f t="shared" si="16"/>
        <v>-0.39999999999999858</v>
      </c>
      <c r="F363" s="17">
        <f>VLOOKUP(A363,PMI!$A:$B,2,FALSE)</f>
        <v>48.1</v>
      </c>
      <c r="I363" s="109">
        <v>44256</v>
      </c>
      <c r="J363" s="102">
        <v>19.899999999999999</v>
      </c>
      <c r="K363" s="102">
        <v>73.599999999999994</v>
      </c>
      <c r="L363" s="102">
        <v>6.5</v>
      </c>
      <c r="M363" s="102">
        <v>13.4</v>
      </c>
      <c r="N363" s="102">
        <v>56.7</v>
      </c>
      <c r="O363" s="110">
        <v>87</v>
      </c>
    </row>
    <row r="364" spans="1:15" x14ac:dyDescent="0.25">
      <c r="A364" s="18">
        <v>43800</v>
      </c>
      <c r="B364" s="19">
        <v>48.8</v>
      </c>
      <c r="C364" s="39">
        <f t="shared" si="15"/>
        <v>0.5</v>
      </c>
      <c r="D364" s="36">
        <f>VLOOKUP(A364,Exports!A:B,2,FALSE)</f>
        <v>47.3</v>
      </c>
      <c r="E364" s="39">
        <f t="shared" si="16"/>
        <v>-1.5</v>
      </c>
      <c r="F364" s="85">
        <f>VLOOKUP(A364,PMI!$A:$B,2,FALSE)</f>
        <v>47.8</v>
      </c>
      <c r="I364" s="107">
        <v>44287</v>
      </c>
      <c r="J364" s="103">
        <v>16.3</v>
      </c>
      <c r="K364" s="103">
        <v>71.900000000000006</v>
      </c>
      <c r="L364" s="103">
        <v>11.8</v>
      </c>
      <c r="M364" s="103">
        <v>4.5</v>
      </c>
      <c r="N364" s="103">
        <v>52.2</v>
      </c>
      <c r="O364" s="108">
        <v>84</v>
      </c>
    </row>
    <row r="365" spans="1:15" x14ac:dyDescent="0.25">
      <c r="A365" s="21">
        <v>43831</v>
      </c>
      <c r="B365" s="22">
        <v>51.3</v>
      </c>
      <c r="C365" s="38">
        <f t="shared" si="15"/>
        <v>2.5</v>
      </c>
      <c r="D365" s="38">
        <f>VLOOKUP(A365,Exports!A:B,2,FALSE)</f>
        <v>53.3</v>
      </c>
      <c r="E365" s="38">
        <f t="shared" si="16"/>
        <v>2</v>
      </c>
      <c r="F365" s="17">
        <f>VLOOKUP(A365,PMI!$A:$B,2,FALSE)</f>
        <v>50.9</v>
      </c>
      <c r="I365" s="109">
        <v>44317</v>
      </c>
      <c r="J365" s="102">
        <v>20.6</v>
      </c>
      <c r="K365" s="102">
        <v>66.8</v>
      </c>
      <c r="L365" s="102">
        <v>12.7</v>
      </c>
      <c r="M365" s="102">
        <v>7.9</v>
      </c>
      <c r="N365" s="102">
        <v>54</v>
      </c>
      <c r="O365" s="110">
        <v>85</v>
      </c>
    </row>
    <row r="366" spans="1:15" x14ac:dyDescent="0.25">
      <c r="A366" s="18">
        <v>43862</v>
      </c>
      <c r="B366" s="19">
        <v>42.6</v>
      </c>
      <c r="C366" s="39">
        <f t="shared" si="15"/>
        <v>-8.6999999999999957</v>
      </c>
      <c r="D366" s="36">
        <f>VLOOKUP(A366,Exports!A:B,2,FALSE)</f>
        <v>51.2</v>
      </c>
      <c r="E366" s="39">
        <f t="shared" si="16"/>
        <v>8.6000000000000014</v>
      </c>
      <c r="F366" s="85">
        <f>VLOOKUP(A366,PMI!$A:$B,2,FALSE)</f>
        <v>50.3</v>
      </c>
      <c r="I366" s="107">
        <v>44348</v>
      </c>
      <c r="J366" s="103">
        <v>30.7</v>
      </c>
      <c r="K366" s="103">
        <v>60.6</v>
      </c>
      <c r="L366" s="103">
        <v>8.6999999999999993</v>
      </c>
      <c r="M366" s="103">
        <v>22</v>
      </c>
      <c r="N366" s="103">
        <v>61</v>
      </c>
      <c r="O366" s="108">
        <v>86</v>
      </c>
    </row>
    <row r="367" spans="1:15" x14ac:dyDescent="0.25">
      <c r="A367" s="21">
        <v>43891</v>
      </c>
      <c r="B367" s="22">
        <v>42.1</v>
      </c>
      <c r="C367" s="38">
        <f t="shared" si="15"/>
        <v>-0.5</v>
      </c>
      <c r="D367" s="38">
        <f>VLOOKUP(A367,Exports!A:B,2,FALSE)</f>
        <v>46.6</v>
      </c>
      <c r="E367" s="38">
        <f t="shared" si="16"/>
        <v>4.5</v>
      </c>
      <c r="F367" s="17">
        <f>VLOOKUP(A367,PMI!$A:$B,2,FALSE)</f>
        <v>49.7</v>
      </c>
      <c r="I367" s="109">
        <v>44378</v>
      </c>
      <c r="J367" s="102">
        <v>17.8</v>
      </c>
      <c r="K367" s="102">
        <v>71.8</v>
      </c>
      <c r="L367" s="102">
        <v>10.4</v>
      </c>
      <c r="M367" s="102">
        <v>7.4</v>
      </c>
      <c r="N367" s="102">
        <v>53.7</v>
      </c>
      <c r="O367" s="110">
        <v>87</v>
      </c>
    </row>
    <row r="368" spans="1:15" x14ac:dyDescent="0.25">
      <c r="A368" s="18">
        <v>43922</v>
      </c>
      <c r="B368" s="19">
        <v>42.7</v>
      </c>
      <c r="C368" s="39">
        <f t="shared" si="15"/>
        <v>0.60000000000000142</v>
      </c>
      <c r="D368" s="36">
        <f>VLOOKUP(A368,Exports!A:B,2,FALSE)</f>
        <v>35.299999999999997</v>
      </c>
      <c r="E368" s="39">
        <f t="shared" si="16"/>
        <v>-7.4000000000000057</v>
      </c>
      <c r="F368" s="85">
        <f>VLOOKUP(A368,PMI!$A:$B,2,FALSE)</f>
        <v>41.7</v>
      </c>
      <c r="I368" s="107">
        <v>44409</v>
      </c>
      <c r="J368" s="103">
        <v>17.5</v>
      </c>
      <c r="K368" s="103">
        <v>73.599999999999994</v>
      </c>
      <c r="L368" s="103">
        <v>8.8000000000000007</v>
      </c>
      <c r="M368" s="103">
        <v>8.6999999999999993</v>
      </c>
      <c r="N368" s="103">
        <v>54.3</v>
      </c>
      <c r="O368" s="108">
        <v>86</v>
      </c>
    </row>
    <row r="369" spans="1:15" x14ac:dyDescent="0.25">
      <c r="A369" s="21">
        <v>43952</v>
      </c>
      <c r="B369" s="22">
        <v>41.3</v>
      </c>
      <c r="C369" s="38">
        <f t="shared" si="15"/>
        <v>-1.4000000000000057</v>
      </c>
      <c r="D369" s="38">
        <f>VLOOKUP(A369,Exports!A:B,2,FALSE)</f>
        <v>39.5</v>
      </c>
      <c r="E369" s="38">
        <f t="shared" si="16"/>
        <v>-1.7999999999999972</v>
      </c>
      <c r="F369" s="17">
        <f>VLOOKUP(A369,PMI!$A:$B,2,FALSE)</f>
        <v>43.1</v>
      </c>
      <c r="I369" s="109">
        <v>44440</v>
      </c>
      <c r="J369" s="102">
        <v>20</v>
      </c>
      <c r="K369" s="102">
        <v>69.8</v>
      </c>
      <c r="L369" s="102">
        <v>10.199999999999999</v>
      </c>
      <c r="M369" s="102">
        <v>9.8000000000000007</v>
      </c>
      <c r="N369" s="102">
        <v>54.9</v>
      </c>
      <c r="O369" s="110">
        <v>87</v>
      </c>
    </row>
    <row r="370" spans="1:15" x14ac:dyDescent="0.25">
      <c r="A370" s="18">
        <v>43983</v>
      </c>
      <c r="B370" s="19">
        <v>48.8</v>
      </c>
      <c r="C370" s="39">
        <f t="shared" si="15"/>
        <v>7.5</v>
      </c>
      <c r="D370" s="36">
        <f>VLOOKUP(A370,Exports!A:B,2,FALSE)</f>
        <v>47.6</v>
      </c>
      <c r="E370" s="39">
        <f t="shared" si="16"/>
        <v>-1.1999999999999957</v>
      </c>
      <c r="F370" s="85">
        <f>VLOOKUP(A370,PMI!$A:$B,2,FALSE)</f>
        <v>52.2</v>
      </c>
      <c r="I370" s="107">
        <v>44470</v>
      </c>
      <c r="J370" s="103">
        <v>12.5</v>
      </c>
      <c r="K370" s="103">
        <v>73.3</v>
      </c>
      <c r="L370" s="103">
        <v>14.2</v>
      </c>
      <c r="M370" s="103">
        <v>-1.7</v>
      </c>
      <c r="N370" s="103">
        <v>49.1</v>
      </c>
      <c r="O370" s="108">
        <v>86</v>
      </c>
    </row>
    <row r="371" spans="1:15" x14ac:dyDescent="0.25">
      <c r="A371" s="21">
        <v>44013</v>
      </c>
      <c r="B371" s="22">
        <v>53.1</v>
      </c>
      <c r="C371" s="38">
        <f t="shared" si="15"/>
        <v>4.3000000000000043</v>
      </c>
      <c r="D371" s="38">
        <f>VLOOKUP(A371,Exports!A:B,2,FALSE)</f>
        <v>50.4</v>
      </c>
      <c r="E371" s="38">
        <f t="shared" si="16"/>
        <v>-2.7000000000000028</v>
      </c>
      <c r="F371" s="17">
        <f>VLOOKUP(A371,PMI!$A:$B,2,FALSE)</f>
        <v>53.7</v>
      </c>
      <c r="I371" s="109">
        <v>44501</v>
      </c>
      <c r="J371" s="102">
        <v>14.1</v>
      </c>
      <c r="K371" s="102">
        <v>77</v>
      </c>
      <c r="L371" s="102">
        <v>8.9</v>
      </c>
      <c r="M371" s="102">
        <v>5.2</v>
      </c>
      <c r="N371" s="102">
        <v>52.6</v>
      </c>
      <c r="O371" s="110">
        <v>87</v>
      </c>
    </row>
    <row r="372" spans="1:15" x14ac:dyDescent="0.25">
      <c r="A372" s="18">
        <v>44044</v>
      </c>
      <c r="B372" s="19">
        <v>55.6</v>
      </c>
      <c r="C372" s="39">
        <f t="shared" si="15"/>
        <v>2.5</v>
      </c>
      <c r="D372" s="36">
        <f>VLOOKUP(A372,Exports!A:B,2,FALSE)</f>
        <v>53.3</v>
      </c>
      <c r="E372" s="39">
        <f t="shared" si="16"/>
        <v>-2.3000000000000043</v>
      </c>
      <c r="F372" s="85">
        <f>VLOOKUP(A372,PMI!$A:$B,2,FALSE)</f>
        <v>55.6</v>
      </c>
      <c r="I372" s="107">
        <v>44531</v>
      </c>
      <c r="J372" s="103">
        <v>17.899999999999999</v>
      </c>
      <c r="K372" s="103">
        <v>71.8</v>
      </c>
      <c r="L372" s="103">
        <v>10.3</v>
      </c>
      <c r="M372" s="103">
        <v>7.6</v>
      </c>
      <c r="N372" s="103">
        <v>53.8</v>
      </c>
      <c r="O372" s="108">
        <v>83</v>
      </c>
    </row>
    <row r="373" spans="1:15" x14ac:dyDescent="0.25">
      <c r="A373" s="21">
        <v>44075</v>
      </c>
      <c r="B373" s="22">
        <v>54</v>
      </c>
      <c r="C373" s="38">
        <f t="shared" si="15"/>
        <v>-1.6000000000000014</v>
      </c>
      <c r="D373" s="38">
        <f>VLOOKUP(A373,Exports!A:B,2,FALSE)</f>
        <v>54.3</v>
      </c>
      <c r="E373" s="38">
        <f t="shared" si="16"/>
        <v>0.29999999999999716</v>
      </c>
      <c r="F373" s="17">
        <f>VLOOKUP(A373,PMI!$A:$B,2,FALSE)</f>
        <v>55.7</v>
      </c>
      <c r="I373" s="109">
        <v>44562</v>
      </c>
      <c r="J373" s="102">
        <v>18.399999999999999</v>
      </c>
      <c r="K373" s="102">
        <v>73.400000000000006</v>
      </c>
      <c r="L373" s="102">
        <v>8.1999999999999993</v>
      </c>
      <c r="M373" s="102">
        <v>10.199999999999999</v>
      </c>
      <c r="N373" s="102">
        <v>55.1</v>
      </c>
      <c r="O373" s="110">
        <v>84</v>
      </c>
    </row>
    <row r="374" spans="1:15" ht="13" thickBot="1" x14ac:dyDescent="0.3">
      <c r="A374" s="18">
        <v>44105</v>
      </c>
      <c r="B374" s="19">
        <v>58.1</v>
      </c>
      <c r="C374" s="39">
        <f t="shared" si="15"/>
        <v>4.1000000000000014</v>
      </c>
      <c r="D374" s="36">
        <f>VLOOKUP(A374,Exports!A:B,2,FALSE)</f>
        <v>55.7</v>
      </c>
      <c r="E374" s="39">
        <f t="shared" si="16"/>
        <v>-2.3999999999999986</v>
      </c>
      <c r="F374" s="85">
        <f>VLOOKUP(A374,PMI!$A:$B,2,FALSE)</f>
        <v>58.8</v>
      </c>
      <c r="I374" s="111"/>
      <c r="J374" s="118"/>
      <c r="K374" s="118"/>
      <c r="L374" s="118"/>
      <c r="M374" s="118"/>
      <c r="N374" s="118"/>
      <c r="O374" s="119"/>
    </row>
    <row r="375" spans="1:15" x14ac:dyDescent="0.25">
      <c r="A375" s="21">
        <v>44136</v>
      </c>
      <c r="B375" s="22">
        <v>55.1</v>
      </c>
      <c r="C375" s="38">
        <f>B375-B374</f>
        <v>-3</v>
      </c>
      <c r="D375" s="38">
        <f>VLOOKUP(A375,Exports!A:B,2,FALSE)</f>
        <v>57.8</v>
      </c>
      <c r="E375" s="38">
        <f t="shared" si="16"/>
        <v>2.6999999999999957</v>
      </c>
      <c r="F375" s="17">
        <f>VLOOKUP(A375,PMI!$A:$B,2,FALSE)</f>
        <v>57.7</v>
      </c>
    </row>
    <row r="376" spans="1:15" x14ac:dyDescent="0.25">
      <c r="A376" s="18">
        <v>44166</v>
      </c>
      <c r="B376" s="19">
        <v>54.6</v>
      </c>
      <c r="C376" s="39">
        <f t="shared" si="15"/>
        <v>-0.5</v>
      </c>
      <c r="D376" s="36">
        <f>VLOOKUP(A376,Exports!A:B,2,FALSE)</f>
        <v>57.5</v>
      </c>
      <c r="E376" s="39">
        <f t="shared" si="16"/>
        <v>2.8999999999999986</v>
      </c>
      <c r="F376" s="85">
        <f>VLOOKUP(A376,PMI!$A:$B,2,FALSE)</f>
        <v>60.5</v>
      </c>
    </row>
    <row r="377" spans="1:15" x14ac:dyDescent="0.25">
      <c r="A377" s="21">
        <v>44197</v>
      </c>
      <c r="B377" s="117">
        <v>56.8</v>
      </c>
      <c r="C377" s="38">
        <f t="shared" si="15"/>
        <v>2.1999999999999957</v>
      </c>
      <c r="D377" s="38">
        <f>VLOOKUP(A377,Exports!A:B,2,FALSE)</f>
        <v>54.9</v>
      </c>
      <c r="E377" s="38">
        <f t="shared" si="16"/>
        <v>-1.8999999999999986</v>
      </c>
      <c r="F377" s="17">
        <f>VLOOKUP(A377,PMI!$A:$B,2,FALSE)</f>
        <v>58.7</v>
      </c>
    </row>
    <row r="378" spans="1:15" x14ac:dyDescent="0.25">
      <c r="A378" s="18">
        <v>44228</v>
      </c>
      <c r="B378" s="116">
        <v>56.1</v>
      </c>
      <c r="C378" s="39">
        <f t="shared" si="15"/>
        <v>-0.69999999999999574</v>
      </c>
      <c r="D378" s="36">
        <f>VLOOKUP(A378,Exports!A:B,2,FALSE)</f>
        <v>57.2</v>
      </c>
      <c r="E378" s="39">
        <f t="shared" si="16"/>
        <v>1.1000000000000014</v>
      </c>
      <c r="F378" s="85">
        <f>VLOOKUP(A378,PMI!$A:$B,2,FALSE)</f>
        <v>60.8</v>
      </c>
    </row>
    <row r="379" spans="1:15" x14ac:dyDescent="0.25">
      <c r="A379" s="21">
        <v>44256</v>
      </c>
      <c r="B379" s="117">
        <v>56.7</v>
      </c>
      <c r="C379" s="38">
        <f t="shared" si="15"/>
        <v>0.60000000000000142</v>
      </c>
      <c r="D379" s="38">
        <f>VLOOKUP(A379,Exports!A:B,2,FALSE)</f>
        <v>54.5</v>
      </c>
      <c r="E379" s="38">
        <f t="shared" si="16"/>
        <v>-2.2000000000000028</v>
      </c>
      <c r="F379" s="17">
        <f>VLOOKUP(A379,PMI!$A:$B,2,FALSE)</f>
        <v>64.7</v>
      </c>
    </row>
    <row r="380" spans="1:15" x14ac:dyDescent="0.25">
      <c r="A380" s="18">
        <v>44287</v>
      </c>
      <c r="B380" s="116">
        <v>52.2</v>
      </c>
      <c r="C380" s="39">
        <f t="shared" si="15"/>
        <v>-4.5</v>
      </c>
      <c r="D380" s="36">
        <f>VLOOKUP(A380,Exports!A:B,2,FALSE)</f>
        <v>54.9</v>
      </c>
      <c r="E380" s="39">
        <f t="shared" si="16"/>
        <v>2.6999999999999957</v>
      </c>
      <c r="F380" s="85">
        <f>VLOOKUP(A380,PMI!$A:$B,2,FALSE)</f>
        <v>60.7</v>
      </c>
    </row>
    <row r="381" spans="1:15" x14ac:dyDescent="0.25">
      <c r="A381" s="21">
        <v>44317</v>
      </c>
      <c r="B381" s="117">
        <v>54</v>
      </c>
      <c r="C381" s="38">
        <f t="shared" si="15"/>
        <v>1.7999999999999972</v>
      </c>
      <c r="D381" s="38">
        <f>VLOOKUP(A381,Exports!A:B,2,FALSE)</f>
        <v>55.4</v>
      </c>
      <c r="E381" s="38">
        <f t="shared" si="16"/>
        <v>1.3999999999999986</v>
      </c>
      <c r="F381" s="17">
        <f>VLOOKUP(A381,PMI!$A:$B,2,FALSE)</f>
        <v>61.2</v>
      </c>
    </row>
    <row r="382" spans="1:15" x14ac:dyDescent="0.25">
      <c r="A382" s="18">
        <v>44348</v>
      </c>
      <c r="B382" s="116">
        <v>61</v>
      </c>
      <c r="C382" s="39">
        <f t="shared" si="15"/>
        <v>7</v>
      </c>
      <c r="D382" s="36">
        <f>VLOOKUP(A382,Exports!A:B,2,FALSE)</f>
        <v>56.2</v>
      </c>
      <c r="E382" s="39">
        <f t="shared" si="16"/>
        <v>-4.7999999999999972</v>
      </c>
      <c r="F382" s="85">
        <f>VLOOKUP(A382,PMI!$A:$B,2,FALSE)</f>
        <v>60.6</v>
      </c>
    </row>
    <row r="383" spans="1:15" x14ac:dyDescent="0.25">
      <c r="A383" s="21">
        <v>44378</v>
      </c>
      <c r="B383" s="117">
        <v>53.7</v>
      </c>
      <c r="C383" s="38">
        <f t="shared" si="15"/>
        <v>-7.2999999999999972</v>
      </c>
      <c r="D383" s="38">
        <f>VLOOKUP(A383,Exports!A:B,2,FALSE)</f>
        <v>55.7</v>
      </c>
      <c r="E383" s="38">
        <f t="shared" si="16"/>
        <v>2</v>
      </c>
      <c r="F383" s="17">
        <f>VLOOKUP(A383,PMI!$A:$B,2,FALSE)</f>
        <v>59.5</v>
      </c>
    </row>
    <row r="384" spans="1:15" x14ac:dyDescent="0.25">
      <c r="A384" s="18">
        <v>44409</v>
      </c>
      <c r="B384" s="116">
        <v>54.3</v>
      </c>
      <c r="C384" s="39">
        <f t="shared" si="15"/>
        <v>0.59999999999999432</v>
      </c>
      <c r="D384" s="36">
        <f>VLOOKUP(A384,Exports!A:B,2,FALSE)</f>
        <v>56.6</v>
      </c>
      <c r="E384" s="39">
        <f t="shared" si="16"/>
        <v>2.3000000000000043</v>
      </c>
      <c r="F384" s="85">
        <f>VLOOKUP(A384,PMI!$A:$B,2,FALSE)</f>
        <v>59.9</v>
      </c>
    </row>
    <row r="385" spans="1:6" x14ac:dyDescent="0.25">
      <c r="A385" s="21">
        <v>44440</v>
      </c>
      <c r="B385" s="117">
        <v>54.9</v>
      </c>
      <c r="C385" s="38">
        <f t="shared" si="15"/>
        <v>0.60000000000000142</v>
      </c>
      <c r="D385" s="38">
        <f>VLOOKUP(A385,Exports!A:B,2,FALSE)</f>
        <v>53.4</v>
      </c>
      <c r="E385" s="38">
        <f t="shared" si="16"/>
        <v>-1.5</v>
      </c>
      <c r="F385" s="17">
        <f>VLOOKUP(A385,PMI!$A:$B,2,FALSE)</f>
        <v>61.1</v>
      </c>
    </row>
    <row r="386" spans="1:6" x14ac:dyDescent="0.25">
      <c r="A386" s="18">
        <v>44470</v>
      </c>
      <c r="B386" s="116">
        <v>49.1</v>
      </c>
      <c r="C386" s="39">
        <f t="shared" si="15"/>
        <v>-5.7999999999999972</v>
      </c>
      <c r="D386" s="36">
        <f>VLOOKUP(A386,Exports!A:B,2,FALSE)</f>
        <v>54.6</v>
      </c>
      <c r="E386" s="39">
        <f t="shared" si="16"/>
        <v>5.5</v>
      </c>
      <c r="F386" s="85">
        <f>VLOOKUP(A386,PMI!$A:$B,2,FALSE)</f>
        <v>60.8</v>
      </c>
    </row>
    <row r="387" spans="1:6" x14ac:dyDescent="0.25">
      <c r="A387" s="21">
        <v>44501</v>
      </c>
      <c r="B387" s="117">
        <v>52.6</v>
      </c>
      <c r="C387" s="38">
        <f t="shared" si="15"/>
        <v>3.5</v>
      </c>
      <c r="D387" s="38">
        <f>VLOOKUP(A387,Exports!A:B,2,FALSE)</f>
        <v>54</v>
      </c>
      <c r="E387" s="38">
        <f t="shared" si="16"/>
        <v>1.3999999999999986</v>
      </c>
      <c r="F387" s="17">
        <f>VLOOKUP(A387,PMI!$A:$B,2,FALSE)</f>
        <v>60.6</v>
      </c>
    </row>
    <row r="388" spans="1:6" x14ac:dyDescent="0.25">
      <c r="A388" s="18">
        <v>44531</v>
      </c>
      <c r="B388" s="116">
        <v>53.8</v>
      </c>
      <c r="C388" s="39">
        <f t="shared" si="15"/>
        <v>1.1999999999999957</v>
      </c>
      <c r="D388" s="36">
        <f>VLOOKUP(A388,Exports!A:B,2,FALSE)</f>
        <v>53.6</v>
      </c>
      <c r="E388" s="39">
        <f t="shared" si="16"/>
        <v>-0.19999999999999574</v>
      </c>
      <c r="F388" s="85">
        <f>VLOOKUP(A388,PMI!$A:$B,2,FALSE)</f>
        <v>58.8</v>
      </c>
    </row>
    <row r="389" spans="1:6" x14ac:dyDescent="0.25">
      <c r="A389" s="21">
        <v>44562</v>
      </c>
      <c r="B389" s="117">
        <v>55.1</v>
      </c>
      <c r="C389" s="38">
        <f t="shared" si="15"/>
        <v>1.3000000000000043</v>
      </c>
      <c r="D389" s="38">
        <f>VLOOKUP(A389,Exports!A:B,2,FALSE)</f>
        <v>53.7</v>
      </c>
      <c r="E389" s="38">
        <f t="shared" si="16"/>
        <v>-1.3999999999999986</v>
      </c>
      <c r="F389" s="17">
        <f>VLOOKUP(A389,PMI!$A:$B,2,FALSE)</f>
        <v>57.6</v>
      </c>
    </row>
    <row r="390" spans="1:6" x14ac:dyDescent="0.25">
      <c r="A390" s="18">
        <v>44593</v>
      </c>
      <c r="B390" s="19">
        <v>55.4</v>
      </c>
      <c r="C390" s="39">
        <f t="shared" ref="C390:C391" si="17">B390-B389</f>
        <v>0.29999999999999716</v>
      </c>
      <c r="D390" s="36">
        <f>VLOOKUP(A390,Exports!A:B,2,FALSE)</f>
        <v>57.1</v>
      </c>
      <c r="E390" s="39">
        <f t="shared" ref="E390:E391" si="18">D390-B390</f>
        <v>1.7000000000000028</v>
      </c>
      <c r="F390" s="85">
        <f>VLOOKUP(A390,PMI!$A:$B,2,FALSE)</f>
        <v>58.6</v>
      </c>
    </row>
    <row r="391" spans="1:6" x14ac:dyDescent="0.25">
      <c r="A391" s="21">
        <v>44621</v>
      </c>
      <c r="B391" s="22">
        <v>51.8</v>
      </c>
      <c r="C391" s="38">
        <f t="shared" si="17"/>
        <v>-3.6000000000000014</v>
      </c>
      <c r="D391" s="38">
        <f>VLOOKUP(A391,Exports!A:B,2,FALSE)</f>
        <v>53.2</v>
      </c>
      <c r="E391" s="38">
        <f t="shared" si="18"/>
        <v>1.4000000000000057</v>
      </c>
      <c r="F391" s="17">
        <f>VLOOKUP(A391,PMI!$A:$B,2,FALSE)</f>
        <v>57.1</v>
      </c>
    </row>
    <row r="392" spans="1:6" x14ac:dyDescent="0.25">
      <c r="A392" s="18">
        <v>44652</v>
      </c>
      <c r="B392" s="19">
        <v>51.4</v>
      </c>
      <c r="C392" s="39">
        <f t="shared" ref="C392:C393" si="19">B392-B391</f>
        <v>-0.39999999999999858</v>
      </c>
      <c r="D392" s="36">
        <f>VLOOKUP(A392,Exports!A:B,2,FALSE)</f>
        <v>52.7</v>
      </c>
      <c r="E392" s="39">
        <f t="shared" ref="E392:E393" si="20">D392-B392</f>
        <v>1.3000000000000043</v>
      </c>
      <c r="F392" s="85">
        <f>VLOOKUP(A392,PMI!$A:$B,2,FALSE)</f>
        <v>55.4</v>
      </c>
    </row>
    <row r="393" spans="1:6" x14ac:dyDescent="0.25">
      <c r="A393" s="21">
        <v>44682</v>
      </c>
      <c r="B393" s="22">
        <v>48.7</v>
      </c>
      <c r="C393" s="38">
        <f t="shared" si="19"/>
        <v>-2.6999999999999957</v>
      </c>
      <c r="D393" s="38">
        <f>VLOOKUP(A393,Exports!A:B,2,FALSE)</f>
        <v>52.9</v>
      </c>
      <c r="E393" s="38">
        <f t="shared" si="20"/>
        <v>4.1999999999999957</v>
      </c>
      <c r="F393" s="17">
        <f>VLOOKUP(A393,PMI!$A:$B,2,FALSE)</f>
        <v>56.1</v>
      </c>
    </row>
    <row r="394" spans="1:6" x14ac:dyDescent="0.25">
      <c r="A394" s="18">
        <v>44713</v>
      </c>
      <c r="B394" s="19">
        <v>50.7</v>
      </c>
      <c r="C394" s="39">
        <f t="shared" ref="C394:C395" si="21">B394-B393</f>
        <v>2</v>
      </c>
      <c r="D394" s="36">
        <f>VLOOKUP(A394,Exports!A:B,2,FALSE)</f>
        <v>50.7</v>
      </c>
      <c r="E394" s="39">
        <f t="shared" ref="E394:E395" si="22">D394-B394</f>
        <v>0</v>
      </c>
      <c r="F394" s="85">
        <f>VLOOKUP(A394,PMI!$A:$B,2,FALSE)</f>
        <v>53</v>
      </c>
    </row>
    <row r="395" spans="1:6" x14ac:dyDescent="0.25">
      <c r="A395" s="21">
        <v>44743</v>
      </c>
      <c r="B395" s="22">
        <v>54.4</v>
      </c>
      <c r="C395" s="38">
        <f t="shared" si="21"/>
        <v>3.6999999999999957</v>
      </c>
      <c r="D395" s="38">
        <f>VLOOKUP(A395,Exports!A:B,2,FALSE)</f>
        <v>52.6</v>
      </c>
      <c r="E395" s="38">
        <f t="shared" si="22"/>
        <v>-1.7999999999999972</v>
      </c>
      <c r="F395" s="17">
        <f>VLOOKUP(A395,PMI!$A:$B,2,FALSE)</f>
        <v>52.8</v>
      </c>
    </row>
    <row r="396" spans="1:6" x14ac:dyDescent="0.25">
      <c r="A396" s="18">
        <v>44774</v>
      </c>
      <c r="B396" s="19">
        <v>52.5</v>
      </c>
      <c r="C396" s="39">
        <f t="shared" ref="C396" si="23">B396-B395</f>
        <v>-1.8999999999999986</v>
      </c>
      <c r="D396" s="36">
        <f>VLOOKUP(A396,Exports!A:B,2,FALSE)</f>
        <v>49.4</v>
      </c>
      <c r="E396" s="39">
        <f t="shared" ref="E396" si="24">D396-B396</f>
        <v>-3.1000000000000014</v>
      </c>
      <c r="F396" s="85">
        <f>VLOOKUP(A396,PMI!$A:$B,2,FALSE)</f>
        <v>52.8</v>
      </c>
    </row>
    <row r="397" spans="1:6" x14ac:dyDescent="0.25">
      <c r="A397" s="21">
        <v>44805</v>
      </c>
      <c r="B397" s="22">
        <v>52.6</v>
      </c>
      <c r="C397" s="38"/>
      <c r="D397" s="88">
        <v>47.8</v>
      </c>
      <c r="E397" s="88"/>
      <c r="F397" s="22">
        <v>50.9</v>
      </c>
    </row>
    <row r="398" spans="1:6" x14ac:dyDescent="0.25">
      <c r="A398" s="18">
        <v>44835</v>
      </c>
      <c r="B398" s="19"/>
      <c r="C398" s="39"/>
      <c r="D398" s="87"/>
      <c r="E398" s="87"/>
      <c r="F398" s="19"/>
    </row>
    <row r="399" spans="1:6" x14ac:dyDescent="0.25">
      <c r="A399" s="21">
        <v>44866</v>
      </c>
      <c r="B399" s="22"/>
      <c r="C399" s="38"/>
      <c r="D399" s="88"/>
      <c r="E399" s="88"/>
      <c r="F399" s="22"/>
    </row>
    <row r="400" spans="1:6" x14ac:dyDescent="0.25">
      <c r="A400" s="18">
        <v>44896</v>
      </c>
      <c r="B400" s="19"/>
      <c r="C400" s="39"/>
      <c r="D400" s="87"/>
      <c r="E400" s="87"/>
      <c r="F400" s="19"/>
    </row>
    <row r="401" spans="1:6" x14ac:dyDescent="0.25">
      <c r="A401" s="21"/>
      <c r="B401" s="22"/>
      <c r="C401" s="38"/>
      <c r="D401" s="88"/>
      <c r="E401" s="88"/>
      <c r="F401" s="22"/>
    </row>
    <row r="402" spans="1:6" x14ac:dyDescent="0.25">
      <c r="A402" s="18"/>
      <c r="B402" s="19"/>
      <c r="C402" s="39"/>
      <c r="D402" s="87"/>
      <c r="E402" s="87"/>
      <c r="F402" s="19"/>
    </row>
    <row r="403" spans="1:6" x14ac:dyDescent="0.25">
      <c r="A403" s="21"/>
      <c r="B403" s="22"/>
      <c r="C403" s="38"/>
      <c r="D403" s="88"/>
      <c r="E403" s="88"/>
      <c r="F403" s="22"/>
    </row>
    <row r="404" spans="1:6" x14ac:dyDescent="0.25">
      <c r="A404" s="18"/>
      <c r="B404" s="19"/>
      <c r="C404" s="39"/>
      <c r="D404" s="87"/>
      <c r="E404" s="87"/>
      <c r="F404" s="19"/>
    </row>
    <row r="405" spans="1:6" x14ac:dyDescent="0.25">
      <c r="A405" s="21"/>
      <c r="B405" s="22"/>
      <c r="C405" s="38"/>
      <c r="D405" s="88"/>
      <c r="E405" s="88"/>
      <c r="F405" s="22"/>
    </row>
    <row r="406" spans="1:6" x14ac:dyDescent="0.25">
      <c r="A406" s="18"/>
      <c r="B406" s="19"/>
      <c r="C406" s="39"/>
      <c r="D406" s="87"/>
      <c r="E406" s="87"/>
      <c r="F406" s="19"/>
    </row>
    <row r="407" spans="1:6" x14ac:dyDescent="0.25">
      <c r="A407" s="21"/>
      <c r="B407" s="22"/>
      <c r="C407" s="38"/>
      <c r="D407" s="88"/>
      <c r="E407" s="88"/>
      <c r="F407" s="22"/>
    </row>
    <row r="408" spans="1:6" x14ac:dyDescent="0.25">
      <c r="A408" s="18"/>
      <c r="B408" s="19"/>
      <c r="C408" s="39"/>
      <c r="D408" s="87"/>
      <c r="E408" s="87"/>
      <c r="F408" s="19"/>
    </row>
    <row r="409" spans="1:6" x14ac:dyDescent="0.25">
      <c r="A409" s="21"/>
      <c r="B409" s="22"/>
      <c r="C409" s="38"/>
      <c r="D409" s="88"/>
      <c r="E409" s="88"/>
      <c r="F409" s="22"/>
    </row>
    <row r="410" spans="1:6" x14ac:dyDescent="0.25">
      <c r="A410" s="18"/>
      <c r="B410" s="19"/>
      <c r="C410" s="39"/>
      <c r="D410" s="87"/>
      <c r="E410" s="87"/>
      <c r="F410" s="19"/>
    </row>
    <row r="411" spans="1:6" x14ac:dyDescent="0.25">
      <c r="A411" s="21"/>
      <c r="B411" s="22"/>
      <c r="C411" s="38"/>
      <c r="D411" s="88"/>
      <c r="E411" s="88"/>
      <c r="F411" s="22"/>
    </row>
    <row r="412" spans="1:6" x14ac:dyDescent="0.25">
      <c r="A412" s="18"/>
      <c r="B412" s="19"/>
      <c r="C412" s="39"/>
      <c r="D412" s="87"/>
      <c r="E412" s="87"/>
      <c r="F412" s="19"/>
    </row>
    <row r="413" spans="1:6" x14ac:dyDescent="0.25">
      <c r="A413" s="21"/>
      <c r="B413" s="22"/>
      <c r="C413" s="38"/>
      <c r="D413" s="88"/>
      <c r="E413" s="88"/>
      <c r="F413" s="22"/>
    </row>
    <row r="414" spans="1:6" x14ac:dyDescent="0.25">
      <c r="A414" s="18"/>
      <c r="B414" s="19"/>
      <c r="C414" s="39"/>
      <c r="D414" s="87"/>
      <c r="E414" s="87"/>
      <c r="F414" s="19"/>
    </row>
    <row r="415" spans="1:6" x14ac:dyDescent="0.25">
      <c r="A415" s="21"/>
      <c r="B415" s="22"/>
      <c r="C415" s="38"/>
      <c r="D415" s="88"/>
      <c r="E415" s="88"/>
      <c r="F415" s="22"/>
    </row>
    <row r="416" spans="1:6" x14ac:dyDescent="0.25">
      <c r="A416" s="18"/>
      <c r="B416" s="19"/>
      <c r="C416" s="39"/>
      <c r="D416" s="87"/>
      <c r="E416" s="87"/>
      <c r="F416" s="19"/>
    </row>
    <row r="417" spans="1:6" x14ac:dyDescent="0.25">
      <c r="A417" s="21"/>
      <c r="B417" s="22"/>
      <c r="C417" s="38"/>
      <c r="D417" s="88"/>
      <c r="E417" s="88"/>
      <c r="F417" s="22"/>
    </row>
    <row r="418" spans="1:6" x14ac:dyDescent="0.25">
      <c r="A418" s="18"/>
      <c r="B418" s="19"/>
      <c r="C418" s="39"/>
      <c r="D418" s="87"/>
      <c r="E418" s="87"/>
      <c r="F418" s="19"/>
    </row>
    <row r="419" spans="1:6" x14ac:dyDescent="0.25">
      <c r="A419" s="21"/>
      <c r="B419" s="22"/>
      <c r="C419" s="38"/>
      <c r="D419" s="88"/>
      <c r="E419" s="88"/>
      <c r="F419" s="22"/>
    </row>
    <row r="420" spans="1:6" x14ac:dyDescent="0.25">
      <c r="A420" s="18"/>
      <c r="B420" s="19"/>
      <c r="C420" s="39"/>
      <c r="D420" s="87"/>
      <c r="E420" s="87"/>
      <c r="F420" s="19"/>
    </row>
    <row r="421" spans="1:6" x14ac:dyDescent="0.25">
      <c r="A421" s="21"/>
      <c r="B421" s="22"/>
      <c r="C421" s="38"/>
      <c r="D421" s="88"/>
      <c r="E421" s="88"/>
      <c r="F421" s="22"/>
    </row>
    <row r="422" spans="1:6" x14ac:dyDescent="0.25">
      <c r="A422" s="18"/>
      <c r="B422" s="19"/>
      <c r="C422" s="39"/>
      <c r="D422" s="87"/>
      <c r="E422" s="87"/>
      <c r="F422" s="19"/>
    </row>
    <row r="423" spans="1:6" x14ac:dyDescent="0.25">
      <c r="A423" s="21"/>
      <c r="B423" s="22"/>
      <c r="C423" s="38"/>
      <c r="D423" s="88"/>
      <c r="E423" s="88"/>
      <c r="F423" s="22"/>
    </row>
    <row r="424" spans="1:6" x14ac:dyDescent="0.25">
      <c r="A424" s="18"/>
      <c r="B424" s="19"/>
      <c r="C424" s="39"/>
      <c r="D424" s="87"/>
      <c r="E424" s="87"/>
      <c r="F424" s="19"/>
    </row>
    <row r="425" spans="1:6" x14ac:dyDescent="0.25">
      <c r="A425" s="21"/>
      <c r="B425" s="22"/>
      <c r="C425" s="38"/>
      <c r="D425" s="88"/>
      <c r="E425" s="88"/>
      <c r="F425" s="22"/>
    </row>
    <row r="426" spans="1:6" x14ac:dyDescent="0.25">
      <c r="A426" s="18"/>
      <c r="B426" s="19"/>
      <c r="C426" s="39"/>
      <c r="D426" s="87"/>
      <c r="E426" s="87"/>
      <c r="F426" s="19"/>
    </row>
    <row r="427" spans="1:6" x14ac:dyDescent="0.25">
      <c r="A427" s="21"/>
      <c r="B427" s="22"/>
      <c r="C427" s="38"/>
      <c r="D427" s="88"/>
      <c r="E427" s="88"/>
      <c r="F427" s="22"/>
    </row>
    <row r="428" spans="1:6" x14ac:dyDescent="0.25">
      <c r="A428" s="18"/>
      <c r="B428" s="19"/>
      <c r="C428" s="39"/>
      <c r="D428" s="87"/>
      <c r="E428" s="87"/>
      <c r="F428" s="19"/>
    </row>
    <row r="429" spans="1:6" x14ac:dyDescent="0.25">
      <c r="A429" s="21"/>
      <c r="B429" s="22"/>
      <c r="C429" s="38"/>
      <c r="D429" s="88"/>
      <c r="E429" s="88"/>
      <c r="F429" s="22"/>
    </row>
    <row r="430" spans="1:6" x14ac:dyDescent="0.25">
      <c r="A430" s="18"/>
      <c r="B430" s="19"/>
      <c r="C430" s="39"/>
      <c r="D430" s="87"/>
      <c r="E430" s="87"/>
      <c r="F430" s="19"/>
    </row>
    <row r="431" spans="1:6" x14ac:dyDescent="0.25">
      <c r="A431" s="21"/>
      <c r="B431" s="22"/>
      <c r="C431" s="38"/>
      <c r="D431" s="88"/>
      <c r="E431" s="88"/>
      <c r="F431" s="22"/>
    </row>
    <row r="432" spans="1:6" x14ac:dyDescent="0.25">
      <c r="A432" s="18"/>
      <c r="B432" s="19"/>
      <c r="C432" s="39"/>
      <c r="D432" s="87"/>
      <c r="E432" s="87"/>
      <c r="F432" s="19"/>
    </row>
    <row r="433" spans="1:6" x14ac:dyDescent="0.25">
      <c r="A433" s="21"/>
      <c r="B433" s="22"/>
      <c r="C433" s="38"/>
      <c r="D433" s="88"/>
      <c r="E433" s="88"/>
      <c r="F433" s="22"/>
    </row>
    <row r="434" spans="1:6" x14ac:dyDescent="0.25">
      <c r="A434" s="18"/>
      <c r="B434" s="19"/>
      <c r="C434" s="39"/>
      <c r="D434" s="87"/>
      <c r="E434" s="87"/>
      <c r="F434" s="19"/>
    </row>
    <row r="435" spans="1:6" x14ac:dyDescent="0.25">
      <c r="A435" s="21"/>
      <c r="B435" s="22"/>
      <c r="C435" s="38"/>
      <c r="D435" s="88"/>
      <c r="E435" s="88"/>
      <c r="F435" s="22"/>
    </row>
    <row r="436" spans="1:6" x14ac:dyDescent="0.25">
      <c r="A436" s="18"/>
      <c r="B436" s="19"/>
      <c r="C436" s="39"/>
      <c r="D436" s="87"/>
      <c r="E436" s="87"/>
      <c r="F436" s="19"/>
    </row>
    <row r="437" spans="1:6" x14ac:dyDescent="0.25">
      <c r="A437" s="21"/>
      <c r="B437" s="22"/>
      <c r="C437" s="38"/>
      <c r="D437" s="88"/>
      <c r="E437" s="88"/>
      <c r="F437" s="22"/>
    </row>
    <row r="438" spans="1:6" x14ac:dyDescent="0.25">
      <c r="A438" s="18"/>
      <c r="B438" s="19"/>
      <c r="C438" s="39"/>
      <c r="D438" s="87"/>
      <c r="E438" s="87"/>
      <c r="F438" s="19"/>
    </row>
    <row r="439" spans="1:6" x14ac:dyDescent="0.25">
      <c r="A439" s="21"/>
      <c r="B439" s="22"/>
      <c r="C439" s="38"/>
      <c r="D439" s="88"/>
      <c r="E439" s="88"/>
      <c r="F439" s="22"/>
    </row>
    <row r="440" spans="1:6" x14ac:dyDescent="0.25">
      <c r="A440" s="18"/>
      <c r="B440" s="19"/>
      <c r="C440" s="39"/>
      <c r="D440" s="87"/>
      <c r="E440" s="87"/>
      <c r="F440" s="19"/>
    </row>
    <row r="441" spans="1:6" x14ac:dyDescent="0.25">
      <c r="A441" s="21"/>
      <c r="B441" s="22"/>
      <c r="C441" s="38"/>
      <c r="D441" s="88"/>
      <c r="E441" s="88"/>
      <c r="F441" s="22"/>
    </row>
    <row r="442" spans="1:6" x14ac:dyDescent="0.25">
      <c r="A442" s="18"/>
      <c r="B442" s="19"/>
      <c r="C442" s="39"/>
      <c r="D442" s="87"/>
      <c r="E442" s="87"/>
      <c r="F442" s="19"/>
    </row>
    <row r="443" spans="1:6" x14ac:dyDescent="0.25">
      <c r="A443" s="21"/>
      <c r="B443" s="22"/>
      <c r="C443" s="38"/>
      <c r="D443" s="88"/>
      <c r="E443" s="88"/>
      <c r="F443" s="22"/>
    </row>
    <row r="444" spans="1:6" x14ac:dyDescent="0.25">
      <c r="A444" s="18"/>
      <c r="B444" s="19"/>
      <c r="C444" s="39"/>
      <c r="D444" s="87"/>
      <c r="E444" s="87"/>
      <c r="F444" s="19"/>
    </row>
    <row r="445" spans="1:6" x14ac:dyDescent="0.25">
      <c r="A445" s="21"/>
      <c r="B445" s="22"/>
      <c r="C445" s="38"/>
      <c r="D445" s="88"/>
      <c r="E445" s="88"/>
      <c r="F445" s="22"/>
    </row>
    <row r="446" spans="1:6" x14ac:dyDescent="0.25">
      <c r="A446" s="18"/>
      <c r="B446" s="19"/>
      <c r="C446" s="39"/>
      <c r="D446" s="87"/>
      <c r="E446" s="87"/>
      <c r="F446" s="19"/>
    </row>
    <row r="447" spans="1:6" x14ac:dyDescent="0.25">
      <c r="A447" s="21"/>
      <c r="B447" s="22"/>
      <c r="C447" s="38"/>
      <c r="D447" s="88"/>
      <c r="E447" s="88"/>
      <c r="F447" s="22"/>
    </row>
    <row r="448" spans="1:6" x14ac:dyDescent="0.25">
      <c r="A448" s="18"/>
      <c r="B448" s="19"/>
      <c r="C448" s="39"/>
      <c r="D448" s="87"/>
      <c r="E448" s="87"/>
      <c r="F448" s="19"/>
    </row>
    <row r="449" spans="1:6" x14ac:dyDescent="0.25">
      <c r="A449" s="21"/>
      <c r="B449" s="22"/>
      <c r="C449" s="38"/>
      <c r="D449" s="88"/>
      <c r="E449" s="88"/>
      <c r="F449" s="22"/>
    </row>
    <row r="450" spans="1:6" x14ac:dyDescent="0.25">
      <c r="A450" s="18"/>
      <c r="B450" s="19"/>
      <c r="C450" s="39"/>
      <c r="D450" s="87"/>
      <c r="E450" s="87"/>
      <c r="F450" s="19"/>
    </row>
    <row r="451" spans="1:6" x14ac:dyDescent="0.25">
      <c r="A451" s="21"/>
      <c r="B451" s="22"/>
      <c r="C451" s="38"/>
      <c r="D451" s="88"/>
      <c r="E451" s="88"/>
      <c r="F451" s="22"/>
    </row>
    <row r="452" spans="1:6" x14ac:dyDescent="0.25">
      <c r="A452" s="18"/>
      <c r="B452" s="19"/>
      <c r="C452" s="39"/>
      <c r="D452" s="87"/>
      <c r="E452" s="87"/>
      <c r="F452" s="19"/>
    </row>
    <row r="453" spans="1:6" x14ac:dyDescent="0.25">
      <c r="A453" s="21"/>
      <c r="B453" s="22"/>
      <c r="C453" s="38"/>
      <c r="D453" s="88"/>
      <c r="E453" s="88"/>
      <c r="F453" s="22"/>
    </row>
    <row r="454" spans="1:6" x14ac:dyDescent="0.25">
      <c r="A454" s="18"/>
      <c r="B454" s="19"/>
      <c r="C454" s="39"/>
      <c r="D454" s="87"/>
      <c r="E454" s="87"/>
      <c r="F454" s="19"/>
    </row>
    <row r="455" spans="1:6" x14ac:dyDescent="0.25">
      <c r="A455" s="21"/>
      <c r="B455" s="22"/>
      <c r="C455" s="38"/>
      <c r="D455" s="88"/>
      <c r="E455" s="88"/>
      <c r="F455" s="22"/>
    </row>
    <row r="456" spans="1:6" x14ac:dyDescent="0.25">
      <c r="A456" s="18"/>
      <c r="B456" s="19"/>
      <c r="C456" s="39"/>
      <c r="D456" s="87"/>
      <c r="E456" s="87"/>
      <c r="F456" s="19"/>
    </row>
    <row r="457" spans="1:6" x14ac:dyDescent="0.25">
      <c r="A457" s="21"/>
      <c r="B457" s="22"/>
      <c r="C457" s="38"/>
      <c r="D457" s="88"/>
      <c r="E457" s="88"/>
      <c r="F457" s="22"/>
    </row>
    <row r="458" spans="1:6" x14ac:dyDescent="0.25">
      <c r="A458" s="18"/>
      <c r="B458" s="19"/>
      <c r="C458" s="39"/>
      <c r="D458" s="87"/>
      <c r="E458" s="87"/>
      <c r="F458" s="19"/>
    </row>
    <row r="459" spans="1:6" x14ac:dyDescent="0.25">
      <c r="A459" s="21"/>
      <c r="B459" s="22"/>
      <c r="C459" s="38"/>
      <c r="D459" s="88"/>
      <c r="E459" s="88"/>
      <c r="F459" s="22"/>
    </row>
    <row r="460" spans="1:6" x14ac:dyDescent="0.25">
      <c r="A460" s="18"/>
      <c r="B460" s="19"/>
      <c r="C460" s="39"/>
      <c r="D460" s="87"/>
      <c r="E460" s="87"/>
      <c r="F460" s="19"/>
    </row>
    <row r="461" spans="1:6" x14ac:dyDescent="0.25">
      <c r="A461" s="21"/>
      <c r="B461" s="22"/>
      <c r="C461" s="38"/>
      <c r="D461" s="88"/>
      <c r="E461" s="88"/>
      <c r="F461" s="22"/>
    </row>
    <row r="462" spans="1:6" x14ac:dyDescent="0.25">
      <c r="A462" s="18"/>
      <c r="B462" s="19"/>
      <c r="C462" s="39"/>
      <c r="D462" s="87"/>
      <c r="E462" s="87"/>
      <c r="F462" s="19"/>
    </row>
    <row r="463" spans="1:6" x14ac:dyDescent="0.25">
      <c r="A463" s="21"/>
      <c r="B463" s="22"/>
      <c r="C463" s="38"/>
      <c r="D463" s="88"/>
      <c r="E463" s="88"/>
      <c r="F463" s="22"/>
    </row>
    <row r="464" spans="1:6" x14ac:dyDescent="0.25">
      <c r="A464" s="18"/>
      <c r="B464" s="19"/>
      <c r="C464" s="39"/>
      <c r="D464" s="87"/>
      <c r="E464" s="87"/>
      <c r="F464" s="19"/>
    </row>
    <row r="465" spans="1:6" x14ac:dyDescent="0.25">
      <c r="A465" s="21"/>
      <c r="B465" s="22"/>
      <c r="C465" s="38"/>
      <c r="D465" s="88"/>
      <c r="E465" s="88"/>
      <c r="F465" s="22"/>
    </row>
    <row r="466" spans="1:6" x14ac:dyDescent="0.25">
      <c r="A466" s="18"/>
      <c r="B466" s="19"/>
      <c r="C466" s="39"/>
      <c r="D466" s="87"/>
      <c r="E466" s="87"/>
      <c r="F466" s="19"/>
    </row>
    <row r="467" spans="1:6" x14ac:dyDescent="0.25">
      <c r="A467" s="21"/>
      <c r="B467" s="22"/>
      <c r="C467" s="38"/>
      <c r="D467" s="88"/>
      <c r="E467" s="88"/>
      <c r="F467" s="22"/>
    </row>
    <row r="468" spans="1:6" x14ac:dyDescent="0.25">
      <c r="A468" s="18"/>
      <c r="B468" s="19"/>
      <c r="C468" s="39"/>
      <c r="D468" s="87"/>
      <c r="E468" s="87"/>
      <c r="F468" s="19"/>
    </row>
    <row r="469" spans="1:6" x14ac:dyDescent="0.25">
      <c r="A469" s="21"/>
      <c r="B469" s="22"/>
      <c r="C469" s="38"/>
      <c r="D469" s="88"/>
      <c r="E469" s="88"/>
      <c r="F469" s="22"/>
    </row>
    <row r="470" spans="1:6" x14ac:dyDescent="0.25">
      <c r="A470" s="18"/>
      <c r="B470" s="19"/>
      <c r="C470" s="39"/>
      <c r="D470" s="87"/>
      <c r="E470" s="87"/>
      <c r="F470" s="19"/>
    </row>
    <row r="471" spans="1:6" x14ac:dyDescent="0.25">
      <c r="A471" s="21"/>
      <c r="B471" s="22"/>
      <c r="C471" s="38"/>
      <c r="D471" s="88"/>
      <c r="E471" s="88"/>
      <c r="F471" s="22"/>
    </row>
    <row r="472" spans="1:6" x14ac:dyDescent="0.25">
      <c r="A472" s="18"/>
      <c r="B472" s="19"/>
      <c r="C472" s="39"/>
      <c r="D472" s="87"/>
      <c r="E472" s="87"/>
      <c r="F472" s="19"/>
    </row>
    <row r="473" spans="1:6" x14ac:dyDescent="0.25">
      <c r="A473" s="21"/>
      <c r="B473" s="22"/>
      <c r="C473" s="38"/>
      <c r="D473" s="88"/>
      <c r="E473" s="88"/>
      <c r="F473" s="22"/>
    </row>
    <row r="474" spans="1:6" x14ac:dyDescent="0.25">
      <c r="A474" s="18"/>
      <c r="B474" s="19"/>
      <c r="C474" s="39"/>
      <c r="D474" s="87"/>
      <c r="E474" s="87"/>
      <c r="F474" s="19"/>
    </row>
    <row r="475" spans="1:6" x14ac:dyDescent="0.25">
      <c r="A475" s="21"/>
      <c r="B475" s="22"/>
      <c r="C475" s="38"/>
      <c r="D475" s="88"/>
      <c r="E475" s="88"/>
      <c r="F475" s="22"/>
    </row>
    <row r="476" spans="1:6" x14ac:dyDescent="0.25">
      <c r="A476" s="18"/>
      <c r="B476" s="19"/>
      <c r="C476" s="39"/>
      <c r="D476" s="87"/>
      <c r="E476" s="87"/>
      <c r="F476" s="19"/>
    </row>
    <row r="477" spans="1:6" x14ac:dyDescent="0.25">
      <c r="A477" s="21"/>
      <c r="B477" s="22"/>
      <c r="C477" s="38"/>
      <c r="D477" s="88"/>
      <c r="E477" s="88"/>
      <c r="F477" s="22"/>
    </row>
    <row r="478" spans="1:6" x14ac:dyDescent="0.25">
      <c r="A478" s="18"/>
      <c r="B478" s="19"/>
      <c r="C478" s="39"/>
      <c r="D478" s="87"/>
      <c r="E478" s="87"/>
      <c r="F478" s="19"/>
    </row>
    <row r="479" spans="1:6" x14ac:dyDescent="0.25">
      <c r="A479" s="21"/>
      <c r="B479" s="22"/>
      <c r="C479" s="38"/>
      <c r="D479" s="88"/>
      <c r="E479" s="88"/>
      <c r="F479" s="22"/>
    </row>
    <row r="480" spans="1:6" x14ac:dyDescent="0.25">
      <c r="A480" s="18"/>
      <c r="B480" s="19"/>
      <c r="C480" s="39"/>
      <c r="D480" s="87"/>
      <c r="E480" s="87"/>
      <c r="F480" s="19"/>
    </row>
    <row r="481" spans="1:6" x14ac:dyDescent="0.25">
      <c r="A481" s="21"/>
      <c r="B481" s="22"/>
      <c r="C481" s="38"/>
      <c r="D481" s="88"/>
      <c r="E481" s="88"/>
      <c r="F481" s="22"/>
    </row>
    <row r="482" spans="1:6" x14ac:dyDescent="0.25">
      <c r="A482" s="18"/>
      <c r="B482" s="19"/>
      <c r="C482" s="39"/>
      <c r="D482" s="87"/>
      <c r="E482" s="87"/>
      <c r="F482" s="19"/>
    </row>
    <row r="483" spans="1:6" x14ac:dyDescent="0.25">
      <c r="A483" s="21"/>
      <c r="B483" s="22"/>
      <c r="C483" s="38"/>
      <c r="D483" s="88"/>
      <c r="E483" s="88"/>
      <c r="F483" s="22"/>
    </row>
    <row r="484" spans="1:6" x14ac:dyDescent="0.25">
      <c r="A484" s="18"/>
      <c r="B484" s="19"/>
      <c r="C484" s="39"/>
      <c r="D484" s="87"/>
      <c r="E484" s="87"/>
      <c r="F484" s="19"/>
    </row>
    <row r="485" spans="1:6" x14ac:dyDescent="0.25">
      <c r="A485" s="21"/>
      <c r="B485" s="22"/>
      <c r="C485" s="38"/>
      <c r="D485" s="88"/>
      <c r="E485" s="88"/>
      <c r="F485" s="22"/>
    </row>
    <row r="486" spans="1:6" x14ac:dyDescent="0.25">
      <c r="A486" s="18"/>
      <c r="B486" s="19"/>
      <c r="C486" s="39"/>
      <c r="D486" s="87"/>
      <c r="E486" s="87"/>
      <c r="F486" s="19"/>
    </row>
    <row r="487" spans="1:6" x14ac:dyDescent="0.25">
      <c r="A487" s="21"/>
      <c r="B487" s="22"/>
      <c r="C487" s="38"/>
      <c r="D487" s="88"/>
      <c r="E487" s="88"/>
      <c r="F487" s="22"/>
    </row>
    <row r="488" spans="1:6" x14ac:dyDescent="0.25">
      <c r="A488" s="18"/>
      <c r="B488" s="19"/>
      <c r="C488" s="39"/>
      <c r="D488" s="87"/>
      <c r="E488" s="87"/>
      <c r="F488" s="19"/>
    </row>
    <row r="489" spans="1:6" x14ac:dyDescent="0.25">
      <c r="A489" s="21"/>
      <c r="B489" s="22"/>
      <c r="C489" s="38"/>
      <c r="D489" s="88"/>
      <c r="E489" s="88"/>
      <c r="F489" s="22"/>
    </row>
    <row r="490" spans="1:6" x14ac:dyDescent="0.25">
      <c r="A490" s="18"/>
      <c r="B490" s="19"/>
      <c r="C490" s="39"/>
      <c r="D490" s="87"/>
      <c r="E490" s="87"/>
      <c r="F490" s="19"/>
    </row>
    <row r="491" spans="1:6" x14ac:dyDescent="0.25">
      <c r="A491" s="21"/>
      <c r="B491" s="22"/>
      <c r="C491" s="38"/>
      <c r="D491" s="88"/>
      <c r="E491" s="88"/>
      <c r="F491" s="22"/>
    </row>
    <row r="492" spans="1:6" x14ac:dyDescent="0.25">
      <c r="A492" s="18"/>
      <c r="B492" s="19"/>
      <c r="C492" s="39"/>
      <c r="D492" s="87"/>
      <c r="E492" s="87"/>
      <c r="F492" s="19"/>
    </row>
    <row r="493" spans="1:6" x14ac:dyDescent="0.25">
      <c r="A493" s="21"/>
      <c r="B493" s="22"/>
      <c r="C493" s="38"/>
      <c r="D493" s="88"/>
      <c r="E493" s="88"/>
      <c r="F493" s="22"/>
    </row>
    <row r="494" spans="1:6" x14ac:dyDescent="0.25">
      <c r="A494" s="18"/>
      <c r="B494" s="19"/>
      <c r="C494" s="39"/>
      <c r="D494" s="87"/>
      <c r="E494" s="87"/>
      <c r="F494" s="19"/>
    </row>
    <row r="495" spans="1:6" x14ac:dyDescent="0.25">
      <c r="A495" s="21"/>
      <c r="B495" s="22"/>
      <c r="C495" s="38"/>
      <c r="D495" s="88"/>
      <c r="E495" s="88"/>
      <c r="F495" s="22"/>
    </row>
    <row r="496" spans="1:6" x14ac:dyDescent="0.25">
      <c r="A496" s="18"/>
      <c r="B496" s="19"/>
      <c r="C496" s="39"/>
      <c r="D496" s="87"/>
      <c r="E496" s="87"/>
      <c r="F496" s="19"/>
    </row>
    <row r="497" spans="1:6" x14ac:dyDescent="0.25">
      <c r="A497" s="21"/>
      <c r="B497" s="22"/>
      <c r="C497" s="38"/>
      <c r="D497" s="88"/>
      <c r="E497" s="88"/>
      <c r="F497" s="22"/>
    </row>
    <row r="498" spans="1:6" x14ac:dyDescent="0.25">
      <c r="A498" s="18"/>
      <c r="B498" s="19"/>
      <c r="C498" s="39"/>
      <c r="D498" s="87"/>
      <c r="E498" s="87"/>
      <c r="F498" s="19"/>
    </row>
    <row r="499" spans="1:6" x14ac:dyDescent="0.25">
      <c r="A499" s="21"/>
      <c r="B499" s="22"/>
      <c r="C499" s="38"/>
      <c r="D499" s="88"/>
      <c r="E499" s="88"/>
      <c r="F499" s="22"/>
    </row>
    <row r="500" spans="1:6" x14ac:dyDescent="0.25">
      <c r="A500" s="18"/>
      <c r="B500" s="19"/>
      <c r="C500" s="39"/>
      <c r="D500" s="87"/>
      <c r="E500" s="87"/>
      <c r="F500" s="19"/>
    </row>
    <row r="501" spans="1:6" x14ac:dyDescent="0.25">
      <c r="A501" s="21"/>
      <c r="B501" s="22"/>
      <c r="C501" s="38"/>
      <c r="D501" s="88"/>
      <c r="E501" s="88"/>
      <c r="F501" s="22"/>
    </row>
    <row r="502" spans="1:6" x14ac:dyDescent="0.25">
      <c r="A502" s="18"/>
      <c r="B502" s="19"/>
      <c r="C502" s="39"/>
      <c r="D502" s="87"/>
      <c r="E502" s="87"/>
      <c r="F502" s="19"/>
    </row>
    <row r="503" spans="1:6" x14ac:dyDescent="0.25">
      <c r="A503" s="21"/>
      <c r="B503" s="22"/>
      <c r="C503" s="38"/>
      <c r="D503" s="88"/>
      <c r="E503" s="88"/>
      <c r="F503" s="22"/>
    </row>
    <row r="504" spans="1:6" x14ac:dyDescent="0.25">
      <c r="A504" s="18"/>
      <c r="B504" s="19"/>
      <c r="C504" s="39"/>
      <c r="D504" s="87"/>
      <c r="E504" s="87"/>
      <c r="F504" s="19"/>
    </row>
    <row r="505" spans="1:6" x14ac:dyDescent="0.25">
      <c r="A505" s="21"/>
      <c r="B505" s="22"/>
      <c r="C505" s="38"/>
      <c r="D505" s="88"/>
      <c r="E505" s="88"/>
      <c r="F505" s="22"/>
    </row>
    <row r="506" spans="1:6" x14ac:dyDescent="0.25">
      <c r="A506" s="18"/>
      <c r="B506" s="19"/>
      <c r="C506" s="39"/>
      <c r="D506" s="87"/>
      <c r="E506" s="87"/>
      <c r="F506" s="19"/>
    </row>
    <row r="507" spans="1:6" x14ac:dyDescent="0.25">
      <c r="A507" s="21"/>
      <c r="B507" s="22"/>
      <c r="C507" s="38"/>
      <c r="D507" s="88"/>
      <c r="E507" s="88"/>
      <c r="F507" s="22"/>
    </row>
    <row r="508" spans="1:6" x14ac:dyDescent="0.25">
      <c r="A508" s="18"/>
      <c r="B508" s="19"/>
      <c r="C508" s="39"/>
      <c r="D508" s="87"/>
      <c r="E508" s="87"/>
      <c r="F508" s="19"/>
    </row>
    <row r="509" spans="1:6" x14ac:dyDescent="0.25">
      <c r="A509" s="21"/>
      <c r="B509" s="22"/>
      <c r="C509" s="38"/>
      <c r="D509" s="88"/>
      <c r="E509" s="88"/>
      <c r="F509" s="22"/>
    </row>
    <row r="510" spans="1:6" x14ac:dyDescent="0.25">
      <c r="A510" s="18"/>
      <c r="B510" s="19"/>
      <c r="C510" s="39"/>
      <c r="D510" s="87"/>
      <c r="E510" s="87"/>
      <c r="F510" s="19"/>
    </row>
    <row r="511" spans="1:6" x14ac:dyDescent="0.25">
      <c r="A511" s="21"/>
      <c r="B511" s="22"/>
      <c r="C511" s="38"/>
      <c r="D511" s="88"/>
      <c r="E511" s="88"/>
      <c r="F511" s="22"/>
    </row>
    <row r="512" spans="1:6" x14ac:dyDescent="0.25">
      <c r="A512" s="18"/>
      <c r="B512" s="19"/>
      <c r="C512" s="39"/>
      <c r="D512" s="87"/>
      <c r="E512" s="87"/>
      <c r="F512" s="19"/>
    </row>
    <row r="513" spans="1:6" x14ac:dyDescent="0.25">
      <c r="A513" s="21"/>
      <c r="B513" s="22"/>
      <c r="C513" s="38"/>
      <c r="D513" s="88"/>
      <c r="E513" s="88"/>
      <c r="F513" s="22"/>
    </row>
    <row r="514" spans="1:6" x14ac:dyDescent="0.25">
      <c r="A514" s="18"/>
      <c r="B514" s="19"/>
      <c r="C514" s="39"/>
      <c r="D514" s="87"/>
      <c r="E514" s="87"/>
      <c r="F514" s="19"/>
    </row>
    <row r="515" spans="1:6" x14ac:dyDescent="0.25">
      <c r="A515" s="21"/>
      <c r="B515" s="22"/>
      <c r="C515" s="38"/>
      <c r="D515" s="88"/>
      <c r="E515" s="88"/>
      <c r="F515" s="22"/>
    </row>
    <row r="516" spans="1:6" x14ac:dyDescent="0.25">
      <c r="A516" s="18"/>
      <c r="B516" s="19"/>
      <c r="C516" s="39"/>
      <c r="D516" s="87"/>
      <c r="E516" s="87"/>
      <c r="F516" s="19"/>
    </row>
    <row r="517" spans="1:6" x14ac:dyDescent="0.25">
      <c r="A517" s="21"/>
      <c r="B517" s="22"/>
      <c r="C517" s="38"/>
      <c r="D517" s="88"/>
      <c r="E517" s="88"/>
      <c r="F517" s="22"/>
    </row>
    <row r="518" spans="1:6" x14ac:dyDescent="0.25">
      <c r="A518" s="18"/>
      <c r="B518" s="19"/>
      <c r="C518" s="39"/>
      <c r="D518" s="87"/>
      <c r="E518" s="87"/>
      <c r="F518" s="19"/>
    </row>
    <row r="519" spans="1:6" x14ac:dyDescent="0.25">
      <c r="A519" s="21"/>
      <c r="B519" s="22"/>
      <c r="C519" s="38"/>
      <c r="D519" s="88"/>
      <c r="E519" s="88"/>
      <c r="F519" s="22"/>
    </row>
    <row r="520" spans="1:6" x14ac:dyDescent="0.25">
      <c r="A520" s="18"/>
      <c r="B520" s="19"/>
      <c r="C520" s="39"/>
      <c r="D520" s="87"/>
      <c r="E520" s="87"/>
      <c r="F520" s="19"/>
    </row>
    <row r="521" spans="1:6" x14ac:dyDescent="0.25">
      <c r="A521" s="21"/>
      <c r="B521" s="22"/>
      <c r="C521" s="38"/>
      <c r="D521" s="88"/>
      <c r="E521" s="88"/>
      <c r="F521" s="22"/>
    </row>
    <row r="522" spans="1:6" x14ac:dyDescent="0.25">
      <c r="A522" s="18"/>
      <c r="B522" s="19"/>
      <c r="C522" s="39"/>
      <c r="D522" s="87"/>
      <c r="E522" s="87"/>
      <c r="F522" s="19"/>
    </row>
    <row r="523" spans="1:6" x14ac:dyDescent="0.25">
      <c r="A523" s="21"/>
      <c r="B523" s="22"/>
      <c r="C523" s="38"/>
      <c r="D523" s="88"/>
      <c r="E523" s="88"/>
      <c r="F523" s="22"/>
    </row>
    <row r="524" spans="1:6" x14ac:dyDescent="0.25">
      <c r="A524" s="18"/>
      <c r="B524" s="19"/>
      <c r="C524" s="39"/>
      <c r="D524" s="87"/>
      <c r="E524" s="87"/>
      <c r="F524" s="19"/>
    </row>
    <row r="525" spans="1:6" x14ac:dyDescent="0.25">
      <c r="A525" s="21"/>
      <c r="B525" s="22"/>
      <c r="C525" s="38"/>
      <c r="D525" s="88"/>
      <c r="E525" s="88"/>
      <c r="F525" s="22"/>
    </row>
    <row r="526" spans="1:6" x14ac:dyDescent="0.25">
      <c r="A526" s="18"/>
      <c r="B526" s="19"/>
      <c r="C526" s="39"/>
      <c r="D526" s="87"/>
      <c r="E526" s="87"/>
      <c r="F526" s="19"/>
    </row>
    <row r="527" spans="1:6" x14ac:dyDescent="0.25">
      <c r="A527" s="21"/>
      <c r="B527" s="22"/>
      <c r="C527" s="38"/>
      <c r="D527" s="88"/>
      <c r="E527" s="88"/>
      <c r="F527" s="22"/>
    </row>
    <row r="528" spans="1:6" x14ac:dyDescent="0.25">
      <c r="A528" s="18"/>
      <c r="B528" s="19"/>
      <c r="C528" s="39"/>
      <c r="D528" s="87"/>
      <c r="E528" s="87"/>
      <c r="F528" s="19"/>
    </row>
    <row r="529" spans="1:6" x14ac:dyDescent="0.25">
      <c r="A529" s="21"/>
      <c r="B529" s="22"/>
      <c r="C529" s="38"/>
      <c r="D529" s="88"/>
      <c r="E529" s="88"/>
      <c r="F529" s="22"/>
    </row>
    <row r="530" spans="1:6" x14ac:dyDescent="0.25">
      <c r="A530" s="18"/>
      <c r="B530" s="19"/>
      <c r="C530" s="39"/>
      <c r="D530" s="87"/>
      <c r="E530" s="87"/>
      <c r="F530" s="19"/>
    </row>
    <row r="531" spans="1:6" x14ac:dyDescent="0.25">
      <c r="A531" s="21"/>
      <c r="B531" s="22"/>
      <c r="C531" s="38"/>
      <c r="D531" s="88"/>
      <c r="E531" s="88"/>
      <c r="F531" s="22"/>
    </row>
    <row r="532" spans="1:6" x14ac:dyDescent="0.25">
      <c r="A532" s="18"/>
      <c r="B532" s="19"/>
      <c r="C532" s="39"/>
      <c r="D532" s="87"/>
      <c r="E532" s="87"/>
      <c r="F532" s="19"/>
    </row>
    <row r="533" spans="1:6" x14ac:dyDescent="0.25">
      <c r="A533" s="21"/>
      <c r="B533" s="22"/>
      <c r="C533" s="38"/>
      <c r="D533" s="88"/>
      <c r="E533" s="88"/>
      <c r="F533" s="22"/>
    </row>
    <row r="534" spans="1:6" x14ac:dyDescent="0.25">
      <c r="A534" s="18"/>
      <c r="B534" s="19"/>
      <c r="C534" s="39"/>
      <c r="D534" s="87"/>
      <c r="E534" s="87"/>
      <c r="F534" s="19"/>
    </row>
    <row r="535" spans="1:6" x14ac:dyDescent="0.25">
      <c r="A535" s="21"/>
      <c r="B535" s="22"/>
      <c r="C535" s="38"/>
      <c r="D535" s="88"/>
      <c r="E535" s="88"/>
      <c r="F535" s="22"/>
    </row>
    <row r="536" spans="1:6" x14ac:dyDescent="0.25">
      <c r="A536" s="18"/>
      <c r="B536" s="19"/>
      <c r="C536" s="39"/>
      <c r="D536" s="87"/>
      <c r="E536" s="87"/>
      <c r="F536" s="19"/>
    </row>
    <row r="537" spans="1:6" x14ac:dyDescent="0.25">
      <c r="A537" s="21"/>
      <c r="B537" s="22"/>
      <c r="C537" s="38"/>
      <c r="D537" s="88"/>
      <c r="E537" s="88"/>
      <c r="F537" s="22"/>
    </row>
    <row r="538" spans="1:6" x14ac:dyDescent="0.25">
      <c r="A538" s="18"/>
      <c r="B538" s="19"/>
      <c r="C538" s="39"/>
      <c r="D538" s="87"/>
      <c r="E538" s="87"/>
      <c r="F538" s="19"/>
    </row>
    <row r="539" spans="1:6" x14ac:dyDescent="0.25">
      <c r="A539" s="21"/>
      <c r="B539" s="22"/>
      <c r="C539" s="38"/>
      <c r="D539" s="88"/>
      <c r="E539" s="88"/>
      <c r="F539" s="22"/>
    </row>
    <row r="540" spans="1:6" x14ac:dyDescent="0.25">
      <c r="A540" s="18"/>
      <c r="B540" s="19"/>
      <c r="C540" s="39"/>
      <c r="D540" s="87"/>
      <c r="E540" s="87"/>
      <c r="F540" s="19"/>
    </row>
    <row r="541" spans="1:6" x14ac:dyDescent="0.25">
      <c r="A541" s="21"/>
      <c r="B541" s="22"/>
      <c r="C541" s="38"/>
      <c r="D541" s="88"/>
      <c r="E541" s="88"/>
      <c r="F541" s="22"/>
    </row>
    <row r="542" spans="1:6" x14ac:dyDescent="0.25">
      <c r="A542" s="18"/>
      <c r="B542" s="19"/>
      <c r="C542" s="39"/>
      <c r="D542" s="87"/>
      <c r="E542" s="87"/>
      <c r="F542" s="19"/>
    </row>
    <row r="543" spans="1:6" x14ac:dyDescent="0.25">
      <c r="A543" s="21"/>
      <c r="B543" s="22"/>
      <c r="C543" s="38"/>
      <c r="D543" s="88"/>
      <c r="E543" s="88"/>
      <c r="F543" s="22"/>
    </row>
    <row r="544" spans="1:6" x14ac:dyDescent="0.25">
      <c r="A544" s="18"/>
      <c r="B544" s="19"/>
      <c r="C544" s="39"/>
      <c r="D544" s="87"/>
      <c r="E544" s="87"/>
      <c r="F544" s="19"/>
    </row>
    <row r="545" spans="1:6" x14ac:dyDescent="0.25">
      <c r="A545" s="21"/>
      <c r="B545" s="22"/>
      <c r="C545" s="38"/>
      <c r="D545" s="88"/>
      <c r="E545" s="88"/>
      <c r="F545" s="22"/>
    </row>
    <row r="546" spans="1:6" x14ac:dyDescent="0.25">
      <c r="A546" s="18"/>
      <c r="B546" s="19"/>
      <c r="C546" s="39"/>
      <c r="D546" s="87"/>
      <c r="E546" s="87"/>
      <c r="F546" s="19"/>
    </row>
    <row r="547" spans="1:6" x14ac:dyDescent="0.25">
      <c r="A547" s="21"/>
      <c r="B547" s="22"/>
      <c r="C547" s="38"/>
      <c r="D547" s="88"/>
      <c r="E547" s="88"/>
      <c r="F547" s="22"/>
    </row>
    <row r="548" spans="1:6" x14ac:dyDescent="0.25">
      <c r="A548" s="18"/>
      <c r="B548" s="19"/>
      <c r="C548" s="39"/>
      <c r="D548" s="87"/>
      <c r="E548" s="87"/>
      <c r="F548" s="19"/>
    </row>
    <row r="549" spans="1:6" x14ac:dyDescent="0.25">
      <c r="A549" s="21"/>
      <c r="B549" s="22"/>
      <c r="C549" s="38"/>
      <c r="D549" s="88"/>
      <c r="E549" s="88"/>
      <c r="F549" s="22"/>
    </row>
    <row r="550" spans="1:6" x14ac:dyDescent="0.25">
      <c r="A550" s="18"/>
      <c r="B550" s="19"/>
      <c r="C550" s="39"/>
      <c r="D550" s="87"/>
      <c r="E550" s="87"/>
      <c r="F550" s="19"/>
    </row>
    <row r="551" spans="1:6" x14ac:dyDescent="0.25">
      <c r="A551" s="21"/>
      <c r="B551" s="22"/>
      <c r="C551" s="38"/>
      <c r="D551" s="88"/>
      <c r="E551" s="88"/>
      <c r="F551" s="22"/>
    </row>
    <row r="552" spans="1:6" x14ac:dyDescent="0.25">
      <c r="A552" s="18"/>
      <c r="B552" s="19"/>
      <c r="C552" s="39"/>
      <c r="D552" s="87"/>
      <c r="E552" s="87"/>
      <c r="F552" s="19"/>
    </row>
    <row r="553" spans="1:6" x14ac:dyDescent="0.25">
      <c r="A553" s="21"/>
      <c r="B553" s="22"/>
      <c r="C553" s="38"/>
      <c r="D553" s="88"/>
      <c r="E553" s="88"/>
      <c r="F553" s="22"/>
    </row>
    <row r="554" spans="1:6" x14ac:dyDescent="0.25">
      <c r="A554" s="18"/>
      <c r="B554" s="19"/>
      <c r="C554" s="39"/>
      <c r="D554" s="87"/>
      <c r="E554" s="87"/>
      <c r="F554" s="19"/>
    </row>
    <row r="555" spans="1:6" x14ac:dyDescent="0.25">
      <c r="A555" s="21"/>
      <c r="B555" s="22"/>
      <c r="C555" s="38"/>
      <c r="D555" s="88"/>
      <c r="E555" s="88"/>
      <c r="F555" s="22"/>
    </row>
    <row r="556" spans="1:6" x14ac:dyDescent="0.25">
      <c r="A556" s="18"/>
      <c r="B556" s="19"/>
      <c r="C556" s="39"/>
      <c r="D556" s="87"/>
      <c r="E556" s="87"/>
      <c r="F556" s="19"/>
    </row>
    <row r="557" spans="1:6" x14ac:dyDescent="0.25">
      <c r="A557" s="21"/>
      <c r="B557" s="22"/>
      <c r="C557" s="38"/>
      <c r="D557" s="88"/>
      <c r="E557" s="88"/>
      <c r="F557" s="22"/>
    </row>
    <row r="558" spans="1:6" x14ac:dyDescent="0.25">
      <c r="A558" s="18"/>
      <c r="B558" s="19"/>
      <c r="C558" s="39"/>
      <c r="D558" s="87"/>
      <c r="E558" s="87"/>
      <c r="F558" s="19"/>
    </row>
    <row r="559" spans="1:6" x14ac:dyDescent="0.25">
      <c r="A559" s="21"/>
      <c r="B559" s="22"/>
      <c r="C559" s="38"/>
      <c r="D559" s="88"/>
      <c r="E559" s="88"/>
      <c r="F559" s="22"/>
    </row>
    <row r="560" spans="1:6" x14ac:dyDescent="0.25">
      <c r="A560" s="18"/>
      <c r="B560" s="19"/>
      <c r="C560" s="39"/>
      <c r="D560" s="87"/>
      <c r="E560" s="87"/>
      <c r="F560" s="19"/>
    </row>
    <row r="561" spans="1:6" x14ac:dyDescent="0.25">
      <c r="A561" s="21"/>
      <c r="B561" s="22"/>
      <c r="C561" s="38"/>
      <c r="D561" s="88"/>
      <c r="E561" s="88"/>
      <c r="F561" s="22"/>
    </row>
    <row r="562" spans="1:6" x14ac:dyDescent="0.25">
      <c r="A562" s="18"/>
      <c r="B562" s="19"/>
      <c r="C562" s="39"/>
      <c r="D562" s="87"/>
      <c r="E562" s="87"/>
      <c r="F562" s="19"/>
    </row>
    <row r="563" spans="1:6" x14ac:dyDescent="0.25">
      <c r="A563" s="21"/>
      <c r="B563" s="22"/>
      <c r="C563" s="38"/>
      <c r="D563" s="88"/>
      <c r="E563" s="88"/>
      <c r="F563" s="22"/>
    </row>
    <row r="564" spans="1:6" x14ac:dyDescent="0.25">
      <c r="A564" s="18"/>
      <c r="B564" s="19"/>
      <c r="C564" s="39"/>
      <c r="D564" s="87"/>
      <c r="E564" s="87"/>
      <c r="F564" s="19"/>
    </row>
    <row r="565" spans="1:6" x14ac:dyDescent="0.25">
      <c r="A565" s="21"/>
      <c r="B565" s="22"/>
      <c r="C565" s="38"/>
      <c r="D565" s="88"/>
      <c r="E565" s="88"/>
      <c r="F565" s="22"/>
    </row>
    <row r="566" spans="1:6" x14ac:dyDescent="0.25">
      <c r="A566" s="18"/>
      <c r="B566" s="19"/>
      <c r="C566" s="39"/>
      <c r="D566" s="87"/>
      <c r="E566" s="87"/>
      <c r="F566" s="19"/>
    </row>
    <row r="567" spans="1:6" x14ac:dyDescent="0.25">
      <c r="A567" s="21"/>
      <c r="B567" s="22"/>
      <c r="C567" s="38"/>
      <c r="D567" s="88"/>
      <c r="E567" s="88"/>
      <c r="F567" s="22"/>
    </row>
    <row r="568" spans="1:6" x14ac:dyDescent="0.25">
      <c r="A568" s="18"/>
      <c r="B568" s="19"/>
      <c r="C568" s="39"/>
      <c r="D568" s="87"/>
      <c r="E568" s="87"/>
      <c r="F568" s="19"/>
    </row>
    <row r="569" spans="1:6" x14ac:dyDescent="0.25">
      <c r="A569" s="21"/>
      <c r="B569" s="22"/>
      <c r="C569" s="38"/>
      <c r="D569" s="88"/>
      <c r="E569" s="88"/>
      <c r="F569" s="22"/>
    </row>
    <row r="570" spans="1:6" x14ac:dyDescent="0.25">
      <c r="A570" s="18"/>
      <c r="B570" s="19"/>
      <c r="C570" s="39"/>
      <c r="D570" s="87"/>
      <c r="E570" s="87"/>
      <c r="F570" s="19"/>
    </row>
    <row r="571" spans="1:6" x14ac:dyDescent="0.25">
      <c r="A571" s="21"/>
      <c r="B571" s="22"/>
      <c r="C571" s="38"/>
      <c r="D571" s="88"/>
      <c r="E571" s="88"/>
      <c r="F571" s="22"/>
    </row>
    <row r="572" spans="1:6" x14ac:dyDescent="0.25">
      <c r="A572" s="18"/>
      <c r="B572" s="19"/>
      <c r="C572" s="39"/>
      <c r="D572" s="87"/>
      <c r="E572" s="87"/>
      <c r="F572" s="19"/>
    </row>
    <row r="573" spans="1:6" x14ac:dyDescent="0.25">
      <c r="A573" s="21"/>
      <c r="B573" s="22"/>
      <c r="C573" s="38"/>
      <c r="D573" s="88"/>
      <c r="E573" s="88"/>
      <c r="F573" s="22"/>
    </row>
    <row r="574" spans="1:6" x14ac:dyDescent="0.25">
      <c r="A574" s="18"/>
      <c r="B574" s="19"/>
      <c r="C574" s="39"/>
      <c r="D574" s="87"/>
      <c r="E574" s="87"/>
      <c r="F574" s="19"/>
    </row>
    <row r="575" spans="1:6" x14ac:dyDescent="0.25">
      <c r="A575" s="21"/>
      <c r="B575" s="22"/>
      <c r="C575" s="38"/>
      <c r="D575" s="88"/>
      <c r="E575" s="88"/>
      <c r="F575" s="22"/>
    </row>
    <row r="576" spans="1:6" x14ac:dyDescent="0.25">
      <c r="A576" s="18"/>
      <c r="B576" s="19"/>
      <c r="C576" s="39"/>
      <c r="D576" s="87"/>
      <c r="E576" s="87"/>
      <c r="F576" s="19"/>
    </row>
    <row r="577" spans="1:6" x14ac:dyDescent="0.25">
      <c r="A577" s="21"/>
      <c r="B577" s="22"/>
      <c r="C577" s="38"/>
      <c r="D577" s="88"/>
      <c r="E577" s="88"/>
      <c r="F577" s="22"/>
    </row>
    <row r="578" spans="1:6" x14ac:dyDescent="0.25">
      <c r="A578" s="18"/>
      <c r="B578" s="19"/>
      <c r="C578" s="39"/>
      <c r="D578" s="87"/>
      <c r="E578" s="87"/>
      <c r="F578" s="19"/>
    </row>
    <row r="579" spans="1:6" x14ac:dyDescent="0.25">
      <c r="A579" s="21"/>
      <c r="B579" s="22"/>
      <c r="C579" s="38"/>
      <c r="D579" s="88"/>
      <c r="E579" s="88"/>
      <c r="F579" s="22"/>
    </row>
    <row r="580" spans="1:6" x14ac:dyDescent="0.25">
      <c r="A580" s="18"/>
      <c r="B580" s="19"/>
      <c r="C580" s="39"/>
      <c r="D580" s="87"/>
      <c r="E580" s="87"/>
      <c r="F580" s="19"/>
    </row>
    <row r="581" spans="1:6" x14ac:dyDescent="0.25">
      <c r="A581" s="21"/>
      <c r="B581" s="22"/>
      <c r="C581" s="38"/>
      <c r="D581" s="88"/>
      <c r="E581" s="88"/>
      <c r="F581" s="22"/>
    </row>
    <row r="582" spans="1:6" x14ac:dyDescent="0.25">
      <c r="A582" s="18"/>
      <c r="B582" s="19"/>
      <c r="C582" s="39"/>
      <c r="D582" s="87"/>
      <c r="E582" s="87"/>
      <c r="F582" s="19"/>
    </row>
    <row r="583" spans="1:6" x14ac:dyDescent="0.25">
      <c r="A583" s="21"/>
      <c r="B583" s="22"/>
      <c r="C583" s="38"/>
      <c r="D583" s="88"/>
      <c r="E583" s="88"/>
      <c r="F583" s="22"/>
    </row>
    <row r="584" spans="1:6" x14ac:dyDescent="0.25">
      <c r="A584" s="18"/>
      <c r="B584" s="19"/>
      <c r="C584" s="39"/>
      <c r="D584" s="87"/>
      <c r="E584" s="87"/>
      <c r="F584" s="19"/>
    </row>
    <row r="585" spans="1:6" x14ac:dyDescent="0.25">
      <c r="A585" s="21"/>
      <c r="B585" s="22"/>
      <c r="C585" s="38"/>
      <c r="D585" s="88"/>
      <c r="E585" s="88"/>
      <c r="F585" s="22"/>
    </row>
    <row r="586" spans="1:6" x14ac:dyDescent="0.25">
      <c r="A586" s="18"/>
      <c r="B586" s="19"/>
      <c r="C586" s="39"/>
      <c r="D586" s="87"/>
      <c r="E586" s="87"/>
      <c r="F586" s="19"/>
    </row>
    <row r="587" spans="1:6" x14ac:dyDescent="0.25">
      <c r="A587" s="21"/>
      <c r="B587" s="22"/>
      <c r="C587" s="38"/>
      <c r="D587" s="88"/>
      <c r="E587" s="88"/>
      <c r="F587" s="22"/>
    </row>
    <row r="588" spans="1:6" x14ac:dyDescent="0.25">
      <c r="A588" s="18"/>
      <c r="B588" s="19"/>
      <c r="C588" s="39"/>
      <c r="D588" s="87"/>
      <c r="E588" s="87"/>
      <c r="F588" s="19"/>
    </row>
    <row r="589" spans="1:6" x14ac:dyDescent="0.25">
      <c r="A589" s="21"/>
      <c r="B589" s="22"/>
      <c r="C589" s="38"/>
      <c r="D589" s="88"/>
      <c r="E589" s="88"/>
      <c r="F589" s="22"/>
    </row>
    <row r="590" spans="1:6" x14ac:dyDescent="0.25">
      <c r="A590" s="18"/>
      <c r="B590" s="19"/>
      <c r="C590" s="39"/>
      <c r="D590" s="87"/>
      <c r="E590" s="87"/>
      <c r="F590" s="19"/>
    </row>
    <row r="591" spans="1:6" x14ac:dyDescent="0.25">
      <c r="A591" s="21"/>
      <c r="B591" s="22"/>
      <c r="C591" s="38"/>
      <c r="D591" s="88"/>
      <c r="E591" s="88"/>
      <c r="F591" s="22"/>
    </row>
    <row r="592" spans="1:6" x14ac:dyDescent="0.25">
      <c r="A592" s="18"/>
      <c r="B592" s="19"/>
      <c r="C592" s="39"/>
      <c r="D592" s="87"/>
      <c r="E592" s="87"/>
      <c r="F592" s="19"/>
    </row>
    <row r="593" spans="1:6" x14ac:dyDescent="0.25">
      <c r="A593" s="21"/>
      <c r="B593" s="22"/>
      <c r="C593" s="38"/>
      <c r="D593" s="88"/>
      <c r="E593" s="88"/>
      <c r="F593" s="22"/>
    </row>
    <row r="594" spans="1:6" x14ac:dyDescent="0.25">
      <c r="A594" s="18"/>
      <c r="B594" s="19"/>
      <c r="C594" s="39"/>
      <c r="D594" s="87"/>
      <c r="E594" s="87"/>
      <c r="F594" s="19"/>
    </row>
    <row r="595" spans="1:6" x14ac:dyDescent="0.25">
      <c r="A595" s="21"/>
      <c r="B595" s="22"/>
      <c r="C595" s="38"/>
      <c r="D595" s="88"/>
      <c r="E595" s="88"/>
      <c r="F595" s="22"/>
    </row>
    <row r="596" spans="1:6" x14ac:dyDescent="0.25">
      <c r="A596" s="18"/>
      <c r="B596" s="19"/>
      <c r="C596" s="39"/>
      <c r="D596" s="87"/>
      <c r="E596" s="87"/>
      <c r="F596" s="19"/>
    </row>
    <row r="597" spans="1:6" x14ac:dyDescent="0.25">
      <c r="A597" s="21"/>
      <c r="B597" s="22"/>
      <c r="C597" s="38"/>
      <c r="D597" s="88"/>
      <c r="E597" s="88"/>
      <c r="F597" s="22"/>
    </row>
    <row r="598" spans="1:6" x14ac:dyDescent="0.25">
      <c r="A598" s="18"/>
      <c r="B598" s="19"/>
      <c r="C598" s="39"/>
      <c r="D598" s="87"/>
      <c r="E598" s="87"/>
      <c r="F598" s="19"/>
    </row>
    <row r="599" spans="1:6" x14ac:dyDescent="0.25">
      <c r="A599" s="21"/>
      <c r="B599" s="22"/>
      <c r="C599" s="38"/>
      <c r="D599" s="88"/>
      <c r="E599" s="88"/>
      <c r="F599" s="22"/>
    </row>
    <row r="600" spans="1:6" x14ac:dyDescent="0.25">
      <c r="A600" s="18"/>
      <c r="B600" s="19"/>
      <c r="C600" s="39"/>
      <c r="D600" s="87"/>
      <c r="E600" s="87"/>
      <c r="F600" s="19"/>
    </row>
    <row r="601" spans="1:6" x14ac:dyDescent="0.25">
      <c r="A601" s="21"/>
      <c r="B601" s="22"/>
      <c r="C601" s="38"/>
      <c r="D601" s="88"/>
      <c r="E601" s="88"/>
      <c r="F601" s="22"/>
    </row>
    <row r="602" spans="1:6" x14ac:dyDescent="0.25">
      <c r="A602" s="18"/>
      <c r="B602" s="19"/>
      <c r="C602" s="39"/>
      <c r="D602" s="87"/>
      <c r="E602" s="87"/>
      <c r="F602" s="19"/>
    </row>
    <row r="603" spans="1:6" x14ac:dyDescent="0.25">
      <c r="A603" s="21"/>
      <c r="B603" s="22"/>
      <c r="C603" s="38"/>
      <c r="D603" s="88"/>
      <c r="E603" s="88"/>
      <c r="F603" s="22"/>
    </row>
    <row r="604" spans="1:6" x14ac:dyDescent="0.25">
      <c r="A604" s="18"/>
      <c r="B604" s="19"/>
      <c r="C604" s="39"/>
      <c r="D604" s="87"/>
      <c r="E604" s="87"/>
      <c r="F604" s="19"/>
    </row>
    <row r="605" spans="1:6" x14ac:dyDescent="0.25">
      <c r="A605" s="21"/>
      <c r="B605" s="22"/>
      <c r="C605" s="38"/>
      <c r="D605" s="88"/>
      <c r="E605" s="88"/>
      <c r="F605" s="22"/>
    </row>
    <row r="606" spans="1:6" x14ac:dyDescent="0.25">
      <c r="A606" s="18"/>
      <c r="B606" s="19"/>
      <c r="C606" s="39"/>
      <c r="D606" s="87"/>
      <c r="E606" s="87"/>
      <c r="F606" s="19"/>
    </row>
    <row r="607" spans="1:6" x14ac:dyDescent="0.25">
      <c r="A607" s="21"/>
      <c r="B607" s="22"/>
      <c r="C607" s="38"/>
      <c r="D607" s="88"/>
      <c r="E607" s="88"/>
      <c r="F607" s="22"/>
    </row>
    <row r="608" spans="1:6" x14ac:dyDescent="0.25">
      <c r="A608" s="18"/>
      <c r="B608" s="19"/>
      <c r="C608" s="39"/>
      <c r="D608" s="87"/>
      <c r="E608" s="87"/>
      <c r="F608" s="19"/>
    </row>
    <row r="609" spans="1:6" x14ac:dyDescent="0.25">
      <c r="A609" s="21"/>
      <c r="B609" s="22"/>
      <c r="C609" s="38"/>
      <c r="D609" s="88"/>
      <c r="E609" s="88"/>
      <c r="F609" s="22"/>
    </row>
    <row r="610" spans="1:6" x14ac:dyDescent="0.25">
      <c r="A610" s="18"/>
      <c r="B610" s="19"/>
      <c r="C610" s="39"/>
      <c r="D610" s="87"/>
      <c r="E610" s="87"/>
      <c r="F610" s="19"/>
    </row>
    <row r="611" spans="1:6" x14ac:dyDescent="0.25">
      <c r="A611" s="21"/>
      <c r="B611" s="22"/>
      <c r="C611" s="38"/>
      <c r="D611" s="88"/>
      <c r="E611" s="88"/>
      <c r="F611" s="22"/>
    </row>
    <row r="612" spans="1:6" x14ac:dyDescent="0.25">
      <c r="A612" s="18"/>
      <c r="B612" s="19"/>
      <c r="C612" s="39"/>
      <c r="D612" s="87"/>
      <c r="E612" s="87"/>
      <c r="F612" s="19"/>
    </row>
    <row r="613" spans="1:6" x14ac:dyDescent="0.25">
      <c r="A613" s="21"/>
      <c r="B613" s="22"/>
      <c r="C613" s="38"/>
      <c r="D613" s="88"/>
      <c r="E613" s="88"/>
      <c r="F613" s="22"/>
    </row>
    <row r="614" spans="1:6" x14ac:dyDescent="0.25">
      <c r="A614" s="18"/>
      <c r="B614" s="19"/>
      <c r="C614" s="39"/>
      <c r="D614" s="87"/>
      <c r="E614" s="87"/>
      <c r="F614" s="19"/>
    </row>
    <row r="615" spans="1:6" x14ac:dyDescent="0.25">
      <c r="A615" s="21"/>
      <c r="B615" s="22"/>
      <c r="C615" s="38"/>
      <c r="D615" s="88"/>
      <c r="E615" s="88"/>
      <c r="F615" s="22"/>
    </row>
    <row r="616" spans="1:6" x14ac:dyDescent="0.25">
      <c r="A616" s="18"/>
      <c r="B616" s="19"/>
      <c r="C616" s="39"/>
      <c r="D616" s="87"/>
      <c r="E616" s="87"/>
      <c r="F616" s="19"/>
    </row>
    <row r="617" spans="1:6" x14ac:dyDescent="0.25">
      <c r="A617" s="21"/>
      <c r="B617" s="22"/>
      <c r="C617" s="38"/>
      <c r="D617" s="88"/>
      <c r="E617" s="88"/>
      <c r="F617" s="22"/>
    </row>
    <row r="618" spans="1:6" x14ac:dyDescent="0.25">
      <c r="A618" s="18"/>
      <c r="B618" s="19"/>
      <c r="C618" s="39"/>
      <c r="D618" s="87"/>
      <c r="E618" s="87"/>
      <c r="F618" s="19"/>
    </row>
    <row r="619" spans="1:6" x14ac:dyDescent="0.25">
      <c r="A619" s="21"/>
      <c r="B619" s="22"/>
      <c r="C619" s="38"/>
      <c r="D619" s="88"/>
      <c r="E619" s="88"/>
      <c r="F619" s="22"/>
    </row>
    <row r="620" spans="1:6" x14ac:dyDescent="0.25">
      <c r="A620" s="18"/>
      <c r="B620" s="19"/>
      <c r="C620" s="39"/>
      <c r="D620" s="87"/>
      <c r="E620" s="87"/>
      <c r="F620" s="19"/>
    </row>
    <row r="621" spans="1:6" x14ac:dyDescent="0.25">
      <c r="A621" s="21"/>
      <c r="B621" s="22"/>
      <c r="C621" s="38"/>
      <c r="D621" s="88"/>
      <c r="E621" s="88"/>
      <c r="F621" s="22"/>
    </row>
    <row r="622" spans="1:6" x14ac:dyDescent="0.25">
      <c r="A622" s="18"/>
      <c r="B622" s="19"/>
      <c r="C622" s="39"/>
      <c r="D622" s="87"/>
      <c r="E622" s="87"/>
      <c r="F622" s="19"/>
    </row>
    <row r="623" spans="1:6" x14ac:dyDescent="0.25">
      <c r="A623" s="21"/>
      <c r="B623" s="22"/>
      <c r="C623" s="38"/>
      <c r="D623" s="88"/>
      <c r="E623" s="88"/>
      <c r="F623" s="22"/>
    </row>
    <row r="624" spans="1:6" x14ac:dyDescent="0.25">
      <c r="A624" s="18"/>
      <c r="B624" s="19"/>
      <c r="C624" s="39"/>
      <c r="D624" s="87"/>
      <c r="E624" s="87"/>
      <c r="F624" s="19"/>
    </row>
    <row r="625" spans="1:6" x14ac:dyDescent="0.25">
      <c r="A625" s="21"/>
      <c r="B625" s="22"/>
      <c r="C625" s="38"/>
      <c r="D625" s="88"/>
      <c r="E625" s="88"/>
      <c r="F625" s="22"/>
    </row>
    <row r="626" spans="1:6" x14ac:dyDescent="0.25">
      <c r="A626" s="18"/>
      <c r="B626" s="19"/>
      <c r="C626" s="39"/>
      <c r="D626" s="87"/>
      <c r="E626" s="87"/>
      <c r="F626" s="19"/>
    </row>
    <row r="627" spans="1:6" x14ac:dyDescent="0.25">
      <c r="A627" s="21"/>
      <c r="B627" s="22"/>
      <c r="C627" s="38"/>
      <c r="D627" s="88"/>
      <c r="E627" s="88"/>
      <c r="F627" s="22"/>
    </row>
    <row r="628" spans="1:6" x14ac:dyDescent="0.25">
      <c r="A628" s="18"/>
      <c r="B628" s="19"/>
      <c r="C628" s="39"/>
      <c r="D628" s="87"/>
      <c r="E628" s="87"/>
      <c r="F628" s="19"/>
    </row>
    <row r="629" spans="1:6" x14ac:dyDescent="0.25">
      <c r="A629" s="21"/>
      <c r="B629" s="22"/>
      <c r="C629" s="38"/>
      <c r="D629" s="88"/>
      <c r="E629" s="88"/>
      <c r="F629" s="22"/>
    </row>
    <row r="630" spans="1:6" x14ac:dyDescent="0.25">
      <c r="A630" s="18"/>
      <c r="B630" s="19"/>
      <c r="C630" s="39"/>
      <c r="D630" s="87"/>
      <c r="E630" s="87"/>
      <c r="F630" s="19"/>
    </row>
    <row r="631" spans="1:6" x14ac:dyDescent="0.25">
      <c r="A631" s="21"/>
      <c r="B631" s="22"/>
      <c r="C631" s="38"/>
      <c r="D631" s="88"/>
      <c r="E631" s="88"/>
      <c r="F631" s="22"/>
    </row>
    <row r="632" spans="1:6" x14ac:dyDescent="0.25">
      <c r="A632" s="18"/>
      <c r="B632" s="19"/>
      <c r="C632" s="39"/>
      <c r="D632" s="87"/>
      <c r="E632" s="87"/>
      <c r="F632" s="19"/>
    </row>
    <row r="633" spans="1:6" x14ac:dyDescent="0.25">
      <c r="A633" s="21"/>
      <c r="B633" s="22"/>
      <c r="C633" s="38"/>
      <c r="D633" s="88"/>
      <c r="E633" s="88"/>
      <c r="F633" s="22"/>
    </row>
    <row r="634" spans="1:6" x14ac:dyDescent="0.25">
      <c r="A634" s="18"/>
      <c r="B634" s="19"/>
      <c r="C634" s="39"/>
      <c r="D634" s="87"/>
      <c r="E634" s="87"/>
      <c r="F634" s="19"/>
    </row>
    <row r="635" spans="1:6" x14ac:dyDescent="0.25">
      <c r="A635" s="21"/>
      <c r="B635" s="22"/>
      <c r="C635" s="38"/>
      <c r="D635" s="88"/>
      <c r="E635" s="88"/>
      <c r="F635" s="22"/>
    </row>
    <row r="636" spans="1:6" x14ac:dyDescent="0.25">
      <c r="A636" s="18"/>
      <c r="B636" s="19"/>
      <c r="C636" s="39"/>
      <c r="D636" s="87"/>
      <c r="E636" s="87"/>
      <c r="F636" s="19"/>
    </row>
    <row r="637" spans="1:6" x14ac:dyDescent="0.25">
      <c r="A637" s="21"/>
      <c r="B637" s="22"/>
      <c r="C637" s="38"/>
      <c r="D637" s="88"/>
      <c r="E637" s="88"/>
      <c r="F637" s="22"/>
    </row>
    <row r="638" spans="1:6" x14ac:dyDescent="0.25">
      <c r="A638" s="18"/>
      <c r="B638" s="19"/>
      <c r="C638" s="39"/>
      <c r="D638" s="87"/>
      <c r="E638" s="87"/>
      <c r="F638" s="19"/>
    </row>
    <row r="639" spans="1:6" x14ac:dyDescent="0.25">
      <c r="A639" s="21"/>
      <c r="B639" s="22"/>
      <c r="C639" s="38"/>
      <c r="D639" s="88"/>
      <c r="E639" s="88"/>
      <c r="F639" s="22"/>
    </row>
    <row r="640" spans="1:6" x14ac:dyDescent="0.25">
      <c r="A640" s="18"/>
      <c r="B640" s="19"/>
      <c r="C640" s="39"/>
      <c r="D640" s="87"/>
      <c r="E640" s="87"/>
      <c r="F640" s="19"/>
    </row>
    <row r="641" spans="1:6" x14ac:dyDescent="0.25">
      <c r="A641" s="21"/>
      <c r="B641" s="22"/>
      <c r="C641" s="38"/>
      <c r="D641" s="88"/>
      <c r="E641" s="88"/>
      <c r="F641" s="22"/>
    </row>
    <row r="642" spans="1:6" x14ac:dyDescent="0.25">
      <c r="A642" s="18"/>
      <c r="B642" s="19"/>
      <c r="C642" s="39"/>
      <c r="D642" s="87"/>
      <c r="E642" s="87"/>
      <c r="F642" s="19"/>
    </row>
    <row r="643" spans="1:6" x14ac:dyDescent="0.25">
      <c r="A643" s="21"/>
      <c r="B643" s="22"/>
      <c r="C643" s="38"/>
      <c r="D643" s="88"/>
      <c r="E643" s="88"/>
      <c r="F643" s="22"/>
    </row>
    <row r="644" spans="1:6" x14ac:dyDescent="0.25">
      <c r="A644" s="18"/>
      <c r="B644" s="19"/>
      <c r="C644" s="39"/>
      <c r="D644" s="87"/>
      <c r="E644" s="87"/>
      <c r="F644" s="19"/>
    </row>
    <row r="645" spans="1:6" x14ac:dyDescent="0.25">
      <c r="A645" s="21"/>
      <c r="B645" s="22"/>
      <c r="C645" s="38"/>
      <c r="D645" s="88"/>
      <c r="E645" s="88"/>
      <c r="F645" s="22"/>
    </row>
    <row r="646" spans="1:6" x14ac:dyDescent="0.25">
      <c r="A646" s="18"/>
      <c r="B646" s="19"/>
      <c r="C646" s="39"/>
      <c r="D646" s="87"/>
      <c r="E646" s="87"/>
      <c r="F646" s="19"/>
    </row>
    <row r="647" spans="1:6" x14ac:dyDescent="0.25">
      <c r="A647" s="21"/>
      <c r="B647" s="22"/>
      <c r="C647" s="38"/>
      <c r="D647" s="88"/>
      <c r="E647" s="88"/>
      <c r="F647" s="22"/>
    </row>
    <row r="648" spans="1:6" x14ac:dyDescent="0.25">
      <c r="A648" s="18"/>
      <c r="B648" s="19"/>
      <c r="C648" s="39"/>
      <c r="D648" s="87"/>
      <c r="E648" s="87"/>
      <c r="F648" s="19"/>
    </row>
    <row r="649" spans="1:6" x14ac:dyDescent="0.25">
      <c r="A649" s="21"/>
      <c r="B649" s="22"/>
      <c r="C649" s="38"/>
      <c r="D649" s="88"/>
      <c r="E649" s="88"/>
      <c r="F649" s="22"/>
    </row>
    <row r="650" spans="1:6" x14ac:dyDescent="0.25">
      <c r="A650" s="18"/>
      <c r="B650" s="19"/>
      <c r="C650" s="39"/>
      <c r="D650" s="87"/>
      <c r="E650" s="87"/>
      <c r="F650" s="19"/>
    </row>
    <row r="651" spans="1:6" x14ac:dyDescent="0.25">
      <c r="A651" s="21"/>
      <c r="B651" s="22"/>
      <c r="C651" s="38"/>
      <c r="D651" s="88"/>
      <c r="E651" s="88"/>
      <c r="F651" s="22"/>
    </row>
    <row r="652" spans="1:6" x14ac:dyDescent="0.25">
      <c r="A652" s="18"/>
      <c r="B652" s="19"/>
      <c r="C652" s="39"/>
      <c r="D652" s="87"/>
      <c r="E652" s="87"/>
      <c r="F652" s="19"/>
    </row>
    <row r="653" spans="1:6" x14ac:dyDescent="0.25">
      <c r="A653" s="21"/>
      <c r="B653" s="22"/>
      <c r="C653" s="38"/>
      <c r="D653" s="88"/>
      <c r="E653" s="88"/>
      <c r="F653" s="22"/>
    </row>
    <row r="654" spans="1:6" x14ac:dyDescent="0.25">
      <c r="A654" s="18"/>
      <c r="B654" s="19"/>
      <c r="C654" s="39"/>
      <c r="D654" s="87"/>
      <c r="E654" s="87"/>
      <c r="F654" s="19"/>
    </row>
    <row r="655" spans="1:6" x14ac:dyDescent="0.25">
      <c r="A655" s="21"/>
      <c r="B655" s="22"/>
      <c r="C655" s="38"/>
      <c r="D655" s="88"/>
      <c r="E655" s="88"/>
      <c r="F655" s="22"/>
    </row>
    <row r="656" spans="1:6" x14ac:dyDescent="0.25">
      <c r="A656" s="18"/>
      <c r="B656" s="19"/>
      <c r="C656" s="39"/>
      <c r="D656" s="87"/>
      <c r="E656" s="87"/>
      <c r="F656" s="19"/>
    </row>
    <row r="657" spans="1:6" x14ac:dyDescent="0.25">
      <c r="A657" s="21"/>
      <c r="B657" s="22"/>
      <c r="C657" s="38"/>
      <c r="D657" s="88"/>
      <c r="E657" s="88"/>
      <c r="F657" s="22"/>
    </row>
    <row r="658" spans="1:6" x14ac:dyDescent="0.25">
      <c r="A658" s="18"/>
      <c r="B658" s="19"/>
      <c r="C658" s="39"/>
      <c r="D658" s="87"/>
      <c r="E658" s="87"/>
      <c r="F658" s="19"/>
    </row>
    <row r="659" spans="1:6" x14ac:dyDescent="0.25">
      <c r="A659" s="21"/>
      <c r="B659" s="22"/>
      <c r="C659" s="38"/>
      <c r="D659" s="88"/>
      <c r="E659" s="88"/>
      <c r="F659" s="22"/>
    </row>
    <row r="660" spans="1:6" x14ac:dyDescent="0.25">
      <c r="A660" s="18"/>
      <c r="B660" s="19"/>
      <c r="C660" s="39"/>
      <c r="D660" s="87"/>
      <c r="E660" s="87"/>
      <c r="F660" s="19"/>
    </row>
    <row r="661" spans="1:6" x14ac:dyDescent="0.25">
      <c r="A661" s="21"/>
      <c r="B661" s="22"/>
      <c r="C661" s="38"/>
      <c r="D661" s="88"/>
      <c r="E661" s="88"/>
      <c r="F661" s="22"/>
    </row>
    <row r="662" spans="1:6" x14ac:dyDescent="0.25">
      <c r="A662" s="18"/>
      <c r="B662" s="19"/>
      <c r="C662" s="39"/>
      <c r="D662" s="87"/>
      <c r="E662" s="87"/>
      <c r="F662" s="19"/>
    </row>
    <row r="663" spans="1:6" x14ac:dyDescent="0.25">
      <c r="A663" s="21"/>
      <c r="B663" s="22"/>
      <c r="C663" s="38"/>
      <c r="D663" s="88"/>
      <c r="E663" s="88"/>
      <c r="F663" s="22"/>
    </row>
    <row r="664" spans="1:6" x14ac:dyDescent="0.25">
      <c r="A664" s="18"/>
      <c r="B664" s="19"/>
      <c r="C664" s="39"/>
      <c r="D664" s="87"/>
      <c r="E664" s="87"/>
      <c r="F664" s="19"/>
    </row>
    <row r="665" spans="1:6" x14ac:dyDescent="0.25">
      <c r="A665" s="21"/>
      <c r="B665" s="22"/>
      <c r="C665" s="38"/>
      <c r="D665" s="88"/>
      <c r="E665" s="88"/>
      <c r="F665" s="22"/>
    </row>
    <row r="666" spans="1:6" x14ac:dyDescent="0.25">
      <c r="A666" s="18"/>
      <c r="B666" s="19"/>
      <c r="C666" s="39"/>
      <c r="D666" s="87"/>
      <c r="E666" s="87"/>
      <c r="F666" s="19"/>
    </row>
    <row r="667" spans="1:6" x14ac:dyDescent="0.25">
      <c r="A667" s="21"/>
      <c r="B667" s="22"/>
      <c r="C667" s="38"/>
      <c r="D667" s="88"/>
      <c r="E667" s="88"/>
      <c r="F667" s="22"/>
    </row>
    <row r="668" spans="1:6" x14ac:dyDescent="0.25">
      <c r="A668" s="18"/>
      <c r="B668" s="19"/>
      <c r="C668" s="39"/>
      <c r="D668" s="87"/>
      <c r="E668" s="87"/>
      <c r="F668" s="19"/>
    </row>
    <row r="669" spans="1:6" x14ac:dyDescent="0.25">
      <c r="A669" s="21"/>
      <c r="B669" s="22"/>
      <c r="C669" s="38"/>
      <c r="D669" s="88"/>
      <c r="E669" s="88"/>
      <c r="F669" s="22"/>
    </row>
    <row r="670" spans="1:6" x14ac:dyDescent="0.25">
      <c r="A670" s="18"/>
      <c r="B670" s="19"/>
      <c r="C670" s="39"/>
      <c r="D670" s="87"/>
      <c r="E670" s="87"/>
      <c r="F670" s="19"/>
    </row>
    <row r="671" spans="1:6" x14ac:dyDescent="0.25">
      <c r="A671" s="21"/>
      <c r="B671" s="22"/>
      <c r="C671" s="38"/>
      <c r="D671" s="88"/>
      <c r="E671" s="88"/>
      <c r="F671" s="22"/>
    </row>
    <row r="672" spans="1:6" x14ac:dyDescent="0.25">
      <c r="A672" s="18"/>
      <c r="B672" s="19"/>
      <c r="C672" s="39"/>
      <c r="D672" s="87"/>
      <c r="E672" s="87"/>
      <c r="F672" s="19"/>
    </row>
    <row r="673" spans="1:6" x14ac:dyDescent="0.25">
      <c r="A673" s="21"/>
      <c r="B673" s="22"/>
      <c r="C673" s="38"/>
      <c r="D673" s="88"/>
      <c r="E673" s="88"/>
      <c r="F673" s="22"/>
    </row>
    <row r="674" spans="1:6" x14ac:dyDescent="0.25">
      <c r="A674" s="18"/>
      <c r="B674" s="19"/>
      <c r="C674" s="39"/>
      <c r="D674" s="87"/>
      <c r="E674" s="87"/>
      <c r="F674" s="19"/>
    </row>
    <row r="675" spans="1:6" x14ac:dyDescent="0.25">
      <c r="A675" s="21"/>
      <c r="B675" s="22"/>
      <c r="C675" s="38"/>
      <c r="D675" s="88"/>
      <c r="E675" s="88"/>
      <c r="F675" s="22"/>
    </row>
    <row r="676" spans="1:6" x14ac:dyDescent="0.25">
      <c r="A676" s="18"/>
      <c r="B676" s="19"/>
      <c r="C676" s="39"/>
      <c r="D676" s="87"/>
      <c r="E676" s="87"/>
      <c r="F676" s="19"/>
    </row>
    <row r="677" spans="1:6" x14ac:dyDescent="0.25">
      <c r="A677" s="21"/>
      <c r="B677" s="22"/>
      <c r="C677" s="38"/>
      <c r="D677" s="88"/>
      <c r="E677" s="88"/>
      <c r="F677" s="22"/>
    </row>
    <row r="678" spans="1:6" x14ac:dyDescent="0.25">
      <c r="A678" s="18"/>
      <c r="B678" s="19"/>
      <c r="C678" s="39"/>
      <c r="D678" s="87"/>
      <c r="E678" s="87"/>
      <c r="F678" s="19"/>
    </row>
    <row r="679" spans="1:6" x14ac:dyDescent="0.25">
      <c r="A679" s="21"/>
      <c r="B679" s="22"/>
      <c r="C679" s="38"/>
      <c r="D679" s="88"/>
      <c r="E679" s="88"/>
      <c r="F679" s="22"/>
    </row>
    <row r="680" spans="1:6" x14ac:dyDescent="0.25">
      <c r="A680" s="18"/>
      <c r="B680" s="19"/>
      <c r="C680" s="39"/>
      <c r="D680" s="87"/>
      <c r="E680" s="87"/>
      <c r="F680" s="19"/>
    </row>
    <row r="681" spans="1:6" x14ac:dyDescent="0.25">
      <c r="A681" s="21"/>
      <c r="B681" s="22"/>
      <c r="C681" s="38"/>
      <c r="D681" s="88"/>
      <c r="E681" s="88"/>
      <c r="F681" s="22"/>
    </row>
    <row r="682" spans="1:6" x14ac:dyDescent="0.25">
      <c r="A682" s="18"/>
      <c r="B682" s="19"/>
      <c r="C682" s="39"/>
      <c r="D682" s="87"/>
      <c r="E682" s="87"/>
      <c r="F682" s="19"/>
    </row>
    <row r="683" spans="1:6" x14ac:dyDescent="0.25">
      <c r="A683" s="21"/>
      <c r="B683" s="22"/>
      <c r="C683" s="38"/>
      <c r="D683" s="88"/>
      <c r="E683" s="88"/>
      <c r="F683" s="22"/>
    </row>
    <row r="684" spans="1:6" x14ac:dyDescent="0.25">
      <c r="A684" s="18"/>
      <c r="B684" s="19"/>
      <c r="C684" s="39"/>
      <c r="D684" s="87"/>
      <c r="E684" s="87"/>
      <c r="F684" s="19"/>
    </row>
    <row r="685" spans="1:6" x14ac:dyDescent="0.25">
      <c r="A685" s="21"/>
      <c r="B685" s="22"/>
      <c r="C685" s="38"/>
      <c r="D685" s="88"/>
      <c r="E685" s="88"/>
      <c r="F685" s="22"/>
    </row>
    <row r="686" spans="1:6" x14ac:dyDescent="0.25">
      <c r="A686" s="18"/>
      <c r="B686" s="19"/>
      <c r="C686" s="39"/>
      <c r="D686" s="87"/>
      <c r="E686" s="87"/>
      <c r="F686" s="19"/>
    </row>
    <row r="687" spans="1:6" x14ac:dyDescent="0.25">
      <c r="A687" s="21"/>
      <c r="B687" s="22"/>
      <c r="C687" s="38"/>
      <c r="D687" s="88"/>
      <c r="E687" s="88"/>
      <c r="F687" s="22"/>
    </row>
    <row r="688" spans="1:6" x14ac:dyDescent="0.25">
      <c r="A688" s="18"/>
      <c r="B688" s="19"/>
      <c r="C688" s="39"/>
      <c r="D688" s="87"/>
      <c r="E688" s="87"/>
      <c r="F688" s="19"/>
    </row>
    <row r="689" spans="1:6" x14ac:dyDescent="0.25">
      <c r="A689" s="21"/>
      <c r="B689" s="22"/>
      <c r="C689" s="38"/>
      <c r="D689" s="88"/>
      <c r="E689" s="88"/>
      <c r="F689" s="22"/>
    </row>
    <row r="690" spans="1:6" x14ac:dyDescent="0.25">
      <c r="A690" s="18"/>
      <c r="B690" s="19"/>
      <c r="C690" s="39"/>
      <c r="D690" s="87"/>
      <c r="E690" s="87"/>
      <c r="F690" s="19"/>
    </row>
    <row r="691" spans="1:6" x14ac:dyDescent="0.25">
      <c r="A691" s="21"/>
      <c r="B691" s="22"/>
      <c r="C691" s="38"/>
      <c r="D691" s="88"/>
      <c r="E691" s="88"/>
      <c r="F691" s="22"/>
    </row>
    <row r="692" spans="1:6" x14ac:dyDescent="0.25">
      <c r="A692" s="18"/>
      <c r="B692" s="19"/>
      <c r="C692" s="39"/>
      <c r="D692" s="87"/>
      <c r="E692" s="87"/>
      <c r="F692" s="19"/>
    </row>
    <row r="693" spans="1:6" x14ac:dyDescent="0.25">
      <c r="A693" s="21"/>
      <c r="B693" s="22"/>
      <c r="C693" s="38"/>
      <c r="D693" s="88"/>
      <c r="E693" s="88"/>
      <c r="F693" s="22"/>
    </row>
    <row r="694" spans="1:6" x14ac:dyDescent="0.25">
      <c r="A694" s="18"/>
      <c r="B694" s="19"/>
      <c r="C694" s="39"/>
      <c r="D694" s="87"/>
      <c r="E694" s="87"/>
      <c r="F694" s="19"/>
    </row>
    <row r="695" spans="1:6" x14ac:dyDescent="0.25">
      <c r="A695" s="21"/>
      <c r="B695" s="22"/>
      <c r="C695" s="38"/>
      <c r="D695" s="88"/>
      <c r="E695" s="88"/>
      <c r="F695" s="22"/>
    </row>
    <row r="696" spans="1:6" x14ac:dyDescent="0.25">
      <c r="A696" s="18"/>
      <c r="B696" s="19"/>
      <c r="C696" s="39"/>
      <c r="D696" s="87"/>
      <c r="E696" s="87"/>
      <c r="F696" s="19"/>
    </row>
    <row r="697" spans="1:6" x14ac:dyDescent="0.25">
      <c r="A697" s="21"/>
      <c r="B697" s="22"/>
      <c r="C697" s="38"/>
      <c r="D697" s="88"/>
      <c r="E697" s="88"/>
      <c r="F697" s="22"/>
    </row>
    <row r="698" spans="1:6" x14ac:dyDescent="0.25">
      <c r="A698" s="18"/>
      <c r="B698" s="19"/>
      <c r="C698" s="39"/>
      <c r="D698" s="87"/>
      <c r="E698" s="87"/>
      <c r="F698" s="19"/>
    </row>
    <row r="699" spans="1:6" x14ac:dyDescent="0.25">
      <c r="A699" s="21"/>
      <c r="B699" s="22"/>
      <c r="C699" s="38"/>
      <c r="D699" s="88"/>
      <c r="E699" s="88"/>
      <c r="F699" s="22"/>
    </row>
    <row r="700" spans="1:6" x14ac:dyDescent="0.25">
      <c r="A700" s="18"/>
      <c r="B700" s="19"/>
      <c r="C700" s="39"/>
      <c r="D700" s="87"/>
      <c r="E700" s="87"/>
      <c r="F700" s="19"/>
    </row>
    <row r="701" spans="1:6" x14ac:dyDescent="0.25">
      <c r="A701" s="21"/>
      <c r="B701" s="22"/>
      <c r="C701" s="38"/>
      <c r="D701" s="88"/>
      <c r="E701" s="88"/>
      <c r="F701" s="22"/>
    </row>
    <row r="702" spans="1:6" x14ac:dyDescent="0.25">
      <c r="A702" s="18"/>
      <c r="B702" s="19"/>
      <c r="C702" s="39"/>
      <c r="D702" s="87"/>
      <c r="E702" s="87"/>
      <c r="F702" s="19"/>
    </row>
    <row r="703" spans="1:6" x14ac:dyDescent="0.25">
      <c r="A703" s="21"/>
      <c r="B703" s="22"/>
      <c r="C703" s="38"/>
      <c r="D703" s="88"/>
      <c r="E703" s="88"/>
      <c r="F703" s="22"/>
    </row>
    <row r="704" spans="1:6" x14ac:dyDescent="0.25">
      <c r="A704" s="18"/>
      <c r="B704" s="19"/>
      <c r="C704" s="39"/>
      <c r="D704" s="87"/>
      <c r="E704" s="87"/>
      <c r="F704" s="19"/>
    </row>
    <row r="705" spans="1:6" x14ac:dyDescent="0.25">
      <c r="A705" s="21"/>
      <c r="B705" s="22"/>
      <c r="C705" s="38"/>
      <c r="D705" s="88"/>
      <c r="E705" s="88"/>
      <c r="F705" s="22"/>
    </row>
    <row r="706" spans="1:6" x14ac:dyDescent="0.25">
      <c r="A706" s="18"/>
      <c r="B706" s="19"/>
      <c r="C706" s="39"/>
      <c r="D706" s="87"/>
      <c r="E706" s="87"/>
      <c r="F706" s="19"/>
    </row>
    <row r="707" spans="1:6" x14ac:dyDescent="0.25">
      <c r="A707" s="21"/>
      <c r="B707" s="22"/>
      <c r="C707" s="38"/>
      <c r="D707" s="88"/>
      <c r="E707" s="88"/>
      <c r="F707" s="22"/>
    </row>
    <row r="708" spans="1:6" x14ac:dyDescent="0.25">
      <c r="A708" s="18"/>
      <c r="B708" s="19"/>
      <c r="C708" s="39"/>
      <c r="D708" s="87"/>
      <c r="E708" s="87"/>
      <c r="F708" s="19"/>
    </row>
    <row r="709" spans="1:6" x14ac:dyDescent="0.25">
      <c r="A709" s="21"/>
      <c r="B709" s="22"/>
      <c r="C709" s="38"/>
      <c r="D709" s="88"/>
      <c r="E709" s="88"/>
      <c r="F709" s="22"/>
    </row>
    <row r="710" spans="1:6" x14ac:dyDescent="0.25">
      <c r="A710" s="18"/>
      <c r="B710" s="19"/>
      <c r="C710" s="39"/>
      <c r="D710" s="87"/>
      <c r="E710" s="87"/>
      <c r="F710" s="19"/>
    </row>
    <row r="711" spans="1:6" x14ac:dyDescent="0.25">
      <c r="A711" s="21"/>
      <c r="B711" s="22"/>
      <c r="C711" s="38"/>
      <c r="D711" s="88"/>
      <c r="E711" s="88"/>
      <c r="F711" s="22"/>
    </row>
    <row r="712" spans="1:6" x14ac:dyDescent="0.25">
      <c r="A712" s="18"/>
      <c r="B712" s="19"/>
      <c r="C712" s="39"/>
      <c r="D712" s="87"/>
      <c r="E712" s="87"/>
      <c r="F712" s="19"/>
    </row>
    <row r="713" spans="1:6" x14ac:dyDescent="0.25">
      <c r="A713" s="21"/>
      <c r="B713" s="22"/>
      <c r="C713" s="38"/>
      <c r="D713" s="88"/>
      <c r="E713" s="88"/>
      <c r="F713" s="22"/>
    </row>
    <row r="714" spans="1:6" x14ac:dyDescent="0.25">
      <c r="A714" s="18"/>
      <c r="B714" s="19"/>
      <c r="C714" s="39"/>
      <c r="D714" s="87"/>
      <c r="E714" s="87"/>
      <c r="F714" s="19"/>
    </row>
    <row r="715" spans="1:6" x14ac:dyDescent="0.25">
      <c r="A715" s="21"/>
      <c r="B715" s="22"/>
      <c r="C715" s="38"/>
      <c r="D715" s="88"/>
      <c r="E715" s="88"/>
      <c r="F715" s="22"/>
    </row>
    <row r="716" spans="1:6" x14ac:dyDescent="0.25">
      <c r="A716" s="18"/>
      <c r="B716" s="19"/>
      <c r="C716" s="39"/>
      <c r="D716" s="87"/>
      <c r="E716" s="87"/>
      <c r="F716" s="19"/>
    </row>
    <row r="717" spans="1:6" x14ac:dyDescent="0.25">
      <c r="A717" s="21"/>
      <c r="B717" s="22"/>
      <c r="C717" s="38"/>
      <c r="D717" s="88"/>
      <c r="E717" s="88"/>
      <c r="F717" s="22"/>
    </row>
    <row r="718" spans="1:6" x14ac:dyDescent="0.25">
      <c r="A718" s="18"/>
      <c r="B718" s="19"/>
      <c r="C718" s="39"/>
      <c r="D718" s="87"/>
      <c r="E718" s="87"/>
      <c r="F718" s="19"/>
    </row>
    <row r="719" spans="1:6" x14ac:dyDescent="0.25">
      <c r="A719" s="21"/>
      <c r="B719" s="22"/>
      <c r="C719" s="38"/>
      <c r="D719" s="88"/>
      <c r="E719" s="88"/>
      <c r="F719" s="22"/>
    </row>
    <row r="720" spans="1:6" x14ac:dyDescent="0.25">
      <c r="A720" s="18"/>
      <c r="B720" s="19"/>
      <c r="C720" s="39"/>
      <c r="D720" s="87"/>
      <c r="E720" s="87"/>
      <c r="F720" s="19"/>
    </row>
    <row r="721" spans="1:6" x14ac:dyDescent="0.25">
      <c r="A721" s="21"/>
      <c r="B721" s="22"/>
      <c r="C721" s="38"/>
      <c r="D721" s="88"/>
      <c r="E721" s="88"/>
      <c r="F721" s="22"/>
    </row>
    <row r="722" spans="1:6" x14ac:dyDescent="0.25">
      <c r="A722" s="18"/>
      <c r="B722" s="19"/>
      <c r="C722" s="39"/>
      <c r="D722" s="87"/>
      <c r="E722" s="87"/>
      <c r="F722" s="19"/>
    </row>
    <row r="723" spans="1:6" x14ac:dyDescent="0.25">
      <c r="A723" s="21"/>
      <c r="B723" s="22"/>
      <c r="C723" s="38"/>
      <c r="D723" s="88"/>
      <c r="E723" s="88"/>
      <c r="F723" s="22"/>
    </row>
    <row r="724" spans="1:6" x14ac:dyDescent="0.25">
      <c r="A724" s="18"/>
      <c r="B724" s="19"/>
      <c r="C724" s="39"/>
      <c r="D724" s="87"/>
      <c r="E724" s="87"/>
      <c r="F724" s="19"/>
    </row>
    <row r="725" spans="1:6" x14ac:dyDescent="0.25">
      <c r="A725" s="21"/>
      <c r="B725" s="22"/>
      <c r="C725" s="38"/>
      <c r="D725" s="88"/>
      <c r="E725" s="88"/>
      <c r="F725" s="22"/>
    </row>
    <row r="726" spans="1:6" x14ac:dyDescent="0.25">
      <c r="A726" s="18"/>
      <c r="B726" s="19"/>
      <c r="C726" s="39"/>
      <c r="D726" s="87"/>
      <c r="E726" s="87"/>
      <c r="F726" s="19"/>
    </row>
    <row r="727" spans="1:6" x14ac:dyDescent="0.25">
      <c r="A727" s="21"/>
      <c r="B727" s="22"/>
      <c r="C727" s="38"/>
      <c r="D727" s="88"/>
      <c r="E727" s="88"/>
      <c r="F727" s="22"/>
    </row>
    <row r="728" spans="1:6" x14ac:dyDescent="0.25">
      <c r="A728" s="18"/>
      <c r="B728" s="19"/>
      <c r="C728" s="39"/>
      <c r="D728" s="87"/>
      <c r="E728" s="87"/>
      <c r="F728" s="19"/>
    </row>
    <row r="729" spans="1:6" x14ac:dyDescent="0.25">
      <c r="A729" s="21"/>
      <c r="B729" s="22"/>
      <c r="C729" s="38"/>
      <c r="D729" s="88"/>
      <c r="E729" s="88"/>
      <c r="F729" s="22"/>
    </row>
    <row r="730" spans="1:6" x14ac:dyDescent="0.25">
      <c r="A730" s="18"/>
      <c r="B730" s="19"/>
      <c r="C730" s="39"/>
      <c r="D730" s="87"/>
      <c r="E730" s="87"/>
      <c r="F730" s="19"/>
    </row>
    <row r="731" spans="1:6" x14ac:dyDescent="0.25">
      <c r="A731" s="21"/>
      <c r="B731" s="22"/>
      <c r="C731" s="38"/>
      <c r="D731" s="88"/>
      <c r="E731" s="88"/>
      <c r="F731" s="22"/>
    </row>
    <row r="732" spans="1:6" x14ac:dyDescent="0.25">
      <c r="A732" s="18"/>
      <c r="B732" s="19"/>
      <c r="C732" s="39"/>
      <c r="D732" s="87"/>
      <c r="E732" s="87"/>
      <c r="F732" s="19"/>
    </row>
    <row r="733" spans="1:6" x14ac:dyDescent="0.25">
      <c r="A733" s="21"/>
      <c r="B733" s="22"/>
      <c r="C733" s="38"/>
      <c r="D733" s="88"/>
      <c r="E733" s="88"/>
      <c r="F733" s="22"/>
    </row>
    <row r="734" spans="1:6" x14ac:dyDescent="0.25">
      <c r="A734" s="18"/>
      <c r="B734" s="19"/>
      <c r="C734" s="39"/>
      <c r="D734" s="87"/>
      <c r="E734" s="87"/>
      <c r="F734" s="19"/>
    </row>
    <row r="735" spans="1:6" x14ac:dyDescent="0.25">
      <c r="A735" s="21"/>
      <c r="B735" s="22"/>
      <c r="C735" s="38"/>
      <c r="D735" s="88"/>
      <c r="E735" s="88"/>
      <c r="F735" s="22"/>
    </row>
    <row r="736" spans="1:6" x14ac:dyDescent="0.25">
      <c r="A736" s="18"/>
      <c r="B736" s="19"/>
      <c r="C736" s="39"/>
      <c r="D736" s="87"/>
      <c r="E736" s="87"/>
      <c r="F736" s="19"/>
    </row>
    <row r="737" spans="1:6" x14ac:dyDescent="0.25">
      <c r="A737" s="21"/>
      <c r="B737" s="22"/>
      <c r="C737" s="38"/>
      <c r="D737" s="88"/>
      <c r="E737" s="88"/>
      <c r="F737" s="22"/>
    </row>
    <row r="738" spans="1:6" x14ac:dyDescent="0.25">
      <c r="A738" s="18"/>
      <c r="B738" s="19"/>
      <c r="C738" s="39"/>
      <c r="D738" s="87"/>
      <c r="E738" s="87"/>
      <c r="F738" s="19"/>
    </row>
    <row r="739" spans="1:6" x14ac:dyDescent="0.25">
      <c r="A739" s="21"/>
      <c r="B739" s="22"/>
      <c r="C739" s="38"/>
      <c r="D739" s="88"/>
      <c r="E739" s="88"/>
      <c r="F739" s="22"/>
    </row>
    <row r="740" spans="1:6" x14ac:dyDescent="0.25">
      <c r="A740" s="18"/>
      <c r="B740" s="19"/>
      <c r="C740" s="39"/>
      <c r="D740" s="87"/>
      <c r="E740" s="87"/>
      <c r="F740" s="19"/>
    </row>
    <row r="741" spans="1:6" x14ac:dyDescent="0.25">
      <c r="A741" s="21"/>
      <c r="B741" s="22"/>
      <c r="C741" s="38"/>
      <c r="D741" s="88"/>
      <c r="E741" s="88"/>
      <c r="F741" s="22"/>
    </row>
    <row r="742" spans="1:6" x14ac:dyDescent="0.25">
      <c r="A742" s="18"/>
      <c r="B742" s="19"/>
      <c r="C742" s="39"/>
      <c r="D742" s="87"/>
      <c r="E742" s="87"/>
      <c r="F742" s="19"/>
    </row>
    <row r="743" spans="1:6" x14ac:dyDescent="0.25">
      <c r="A743" s="21"/>
      <c r="B743" s="22"/>
      <c r="C743" s="38"/>
      <c r="D743" s="88"/>
      <c r="E743" s="88"/>
      <c r="F743" s="22"/>
    </row>
    <row r="744" spans="1:6" x14ac:dyDescent="0.25">
      <c r="A744" s="18"/>
      <c r="B744" s="19"/>
      <c r="C744" s="39"/>
      <c r="D744" s="87"/>
      <c r="E744" s="87"/>
      <c r="F744" s="19"/>
    </row>
    <row r="745" spans="1:6" x14ac:dyDescent="0.25">
      <c r="A745" s="21"/>
      <c r="B745" s="22"/>
      <c r="C745" s="38"/>
      <c r="D745" s="88"/>
      <c r="E745" s="88"/>
      <c r="F745" s="22"/>
    </row>
    <row r="746" spans="1:6" x14ac:dyDescent="0.25">
      <c r="A746" s="18"/>
      <c r="B746" s="19"/>
      <c r="C746" s="39"/>
      <c r="D746" s="87"/>
      <c r="E746" s="87"/>
      <c r="F746" s="19"/>
    </row>
    <row r="747" spans="1:6" x14ac:dyDescent="0.25">
      <c r="A747" s="21"/>
      <c r="B747" s="22"/>
      <c r="C747" s="38"/>
      <c r="D747" s="88"/>
      <c r="E747" s="88"/>
      <c r="F747" s="22"/>
    </row>
    <row r="748" spans="1:6" x14ac:dyDescent="0.25">
      <c r="A748" s="18"/>
      <c r="B748" s="19"/>
      <c r="C748" s="39"/>
      <c r="D748" s="87"/>
      <c r="E748" s="87"/>
      <c r="F748" s="19"/>
    </row>
    <row r="749" spans="1:6" x14ac:dyDescent="0.25">
      <c r="A749" s="21"/>
      <c r="B749" s="22"/>
      <c r="C749" s="38"/>
      <c r="D749" s="88"/>
      <c r="E749" s="88"/>
      <c r="F749" s="22"/>
    </row>
    <row r="750" spans="1:6" x14ac:dyDescent="0.25">
      <c r="A750" s="18"/>
      <c r="B750" s="19"/>
      <c r="C750" s="39"/>
      <c r="D750" s="87"/>
      <c r="E750" s="87"/>
      <c r="F750" s="19"/>
    </row>
    <row r="751" spans="1:6" x14ac:dyDescent="0.25">
      <c r="A751" s="21"/>
      <c r="B751" s="22"/>
      <c r="C751" s="38"/>
      <c r="D751" s="88"/>
      <c r="E751" s="88"/>
      <c r="F751" s="22"/>
    </row>
    <row r="752" spans="1:6" x14ac:dyDescent="0.25">
      <c r="A752" s="18"/>
      <c r="B752" s="19"/>
      <c r="C752" s="39"/>
      <c r="D752" s="87"/>
      <c r="E752" s="87"/>
      <c r="F752" s="19"/>
    </row>
    <row r="753" spans="1:6" x14ac:dyDescent="0.25">
      <c r="A753" s="21"/>
      <c r="B753" s="22"/>
      <c r="C753" s="38"/>
      <c r="D753" s="88"/>
      <c r="E753" s="88"/>
      <c r="F753" s="22"/>
    </row>
    <row r="754" spans="1:6" x14ac:dyDescent="0.25">
      <c r="A754" s="18"/>
      <c r="B754" s="19"/>
      <c r="C754" s="39"/>
      <c r="D754" s="87"/>
      <c r="E754" s="87"/>
      <c r="F754" s="19"/>
    </row>
    <row r="755" spans="1:6" x14ac:dyDescent="0.25">
      <c r="A755" s="21"/>
      <c r="B755" s="22"/>
      <c r="C755" s="38"/>
      <c r="D755" s="88"/>
      <c r="E755" s="88"/>
      <c r="F755" s="22"/>
    </row>
    <row r="756" spans="1:6" x14ac:dyDescent="0.25">
      <c r="A756" s="18"/>
      <c r="B756" s="19"/>
      <c r="C756" s="39"/>
      <c r="D756" s="87"/>
      <c r="E756" s="87"/>
      <c r="F756" s="19"/>
    </row>
    <row r="757" spans="1:6" x14ac:dyDescent="0.25">
      <c r="A757" s="21"/>
      <c r="B757" s="22"/>
      <c r="C757" s="38"/>
      <c r="D757" s="88"/>
      <c r="E757" s="88"/>
      <c r="F757" s="22"/>
    </row>
    <row r="758" spans="1:6" x14ac:dyDescent="0.25">
      <c r="A758" s="18"/>
      <c r="B758" s="19"/>
      <c r="C758" s="39"/>
      <c r="D758" s="87"/>
      <c r="E758" s="87"/>
      <c r="F758" s="19"/>
    </row>
    <row r="759" spans="1:6" x14ac:dyDescent="0.25">
      <c r="A759" s="21"/>
      <c r="B759" s="22"/>
      <c r="C759" s="38"/>
      <c r="D759" s="88"/>
      <c r="E759" s="88"/>
      <c r="F759" s="22"/>
    </row>
    <row r="760" spans="1:6" x14ac:dyDescent="0.25">
      <c r="A760" s="18"/>
      <c r="B760" s="19"/>
      <c r="C760" s="39"/>
      <c r="D760" s="87"/>
      <c r="E760" s="87"/>
      <c r="F760" s="19"/>
    </row>
    <row r="761" spans="1:6" x14ac:dyDescent="0.25">
      <c r="A761" s="21"/>
      <c r="B761" s="22"/>
      <c r="C761" s="38"/>
      <c r="D761" s="88"/>
      <c r="E761" s="88"/>
      <c r="F761" s="22"/>
    </row>
    <row r="762" spans="1:6" x14ac:dyDescent="0.25">
      <c r="A762" s="18"/>
      <c r="B762" s="19"/>
      <c r="C762" s="39"/>
      <c r="D762" s="87"/>
      <c r="E762" s="87"/>
      <c r="F762" s="19"/>
    </row>
    <row r="763" spans="1:6" x14ac:dyDescent="0.25">
      <c r="A763" s="21"/>
      <c r="B763" s="22"/>
      <c r="C763" s="38"/>
      <c r="D763" s="88"/>
      <c r="E763" s="88"/>
      <c r="F763" s="22"/>
    </row>
    <row r="764" spans="1:6" x14ac:dyDescent="0.25">
      <c r="A764" s="18"/>
      <c r="B764" s="19"/>
      <c r="C764" s="39"/>
      <c r="D764" s="87"/>
      <c r="E764" s="87"/>
      <c r="F764" s="19"/>
    </row>
    <row r="765" spans="1:6" x14ac:dyDescent="0.25">
      <c r="A765" s="21"/>
      <c r="B765" s="22"/>
      <c r="C765" s="38"/>
      <c r="D765" s="88"/>
      <c r="E765" s="88"/>
      <c r="F765" s="22"/>
    </row>
    <row r="766" spans="1:6" x14ac:dyDescent="0.25">
      <c r="A766" s="18"/>
      <c r="B766" s="19"/>
      <c r="C766" s="39"/>
      <c r="D766" s="87"/>
      <c r="E766" s="87"/>
      <c r="F766" s="19"/>
    </row>
    <row r="767" spans="1:6" x14ac:dyDescent="0.25">
      <c r="A767" s="21"/>
      <c r="B767" s="22"/>
      <c r="C767" s="38"/>
      <c r="D767" s="88"/>
      <c r="E767" s="88"/>
      <c r="F767" s="22"/>
    </row>
    <row r="768" spans="1:6" x14ac:dyDescent="0.25">
      <c r="A768" s="18"/>
      <c r="B768" s="19"/>
      <c r="C768" s="39"/>
      <c r="D768" s="87"/>
      <c r="E768" s="87"/>
      <c r="F768" s="19"/>
    </row>
    <row r="769" spans="1:6" x14ac:dyDescent="0.25">
      <c r="A769" s="21"/>
      <c r="B769" s="22"/>
      <c r="C769" s="38"/>
      <c r="D769" s="88"/>
      <c r="E769" s="88"/>
      <c r="F769" s="22"/>
    </row>
    <row r="770" spans="1:6" x14ac:dyDescent="0.25">
      <c r="A770" s="18"/>
      <c r="B770" s="19"/>
      <c r="C770" s="39"/>
      <c r="D770" s="87"/>
      <c r="E770" s="87"/>
      <c r="F770" s="19"/>
    </row>
    <row r="771" spans="1:6" x14ac:dyDescent="0.25">
      <c r="A771" s="21"/>
      <c r="B771" s="22"/>
      <c r="C771" s="38"/>
      <c r="D771" s="88"/>
      <c r="E771" s="88"/>
      <c r="F771" s="22"/>
    </row>
    <row r="772" spans="1:6" x14ac:dyDescent="0.25">
      <c r="A772" s="18"/>
      <c r="B772" s="19"/>
      <c r="C772" s="39"/>
      <c r="D772" s="87"/>
      <c r="E772" s="87"/>
      <c r="F772" s="19"/>
    </row>
    <row r="773" spans="1:6" x14ac:dyDescent="0.25">
      <c r="A773" s="21"/>
      <c r="B773" s="22"/>
      <c r="C773" s="38"/>
      <c r="D773" s="88"/>
      <c r="E773" s="88"/>
      <c r="F773" s="22"/>
    </row>
    <row r="774" spans="1:6" x14ac:dyDescent="0.25">
      <c r="A774" s="18"/>
      <c r="B774" s="19"/>
      <c r="C774" s="39"/>
      <c r="D774" s="87"/>
      <c r="E774" s="87"/>
      <c r="F774" s="19"/>
    </row>
    <row r="775" spans="1:6" x14ac:dyDescent="0.25">
      <c r="A775" s="21"/>
      <c r="B775" s="22"/>
      <c r="C775" s="38"/>
      <c r="D775" s="88"/>
      <c r="E775" s="88"/>
      <c r="F775" s="22"/>
    </row>
    <row r="776" spans="1:6" x14ac:dyDescent="0.25">
      <c r="A776" s="18"/>
      <c r="B776" s="19"/>
      <c r="C776" s="39"/>
      <c r="D776" s="87"/>
      <c r="E776" s="87"/>
      <c r="F776" s="19"/>
    </row>
    <row r="777" spans="1:6" x14ac:dyDescent="0.25">
      <c r="A777" s="21"/>
      <c r="B777" s="22"/>
      <c r="C777" s="38"/>
      <c r="D777" s="88"/>
      <c r="E777" s="88"/>
      <c r="F777" s="22"/>
    </row>
    <row r="778" spans="1:6" x14ac:dyDescent="0.25">
      <c r="A778" s="18"/>
      <c r="B778" s="19"/>
      <c r="C778" s="39"/>
      <c r="D778" s="87"/>
      <c r="E778" s="87"/>
      <c r="F778" s="19"/>
    </row>
    <row r="779" spans="1:6" x14ac:dyDescent="0.25">
      <c r="A779" s="21"/>
      <c r="B779" s="22"/>
      <c r="C779" s="38"/>
      <c r="D779" s="88"/>
      <c r="E779" s="88"/>
      <c r="F779" s="22"/>
    </row>
    <row r="780" spans="1:6" x14ac:dyDescent="0.25">
      <c r="A780" s="18"/>
      <c r="B780" s="19"/>
      <c r="C780" s="39"/>
      <c r="D780" s="87"/>
      <c r="E780" s="87"/>
      <c r="F780" s="19"/>
    </row>
    <row r="781" spans="1:6" x14ac:dyDescent="0.25">
      <c r="A781" s="21"/>
      <c r="B781" s="22"/>
      <c r="C781" s="38"/>
      <c r="D781" s="88"/>
      <c r="E781" s="88"/>
      <c r="F781" s="22"/>
    </row>
    <row r="782" spans="1:6" x14ac:dyDescent="0.25">
      <c r="A782" s="18"/>
      <c r="B782" s="19"/>
      <c r="C782" s="39"/>
      <c r="D782" s="87"/>
      <c r="E782" s="87"/>
      <c r="F782" s="19"/>
    </row>
    <row r="783" spans="1:6" x14ac:dyDescent="0.25">
      <c r="A783" s="21"/>
      <c r="B783" s="22"/>
      <c r="C783" s="38"/>
      <c r="D783" s="88"/>
      <c r="E783" s="88"/>
      <c r="F783" s="22"/>
    </row>
    <row r="784" spans="1:6" x14ac:dyDescent="0.25">
      <c r="A784" s="18"/>
      <c r="B784" s="19"/>
      <c r="C784" s="39"/>
      <c r="D784" s="87"/>
      <c r="E784" s="87"/>
      <c r="F784" s="19"/>
    </row>
    <row r="785" spans="1:6" x14ac:dyDescent="0.25">
      <c r="A785" s="21"/>
      <c r="B785" s="22"/>
      <c r="C785" s="38"/>
      <c r="D785" s="88"/>
      <c r="E785" s="88"/>
      <c r="F785" s="22"/>
    </row>
    <row r="786" spans="1:6" x14ac:dyDescent="0.25">
      <c r="A786" s="18"/>
      <c r="B786" s="19"/>
      <c r="C786" s="39"/>
      <c r="D786" s="87"/>
      <c r="E786" s="87"/>
      <c r="F786" s="19"/>
    </row>
    <row r="787" spans="1:6" x14ac:dyDescent="0.25">
      <c r="A787" s="21"/>
      <c r="B787" s="22"/>
      <c r="C787" s="38"/>
      <c r="D787" s="88"/>
      <c r="E787" s="88"/>
      <c r="F787" s="22"/>
    </row>
    <row r="788" spans="1:6" x14ac:dyDescent="0.25">
      <c r="A788" s="18"/>
      <c r="B788" s="19"/>
      <c r="C788" s="39"/>
      <c r="D788" s="87"/>
      <c r="E788" s="87"/>
      <c r="F788" s="19"/>
    </row>
    <row r="789" spans="1:6" x14ac:dyDescent="0.25">
      <c r="A789" s="21"/>
      <c r="B789" s="22"/>
      <c r="C789" s="38"/>
      <c r="D789" s="88"/>
      <c r="E789" s="88"/>
      <c r="F789" s="22"/>
    </row>
    <row r="790" spans="1:6" x14ac:dyDescent="0.25">
      <c r="A790" s="18"/>
      <c r="B790" s="19"/>
      <c r="C790" s="39"/>
      <c r="D790" s="87"/>
      <c r="E790" s="87"/>
      <c r="F790" s="19"/>
    </row>
    <row r="791" spans="1:6" x14ac:dyDescent="0.25">
      <c r="A791" s="21"/>
      <c r="B791" s="22"/>
      <c r="C791" s="38"/>
      <c r="D791" s="88"/>
      <c r="E791" s="88"/>
      <c r="F791" s="22"/>
    </row>
    <row r="792" spans="1:6" x14ac:dyDescent="0.25">
      <c r="A792" s="18"/>
      <c r="B792" s="19"/>
      <c r="C792" s="39"/>
      <c r="D792" s="87"/>
      <c r="E792" s="87"/>
      <c r="F792" s="19"/>
    </row>
    <row r="793" spans="1:6" x14ac:dyDescent="0.25">
      <c r="A793" s="21"/>
      <c r="B793" s="22"/>
      <c r="C793" s="38"/>
      <c r="D793" s="88"/>
      <c r="E793" s="88"/>
      <c r="F793" s="22"/>
    </row>
    <row r="794" spans="1:6" x14ac:dyDescent="0.25">
      <c r="A794" s="18"/>
      <c r="B794" s="19"/>
      <c r="C794" s="39"/>
      <c r="D794" s="87"/>
      <c r="E794" s="87"/>
      <c r="F794" s="19"/>
    </row>
    <row r="795" spans="1:6" x14ac:dyDescent="0.25">
      <c r="A795" s="21"/>
      <c r="B795" s="22"/>
      <c r="C795" s="38"/>
      <c r="D795" s="88"/>
      <c r="E795" s="88"/>
      <c r="F795" s="22"/>
    </row>
    <row r="796" spans="1:6" x14ac:dyDescent="0.25">
      <c r="A796" s="18"/>
      <c r="B796" s="19"/>
      <c r="C796" s="39"/>
      <c r="D796" s="87"/>
      <c r="E796" s="87"/>
      <c r="F796" s="19"/>
    </row>
    <row r="797" spans="1:6" x14ac:dyDescent="0.25">
      <c r="A797" s="21"/>
      <c r="B797" s="22"/>
      <c r="C797" s="38"/>
      <c r="D797" s="88"/>
      <c r="E797" s="88"/>
      <c r="F797" s="22"/>
    </row>
    <row r="798" spans="1:6" x14ac:dyDescent="0.25">
      <c r="A798" s="18"/>
      <c r="B798" s="19"/>
      <c r="C798" s="39"/>
      <c r="D798" s="87"/>
      <c r="E798" s="87"/>
      <c r="F798" s="19"/>
    </row>
    <row r="799" spans="1:6" x14ac:dyDescent="0.25">
      <c r="A799" s="21"/>
      <c r="B799" s="22"/>
      <c r="C799" s="38"/>
      <c r="D799" s="88"/>
      <c r="E799" s="88"/>
      <c r="F799" s="22"/>
    </row>
    <row r="800" spans="1:6" x14ac:dyDescent="0.25">
      <c r="A800" s="18"/>
      <c r="B800" s="19"/>
      <c r="C800" s="39"/>
      <c r="D800" s="87"/>
      <c r="E800" s="87"/>
      <c r="F800" s="19"/>
    </row>
    <row r="801" spans="1:6" x14ac:dyDescent="0.25">
      <c r="A801" s="21"/>
      <c r="B801" s="22"/>
      <c r="C801" s="38"/>
      <c r="D801" s="88"/>
      <c r="E801" s="88"/>
      <c r="F801" s="22"/>
    </row>
    <row r="802" spans="1:6" x14ac:dyDescent="0.25">
      <c r="A802" s="18"/>
      <c r="B802" s="19"/>
      <c r="C802" s="39"/>
      <c r="D802" s="87"/>
      <c r="E802" s="87"/>
      <c r="F802" s="19"/>
    </row>
    <row r="803" spans="1:6" x14ac:dyDescent="0.25">
      <c r="A803" s="21"/>
      <c r="B803" s="22"/>
      <c r="C803" s="38"/>
      <c r="D803" s="88"/>
      <c r="E803" s="88"/>
      <c r="F803" s="22"/>
    </row>
    <row r="804" spans="1:6" x14ac:dyDescent="0.25">
      <c r="A804" s="18"/>
      <c r="B804" s="19"/>
      <c r="C804" s="39"/>
      <c r="D804" s="87"/>
      <c r="E804" s="87"/>
      <c r="F804" s="19"/>
    </row>
    <row r="805" spans="1:6" x14ac:dyDescent="0.25">
      <c r="A805" s="21"/>
      <c r="B805" s="22"/>
      <c r="C805" s="38"/>
      <c r="D805" s="88"/>
      <c r="E805" s="88"/>
      <c r="F805" s="22"/>
    </row>
    <row r="806" spans="1:6" x14ac:dyDescent="0.25">
      <c r="A806" s="26"/>
      <c r="B806" s="19"/>
      <c r="C806" s="39"/>
      <c r="D806" s="87"/>
      <c r="E806" s="87"/>
      <c r="F806" s="19"/>
    </row>
    <row r="807" spans="1:6" x14ac:dyDescent="0.25">
      <c r="A807" s="27"/>
      <c r="B807" s="22"/>
      <c r="C807" s="38"/>
      <c r="D807" s="88"/>
      <c r="E807" s="88"/>
      <c r="F807" s="22"/>
    </row>
    <row r="808" spans="1:6" x14ac:dyDescent="0.25">
      <c r="A808" s="26"/>
      <c r="B808" s="19"/>
      <c r="C808" s="39"/>
      <c r="D808" s="87"/>
      <c r="E808" s="87"/>
      <c r="F808" s="19"/>
    </row>
    <row r="809" spans="1:6" x14ac:dyDescent="0.25">
      <c r="A809" s="27"/>
      <c r="B809" s="22"/>
      <c r="C809" s="38"/>
      <c r="D809" s="88"/>
      <c r="E809" s="88"/>
      <c r="F809" s="22"/>
    </row>
    <row r="810" spans="1:6" x14ac:dyDescent="0.25">
      <c r="A810" s="26"/>
      <c r="B810" s="19"/>
      <c r="C810" s="39"/>
      <c r="D810" s="87"/>
      <c r="E810" s="87"/>
      <c r="F810" s="19"/>
    </row>
    <row r="811" spans="1:6" x14ac:dyDescent="0.25">
      <c r="A811" s="27"/>
      <c r="B811" s="22"/>
      <c r="C811" s="38"/>
      <c r="D811" s="88"/>
      <c r="E811" s="88"/>
      <c r="F811" s="22"/>
    </row>
    <row r="812" spans="1:6" x14ac:dyDescent="0.25">
      <c r="A812" s="26"/>
      <c r="B812" s="19"/>
      <c r="C812" s="39"/>
      <c r="D812" s="87"/>
      <c r="E812" s="87"/>
      <c r="F812" s="19"/>
    </row>
    <row r="813" spans="1:6" x14ac:dyDescent="0.25">
      <c r="A813" s="27"/>
      <c r="B813" s="22"/>
      <c r="C813" s="38"/>
      <c r="D813" s="88"/>
      <c r="E813" s="88"/>
      <c r="F813" s="22"/>
    </row>
    <row r="814" spans="1:6" x14ac:dyDescent="0.25">
      <c r="A814" s="26"/>
      <c r="B814" s="19"/>
      <c r="C814" s="39"/>
      <c r="D814" s="87"/>
      <c r="E814" s="87"/>
      <c r="F814" s="19"/>
    </row>
    <row r="815" spans="1:6" x14ac:dyDescent="0.25">
      <c r="A815" s="27"/>
      <c r="B815" s="22"/>
      <c r="C815" s="38"/>
      <c r="D815" s="88"/>
      <c r="E815" s="88"/>
      <c r="F815" s="22"/>
    </row>
    <row r="816" spans="1:6" x14ac:dyDescent="0.25">
      <c r="A816" s="26"/>
      <c r="B816" s="19"/>
      <c r="C816" s="39"/>
      <c r="D816" s="87"/>
      <c r="E816" s="87"/>
      <c r="F816" s="19"/>
    </row>
    <row r="817" spans="1:6" x14ac:dyDescent="0.25">
      <c r="A817" s="27"/>
      <c r="B817" s="22"/>
      <c r="C817" s="38"/>
      <c r="D817" s="88"/>
      <c r="E817" s="88"/>
      <c r="F817" s="22"/>
    </row>
    <row r="818" spans="1:6" x14ac:dyDescent="0.25">
      <c r="A818" s="26"/>
      <c r="B818" s="19"/>
      <c r="C818" s="39"/>
      <c r="D818" s="87"/>
      <c r="E818" s="87"/>
      <c r="F818" s="19"/>
    </row>
    <row r="819" spans="1:6" x14ac:dyDescent="0.25">
      <c r="A819" s="27"/>
      <c r="B819" s="22"/>
      <c r="C819" s="38"/>
      <c r="D819" s="88"/>
      <c r="E819" s="88"/>
      <c r="F819" s="22"/>
    </row>
    <row r="820" spans="1:6" x14ac:dyDescent="0.25">
      <c r="A820" s="26"/>
      <c r="B820" s="19"/>
      <c r="C820" s="39"/>
      <c r="D820" s="87"/>
      <c r="E820" s="87"/>
      <c r="F820" s="19"/>
    </row>
    <row r="821" spans="1:6" x14ac:dyDescent="0.25">
      <c r="A821" s="27"/>
      <c r="B821" s="22"/>
      <c r="C821" s="38"/>
      <c r="D821" s="88"/>
      <c r="E821" s="88"/>
      <c r="F821" s="22"/>
    </row>
    <row r="822" spans="1:6" x14ac:dyDescent="0.25">
      <c r="A822" s="26"/>
      <c r="B822" s="19"/>
      <c r="C822" s="39"/>
      <c r="D822" s="87"/>
      <c r="E822" s="87"/>
      <c r="F822" s="19"/>
    </row>
    <row r="823" spans="1:6" x14ac:dyDescent="0.25">
      <c r="A823" s="27"/>
      <c r="B823" s="22"/>
      <c r="C823" s="38"/>
      <c r="D823" s="88"/>
      <c r="E823" s="88"/>
      <c r="F823" s="22"/>
    </row>
    <row r="824" spans="1:6" x14ac:dyDescent="0.25">
      <c r="A824" s="26"/>
      <c r="B824" s="19"/>
      <c r="C824" s="39"/>
      <c r="D824" s="87"/>
      <c r="E824" s="87"/>
      <c r="F824" s="19"/>
    </row>
    <row r="825" spans="1:6" x14ac:dyDescent="0.25">
      <c r="A825" s="27"/>
      <c r="B825" s="22"/>
      <c r="C825" s="38"/>
      <c r="D825" s="88"/>
      <c r="E825" s="88"/>
      <c r="F825" s="22"/>
    </row>
    <row r="826" spans="1:6" x14ac:dyDescent="0.25">
      <c r="A826" s="26"/>
      <c r="B826" s="19"/>
      <c r="C826" s="39"/>
      <c r="D826" s="87"/>
      <c r="E826" s="87"/>
      <c r="F826" s="19"/>
    </row>
    <row r="827" spans="1:6" x14ac:dyDescent="0.25">
      <c r="A827" s="27"/>
      <c r="B827" s="22"/>
      <c r="C827" s="38"/>
      <c r="D827" s="88"/>
      <c r="E827" s="88"/>
      <c r="F827" s="22"/>
    </row>
    <row r="828" spans="1:6" x14ac:dyDescent="0.25">
      <c r="A828" s="26"/>
      <c r="B828" s="19"/>
      <c r="C828" s="39"/>
      <c r="D828" s="87"/>
      <c r="E828" s="87"/>
      <c r="F828" s="19"/>
    </row>
    <row r="829" spans="1:6" x14ac:dyDescent="0.25">
      <c r="A829" s="27"/>
      <c r="B829" s="22"/>
      <c r="C829" s="38"/>
      <c r="D829" s="88"/>
      <c r="E829" s="88"/>
      <c r="F829" s="22"/>
    </row>
    <row r="830" spans="1:6" x14ac:dyDescent="0.25">
      <c r="A830" s="26"/>
      <c r="B830" s="19"/>
      <c r="C830" s="39"/>
      <c r="D830" s="87"/>
      <c r="E830" s="87"/>
      <c r="F830" s="19"/>
    </row>
    <row r="831" spans="1:6" x14ac:dyDescent="0.25">
      <c r="A831" s="27"/>
      <c r="B831" s="22"/>
      <c r="C831" s="38"/>
      <c r="D831" s="88"/>
      <c r="E831" s="88"/>
      <c r="F831" s="22"/>
    </row>
    <row r="832" spans="1:6" x14ac:dyDescent="0.25">
      <c r="A832" s="26"/>
      <c r="B832" s="19"/>
      <c r="C832" s="39"/>
      <c r="D832" s="87"/>
      <c r="E832" s="87"/>
      <c r="F832" s="19"/>
    </row>
    <row r="833" spans="1:6" x14ac:dyDescent="0.25">
      <c r="A833" s="27"/>
      <c r="B833" s="22"/>
      <c r="C833" s="38"/>
      <c r="D833" s="88"/>
      <c r="E833" s="88"/>
      <c r="F833" s="22"/>
    </row>
    <row r="834" spans="1:6" x14ac:dyDescent="0.25">
      <c r="A834" s="26"/>
      <c r="B834" s="19"/>
      <c r="C834" s="39"/>
      <c r="D834" s="87"/>
      <c r="E834" s="87"/>
      <c r="F834" s="19"/>
    </row>
    <row r="835" spans="1:6" x14ac:dyDescent="0.25">
      <c r="A835" s="27"/>
      <c r="B835" s="22"/>
      <c r="C835" s="38"/>
      <c r="D835" s="88"/>
      <c r="E835" s="88"/>
      <c r="F835" s="22"/>
    </row>
    <row r="836" spans="1:6" x14ac:dyDescent="0.25">
      <c r="A836" s="26"/>
      <c r="B836" s="19"/>
      <c r="C836" s="39"/>
      <c r="D836" s="87"/>
      <c r="E836" s="87"/>
      <c r="F836" s="19"/>
    </row>
    <row r="837" spans="1:6" x14ac:dyDescent="0.25">
      <c r="A837" s="27"/>
      <c r="B837" s="22"/>
      <c r="C837" s="38"/>
      <c r="D837" s="88"/>
      <c r="E837" s="88"/>
      <c r="F837" s="22"/>
    </row>
    <row r="838" spans="1:6" x14ac:dyDescent="0.25">
      <c r="A838" s="26"/>
      <c r="B838" s="19"/>
      <c r="C838" s="39"/>
      <c r="D838" s="87"/>
      <c r="E838" s="87"/>
      <c r="F838" s="19"/>
    </row>
    <row r="839" spans="1:6" x14ac:dyDescent="0.25">
      <c r="A839" s="27"/>
      <c r="B839" s="22"/>
      <c r="C839" s="38"/>
      <c r="D839" s="88"/>
      <c r="E839" s="88"/>
      <c r="F839" s="22"/>
    </row>
    <row r="840" spans="1:6" x14ac:dyDescent="0.25">
      <c r="A840" s="26"/>
      <c r="B840" s="19"/>
      <c r="C840" s="39"/>
      <c r="D840" s="87"/>
      <c r="E840" s="87"/>
      <c r="F840" s="19"/>
    </row>
    <row r="841" spans="1:6" x14ac:dyDescent="0.25">
      <c r="A841" s="27"/>
      <c r="B841" s="22"/>
      <c r="C841" s="38"/>
      <c r="D841" s="88"/>
      <c r="E841" s="88"/>
      <c r="F841" s="22"/>
    </row>
    <row r="842" spans="1:6" x14ac:dyDescent="0.25">
      <c r="A842" s="26"/>
      <c r="B842" s="19"/>
      <c r="C842" s="39"/>
      <c r="D842" s="87"/>
      <c r="E842" s="87"/>
      <c r="F842" s="19"/>
    </row>
    <row r="843" spans="1:6" x14ac:dyDescent="0.25">
      <c r="A843" s="27"/>
      <c r="B843" s="22"/>
      <c r="C843" s="38"/>
      <c r="D843" s="88"/>
      <c r="E843" s="88"/>
      <c r="F843" s="22"/>
    </row>
    <row r="844" spans="1:6" x14ac:dyDescent="0.25">
      <c r="A844" s="26"/>
      <c r="B844" s="19"/>
      <c r="C844" s="39"/>
      <c r="D844" s="87"/>
      <c r="E844" s="87"/>
      <c r="F844" s="19"/>
    </row>
    <row r="845" spans="1:6" x14ac:dyDescent="0.25">
      <c r="A845" s="27"/>
      <c r="B845" s="22"/>
      <c r="C845" s="38"/>
      <c r="D845" s="88"/>
      <c r="E845" s="88"/>
      <c r="F845" s="22"/>
    </row>
    <row r="846" spans="1:6" x14ac:dyDescent="0.25">
      <c r="A846" s="26"/>
      <c r="B846" s="19"/>
      <c r="C846" s="39"/>
      <c r="D846" s="87"/>
      <c r="E846" s="87"/>
      <c r="F846" s="19"/>
    </row>
    <row r="847" spans="1:6" x14ac:dyDescent="0.25">
      <c r="A847" s="27"/>
      <c r="B847" s="22"/>
      <c r="C847" s="38"/>
      <c r="D847" s="88"/>
      <c r="E847" s="88"/>
      <c r="F847" s="22"/>
    </row>
    <row r="848" spans="1:6" x14ac:dyDescent="0.25">
      <c r="A848" s="26"/>
      <c r="B848" s="19"/>
      <c r="C848" s="39"/>
      <c r="D848" s="87"/>
      <c r="E848" s="87"/>
      <c r="F848" s="19"/>
    </row>
    <row r="849" spans="1:6" x14ac:dyDescent="0.25">
      <c r="A849" s="27"/>
      <c r="B849" s="22"/>
      <c r="C849" s="38"/>
      <c r="D849" s="88"/>
      <c r="E849" s="88"/>
      <c r="F849" s="22"/>
    </row>
    <row r="850" spans="1:6" x14ac:dyDescent="0.25">
      <c r="A850" s="26"/>
      <c r="B850" s="19"/>
      <c r="C850" s="39"/>
      <c r="D850" s="87"/>
      <c r="E850" s="87"/>
      <c r="F850" s="19"/>
    </row>
    <row r="851" spans="1:6" x14ac:dyDescent="0.25">
      <c r="A851" s="28"/>
      <c r="B851" s="29"/>
      <c r="C851" s="38"/>
      <c r="D851" s="88"/>
      <c r="E851" s="88"/>
      <c r="F851" s="22"/>
    </row>
    <row r="852" spans="1:6" x14ac:dyDescent="0.25">
      <c r="A852" s="5"/>
      <c r="B852" s="3"/>
      <c r="C852" s="6"/>
      <c r="D852" s="6"/>
      <c r="E852" s="6"/>
      <c r="F852" s="3"/>
    </row>
    <row r="853" spans="1:6" x14ac:dyDescent="0.25">
      <c r="A853" s="5"/>
      <c r="B853" s="3"/>
      <c r="C853" s="6"/>
      <c r="D853" s="6"/>
      <c r="E853" s="6"/>
      <c r="F853" s="3"/>
    </row>
    <row r="854" spans="1:6" x14ac:dyDescent="0.25">
      <c r="A854" s="5"/>
      <c r="B854" s="3"/>
      <c r="C854" s="6"/>
      <c r="D854" s="6"/>
      <c r="E854" s="6"/>
      <c r="F854" s="3"/>
    </row>
    <row r="855" spans="1:6" x14ac:dyDescent="0.25">
      <c r="A855" s="5"/>
      <c r="B855" s="3"/>
      <c r="C855" s="6"/>
      <c r="D855" s="6"/>
      <c r="E855" s="6"/>
      <c r="F855" s="3"/>
    </row>
    <row r="856" spans="1:6" x14ac:dyDescent="0.25">
      <c r="A856" s="5"/>
      <c r="B856" s="3"/>
      <c r="C856" s="6"/>
      <c r="D856" s="6"/>
      <c r="E856" s="6"/>
      <c r="F856" s="3"/>
    </row>
    <row r="857" spans="1:6" x14ac:dyDescent="0.25">
      <c r="A857" s="5"/>
      <c r="B857" s="3"/>
      <c r="C857" s="6"/>
      <c r="D857" s="6"/>
      <c r="E857" s="6"/>
      <c r="F857" s="3"/>
    </row>
    <row r="858" spans="1:6" x14ac:dyDescent="0.25">
      <c r="A858" s="5"/>
      <c r="B858" s="3"/>
      <c r="C858" s="6"/>
      <c r="D858" s="6"/>
      <c r="E858" s="6"/>
      <c r="F858" s="3"/>
    </row>
    <row r="859" spans="1:6" x14ac:dyDescent="0.25">
      <c r="A859" s="5"/>
      <c r="B859" s="3"/>
      <c r="C859" s="6"/>
      <c r="D859" s="6"/>
      <c r="E859" s="6"/>
      <c r="F859" s="3"/>
    </row>
    <row r="860" spans="1:6" x14ac:dyDescent="0.25">
      <c r="A860" s="5"/>
      <c r="B860" s="3"/>
      <c r="C860" s="6"/>
      <c r="D860" s="6"/>
      <c r="E860" s="6"/>
      <c r="F860" s="3"/>
    </row>
    <row r="861" spans="1:6" x14ac:dyDescent="0.25">
      <c r="A861" s="5"/>
      <c r="B861" s="3"/>
      <c r="C861" s="6"/>
      <c r="D861" s="6"/>
      <c r="E861" s="6"/>
      <c r="F861" s="3"/>
    </row>
    <row r="862" spans="1:6" x14ac:dyDescent="0.25">
      <c r="A862" s="5"/>
      <c r="B862" s="3"/>
      <c r="C862" s="6"/>
      <c r="D862" s="6"/>
      <c r="E862" s="6"/>
      <c r="F862" s="3"/>
    </row>
    <row r="863" spans="1:6" x14ac:dyDescent="0.25">
      <c r="A863" s="5"/>
      <c r="B863" s="3"/>
      <c r="C863" s="6"/>
      <c r="D863" s="6"/>
      <c r="E863" s="6"/>
      <c r="F863" s="3"/>
    </row>
    <row r="864" spans="1:6" x14ac:dyDescent="0.25">
      <c r="A864" s="5"/>
      <c r="B864" s="3"/>
      <c r="C864" s="6"/>
      <c r="D864" s="6"/>
      <c r="E864" s="6"/>
      <c r="F864" s="3"/>
    </row>
    <row r="865" spans="1:6" x14ac:dyDescent="0.25">
      <c r="A865" s="5"/>
      <c r="B865" s="3"/>
      <c r="C865" s="6"/>
      <c r="D865" s="6"/>
      <c r="E865" s="6"/>
      <c r="F865" s="3"/>
    </row>
    <row r="866" spans="1:6" x14ac:dyDescent="0.25">
      <c r="A866" s="5"/>
      <c r="B866" s="3"/>
      <c r="C866" s="6"/>
      <c r="D866" s="6"/>
      <c r="E866" s="6"/>
      <c r="F866" s="3"/>
    </row>
    <row r="867" spans="1:6" x14ac:dyDescent="0.25">
      <c r="A867" s="5"/>
      <c r="B867" s="3"/>
      <c r="C867" s="6"/>
      <c r="D867" s="6"/>
      <c r="E867" s="6"/>
      <c r="F867" s="3"/>
    </row>
    <row r="868" spans="1:6" x14ac:dyDescent="0.25">
      <c r="A868" s="5"/>
      <c r="B868" s="3"/>
      <c r="C868" s="6"/>
      <c r="D868" s="6"/>
      <c r="E868" s="6"/>
      <c r="F868" s="3"/>
    </row>
    <row r="869" spans="1:6" x14ac:dyDescent="0.25">
      <c r="A869" s="5"/>
      <c r="B869" s="3"/>
      <c r="C869" s="6"/>
      <c r="D869" s="6"/>
      <c r="E869" s="6"/>
      <c r="F869" s="3"/>
    </row>
    <row r="870" spans="1:6" x14ac:dyDescent="0.25">
      <c r="A870" s="5"/>
      <c r="B870" s="3"/>
      <c r="C870" s="6"/>
      <c r="D870" s="6"/>
      <c r="E870" s="6"/>
      <c r="F870" s="3"/>
    </row>
    <row r="871" spans="1:6" x14ac:dyDescent="0.25">
      <c r="A871" s="5"/>
      <c r="B871" s="3"/>
      <c r="C871" s="6"/>
      <c r="D871" s="6"/>
      <c r="E871" s="6"/>
      <c r="F871" s="3"/>
    </row>
    <row r="872" spans="1:6" x14ac:dyDescent="0.25">
      <c r="A872" s="5"/>
      <c r="B872" s="3"/>
      <c r="C872" s="6"/>
      <c r="D872" s="6"/>
      <c r="E872" s="6"/>
      <c r="F872" s="3"/>
    </row>
    <row r="873" spans="1:6" x14ac:dyDescent="0.25">
      <c r="A873" s="5"/>
      <c r="B873" s="3"/>
      <c r="C873" s="6"/>
      <c r="D873" s="6"/>
      <c r="E873" s="6"/>
      <c r="F873" s="3"/>
    </row>
    <row r="874" spans="1:6" x14ac:dyDescent="0.25">
      <c r="A874" s="5"/>
      <c r="B874" s="3"/>
      <c r="C874" s="6"/>
      <c r="D874" s="6"/>
      <c r="E874" s="6"/>
      <c r="F874" s="3"/>
    </row>
    <row r="875" spans="1:6" x14ac:dyDescent="0.25">
      <c r="A875" s="5"/>
      <c r="B875" s="3"/>
      <c r="C875" s="6"/>
      <c r="D875" s="6"/>
      <c r="E875" s="6"/>
      <c r="F875" s="3"/>
    </row>
    <row r="876" spans="1:6" x14ac:dyDescent="0.25">
      <c r="A876" s="5"/>
      <c r="B876" s="3"/>
      <c r="C876" s="6"/>
      <c r="D876" s="6"/>
      <c r="E876" s="6"/>
      <c r="F876" s="3"/>
    </row>
    <row r="877" spans="1:6" x14ac:dyDescent="0.25">
      <c r="A877" s="5"/>
      <c r="B877" s="3"/>
      <c r="C877" s="6"/>
      <c r="D877" s="6"/>
      <c r="E877" s="6"/>
      <c r="F877" s="3"/>
    </row>
    <row r="878" spans="1:6" x14ac:dyDescent="0.25">
      <c r="A878" s="5"/>
      <c r="B878" s="3"/>
      <c r="C878" s="6"/>
      <c r="D878" s="6"/>
      <c r="E878" s="6"/>
      <c r="F878" s="3"/>
    </row>
    <row r="879" spans="1:6" x14ac:dyDescent="0.25">
      <c r="A879" s="5"/>
      <c r="B879" s="3"/>
      <c r="C879" s="6"/>
      <c r="D879" s="6"/>
      <c r="E879" s="6"/>
      <c r="F879" s="3"/>
    </row>
    <row r="880" spans="1:6" x14ac:dyDescent="0.25">
      <c r="A880" s="5"/>
      <c r="B880" s="3"/>
      <c r="C880" s="6"/>
      <c r="D880" s="6"/>
      <c r="E880" s="6"/>
      <c r="F880" s="3"/>
    </row>
    <row r="881" spans="1:6" x14ac:dyDescent="0.25">
      <c r="A881" s="5"/>
      <c r="B881" s="3"/>
      <c r="C881" s="6"/>
      <c r="D881" s="6"/>
      <c r="E881" s="6"/>
      <c r="F881" s="3"/>
    </row>
    <row r="882" spans="1:6" x14ac:dyDescent="0.25">
      <c r="A882" s="5"/>
      <c r="B882" s="3"/>
      <c r="C882" s="6"/>
      <c r="D882" s="6"/>
      <c r="E882" s="6"/>
      <c r="F882" s="3"/>
    </row>
    <row r="883" spans="1:6" x14ac:dyDescent="0.25">
      <c r="A883" s="5"/>
      <c r="B883" s="3"/>
      <c r="C883" s="6"/>
      <c r="D883" s="6"/>
      <c r="E883" s="6"/>
      <c r="F883" s="3"/>
    </row>
    <row r="884" spans="1:6" x14ac:dyDescent="0.25">
      <c r="A884" s="5"/>
      <c r="B884" s="3"/>
      <c r="C884" s="6"/>
      <c r="D884" s="6"/>
      <c r="E884" s="6"/>
      <c r="F884" s="3"/>
    </row>
    <row r="885" spans="1:6" x14ac:dyDescent="0.25">
      <c r="A885" s="5"/>
      <c r="B885" s="3"/>
      <c r="C885" s="6"/>
      <c r="D885" s="6"/>
      <c r="E885" s="6"/>
      <c r="F885" s="3"/>
    </row>
    <row r="886" spans="1:6" x14ac:dyDescent="0.25">
      <c r="A886" s="5"/>
      <c r="B886" s="3"/>
      <c r="C886" s="6"/>
      <c r="D886" s="6"/>
      <c r="E886" s="6"/>
      <c r="F886" s="3"/>
    </row>
    <row r="887" spans="1:6" x14ac:dyDescent="0.25">
      <c r="A887" s="5"/>
      <c r="B887" s="3"/>
      <c r="C887" s="6"/>
      <c r="D887" s="6"/>
      <c r="E887" s="6"/>
      <c r="F887" s="3"/>
    </row>
    <row r="888" spans="1:6" x14ac:dyDescent="0.25">
      <c r="A888" s="5"/>
      <c r="B888" s="3"/>
      <c r="C888" s="6"/>
      <c r="D888" s="6"/>
      <c r="E888" s="6"/>
      <c r="F888" s="3"/>
    </row>
    <row r="889" spans="1:6" x14ac:dyDescent="0.25">
      <c r="A889" s="5"/>
      <c r="B889" s="3"/>
      <c r="C889" s="6"/>
      <c r="D889" s="6"/>
      <c r="E889" s="6"/>
      <c r="F889" s="3"/>
    </row>
    <row r="890" spans="1:6" x14ac:dyDescent="0.25">
      <c r="A890" s="5"/>
      <c r="B890" s="3"/>
      <c r="C890" s="6"/>
      <c r="D890" s="6"/>
      <c r="E890" s="6"/>
      <c r="F890" s="3"/>
    </row>
    <row r="891" spans="1:6" x14ac:dyDescent="0.25">
      <c r="A891" s="5"/>
      <c r="B891" s="3"/>
      <c r="C891" s="6"/>
      <c r="D891" s="6"/>
      <c r="E891" s="6"/>
      <c r="F891" s="3"/>
    </row>
    <row r="892" spans="1:6" x14ac:dyDescent="0.25">
      <c r="A892" s="5"/>
      <c r="B892" s="3"/>
      <c r="C892" s="6"/>
      <c r="D892" s="6"/>
      <c r="E892" s="6"/>
      <c r="F892" s="3"/>
    </row>
    <row r="893" spans="1:6" x14ac:dyDescent="0.25">
      <c r="A893" s="5"/>
      <c r="B893" s="3"/>
      <c r="C893" s="6"/>
      <c r="D893" s="6"/>
      <c r="E893" s="6"/>
      <c r="F893" s="3"/>
    </row>
  </sheetData>
  <autoFilter ref="I358:O358" xr:uid="{3079B1A7-4ECD-4D3F-9563-B699670FE80B}">
    <sortState xmlns:xlrd2="http://schemas.microsoft.com/office/spreadsheetml/2017/richdata2" ref="I359:O373">
      <sortCondition ref="I358"/>
    </sortState>
  </autoFilter>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AAD8-781C-4206-ADEC-C03003CBA96B}">
  <sheetPr>
    <tabColor theme="9"/>
  </sheetPr>
  <dimension ref="B2:AB161"/>
  <sheetViews>
    <sheetView topLeftCell="B146" zoomScale="115" zoomScaleNormal="115" workbookViewId="0">
      <pane xSplit="1" topLeftCell="C1" activePane="topRight" state="frozen"/>
      <selection activeCell="P86" sqref="P86"/>
      <selection pane="topRight" activeCell="AC160" sqref="AC160"/>
    </sheetView>
  </sheetViews>
  <sheetFormatPr defaultColWidth="9.1796875" defaultRowHeight="12.5" x14ac:dyDescent="0.25"/>
  <cols>
    <col min="1" max="1" width="9.1796875" style="10"/>
    <col min="2" max="2" width="28.7265625" style="10" customWidth="1"/>
    <col min="3" max="3" width="9" style="10" bestFit="1" customWidth="1"/>
    <col min="4" max="4" width="5.26953125" style="10" customWidth="1"/>
    <col min="5" max="5" width="9" style="10" bestFit="1" customWidth="1"/>
    <col min="6" max="6" width="5.26953125" style="10" customWidth="1"/>
    <col min="7" max="7" width="9" style="10" bestFit="1" customWidth="1"/>
    <col min="8" max="8" width="5" style="10" customWidth="1"/>
    <col min="9" max="9" width="9" style="10" bestFit="1" customWidth="1"/>
    <col min="10" max="10" width="5.1796875" style="10" customWidth="1"/>
    <col min="11" max="11" width="9.1796875" style="10"/>
    <col min="12" max="12" width="6" style="10" customWidth="1"/>
    <col min="13" max="13" width="9.1796875" style="10"/>
    <col min="14" max="14" width="6" style="10" customWidth="1"/>
    <col min="15" max="15" width="9.1796875" style="10"/>
    <col min="16" max="16" width="6" style="10" customWidth="1"/>
    <col min="17" max="17" width="9.1796875" style="10"/>
    <col min="18" max="18" width="6" style="10" customWidth="1"/>
    <col min="19" max="19" width="9.1796875" style="10"/>
    <col min="20" max="20" width="6" style="10" customWidth="1"/>
    <col min="21" max="21" width="9.1796875" style="10"/>
    <col min="22" max="22" width="6" style="10" customWidth="1"/>
    <col min="23" max="23" width="9.1796875" style="10"/>
    <col min="24" max="24" width="6" style="10" customWidth="1"/>
    <col min="25" max="25" width="9.1796875" style="10"/>
    <col min="26" max="26" width="6" style="10" customWidth="1"/>
    <col min="27" max="27" width="9.1796875" style="10"/>
    <col min="28" max="28" width="6" style="10" customWidth="1"/>
    <col min="29" max="16384" width="9.1796875" style="10"/>
  </cols>
  <sheetData>
    <row r="2" spans="2:28" x14ac:dyDescent="0.25">
      <c r="K2" s="45"/>
      <c r="L2" s="45"/>
    </row>
    <row r="3" spans="2:28" x14ac:dyDescent="0.25">
      <c r="B3" s="131" t="s">
        <v>17</v>
      </c>
      <c r="C3" s="127">
        <v>44440</v>
      </c>
      <c r="D3" s="128"/>
      <c r="E3" s="127">
        <v>44835</v>
      </c>
      <c r="F3" s="128"/>
      <c r="G3" s="127">
        <v>44501</v>
      </c>
      <c r="H3" s="128"/>
      <c r="I3" s="127">
        <v>44531</v>
      </c>
      <c r="J3" s="128"/>
      <c r="K3" s="127">
        <v>44562</v>
      </c>
      <c r="L3" s="128"/>
      <c r="M3" s="127">
        <v>44593</v>
      </c>
      <c r="N3" s="128"/>
      <c r="O3" s="127">
        <v>44621</v>
      </c>
      <c r="P3" s="128"/>
      <c r="Q3" s="127">
        <v>44652</v>
      </c>
      <c r="R3" s="128"/>
      <c r="S3" s="127">
        <v>44682</v>
      </c>
      <c r="T3" s="128"/>
      <c r="U3" s="127">
        <v>44713</v>
      </c>
      <c r="V3" s="128"/>
      <c r="W3" s="127">
        <v>44743</v>
      </c>
      <c r="X3" s="128"/>
      <c r="Y3" s="127">
        <v>44774</v>
      </c>
      <c r="Z3" s="128"/>
      <c r="AA3" s="127">
        <v>44805</v>
      </c>
      <c r="AB3" s="128"/>
    </row>
    <row r="4" spans="2:28" x14ac:dyDescent="0.25">
      <c r="B4" s="132"/>
      <c r="C4" s="129"/>
      <c r="D4" s="130"/>
      <c r="E4" s="129"/>
      <c r="F4" s="130"/>
      <c r="G4" s="129"/>
      <c r="H4" s="130"/>
      <c r="I4" s="129"/>
      <c r="J4" s="130"/>
      <c r="K4" s="129"/>
      <c r="L4" s="130"/>
      <c r="M4" s="129"/>
      <c r="N4" s="130"/>
      <c r="O4" s="129"/>
      <c r="P4" s="130"/>
      <c r="Q4" s="129"/>
      <c r="R4" s="130"/>
      <c r="S4" s="129"/>
      <c r="T4" s="130"/>
      <c r="U4" s="129"/>
      <c r="V4" s="130"/>
      <c r="W4" s="129"/>
      <c r="X4" s="130"/>
      <c r="Y4" s="129"/>
      <c r="Z4" s="130"/>
      <c r="AA4" s="129"/>
      <c r="AB4" s="130"/>
    </row>
    <row r="5" spans="2:28" x14ac:dyDescent="0.25">
      <c r="B5" s="46"/>
      <c r="C5" s="47"/>
      <c r="D5" s="48"/>
      <c r="E5" s="47"/>
      <c r="F5" s="48"/>
      <c r="G5" s="47"/>
      <c r="H5" s="48"/>
      <c r="I5" s="47"/>
      <c r="J5" s="48"/>
      <c r="K5" s="49"/>
      <c r="L5" s="50"/>
      <c r="M5" s="47"/>
      <c r="N5" s="48"/>
      <c r="O5" s="47"/>
      <c r="P5" s="48"/>
      <c r="Q5" s="47"/>
      <c r="R5" s="48"/>
      <c r="S5" s="47"/>
      <c r="T5" s="48"/>
      <c r="U5" s="47"/>
      <c r="V5" s="48"/>
      <c r="W5" s="47"/>
      <c r="X5" s="48"/>
      <c r="Y5" s="47"/>
      <c r="Z5" s="48"/>
      <c r="AA5" s="47"/>
      <c r="AB5" s="48"/>
    </row>
    <row r="6" spans="2:28" x14ac:dyDescent="0.25">
      <c r="B6" s="51" t="s">
        <v>20</v>
      </c>
      <c r="C6" s="52" t="str">
        <f t="shared" ref="C6:C23" si="0">_xlfn.IFS(D6&gt;0,"Growth",D6=0,"Neutral",D6&lt;0,"Contraction")</f>
        <v>Growth</v>
      </c>
      <c r="D6" s="53">
        <v>11</v>
      </c>
      <c r="E6" s="52" t="str">
        <f t="shared" ref="E6:E23" si="1">_xlfn.IFS(F6&gt;0,"Growth",F6=0,"Neutral",F6&lt;0,"Contraction")</f>
        <v>Growth</v>
      </c>
      <c r="F6" s="53">
        <v>16</v>
      </c>
      <c r="G6" s="52" t="str">
        <f t="shared" ref="G6:G23" si="2">_xlfn.IFS(H6&gt;0,"Growth",H6=0,"Neutral",H6&lt;0,"Contraction")</f>
        <v>Growth</v>
      </c>
      <c r="H6" s="53">
        <v>13</v>
      </c>
      <c r="I6" s="52" t="str">
        <f t="shared" ref="I6:I23" si="3">_xlfn.IFS(J6&gt;0,"Growth",J6=0,"Neutral",J6&lt;0,"Contraction")</f>
        <v>Growth</v>
      </c>
      <c r="J6" s="53">
        <v>15</v>
      </c>
      <c r="K6" s="52" t="str">
        <f t="shared" ref="K6:K23" si="4">_xlfn.IFS(L6&gt;0,"Growth",L6=0,"Neutral",L6&lt;0,"Contraction")</f>
        <v>Growth</v>
      </c>
      <c r="L6" s="53">
        <v>14</v>
      </c>
      <c r="M6" s="52" t="str">
        <f t="shared" ref="M6:M23" si="5">_xlfn.IFS(N6&gt;0,"Growth",N6=0,"Neutral",N6&lt;0,"Contraction")</f>
        <v>Growth</v>
      </c>
      <c r="N6" s="53">
        <v>16</v>
      </c>
      <c r="O6" s="52" t="str">
        <f t="shared" ref="O6:O23" si="6">_xlfn.IFS(P6&gt;0,"Growth",P6=0,"Neutral",P6&lt;0,"Contraction")</f>
        <v>Growth</v>
      </c>
      <c r="P6" s="53">
        <v>15</v>
      </c>
      <c r="Q6" s="52" t="str">
        <f t="shared" ref="Q6:Q23" si="7">_xlfn.IFS(R6&gt;0,"Growth",R6=0,"Neutral",R6&lt;0,"Contraction")</f>
        <v>Growth</v>
      </c>
      <c r="R6" s="53">
        <v>17</v>
      </c>
      <c r="S6" s="52" t="str">
        <f t="shared" ref="S6:U23" si="8">_xlfn.IFS(T6&gt;0,"Growth",T6=0,"Neutral",T6&lt;0,"Contraction")</f>
        <v>Growth</v>
      </c>
      <c r="T6" s="53">
        <v>15</v>
      </c>
      <c r="U6" s="52" t="str">
        <f t="shared" si="8"/>
        <v>Growth</v>
      </c>
      <c r="V6" s="53">
        <v>15</v>
      </c>
      <c r="W6" s="52" t="str">
        <f t="shared" ref="W6:W23" si="9">_xlfn.IFS(X6&gt;0,"Growth",X6=0,"Neutral",X6&lt;0,"Contraction")</f>
        <v>Growth</v>
      </c>
      <c r="X6" s="53">
        <v>11</v>
      </c>
      <c r="Y6" s="52" t="str">
        <f t="shared" ref="Y6:Y23" si="10">_xlfn.IFS(Z6&gt;0,"Growth",Z6=0,"Neutral",Z6&lt;0,"Contraction")</f>
        <v>Contraction</v>
      </c>
      <c r="Z6" s="53">
        <v>-6</v>
      </c>
      <c r="AA6" s="52" t="str">
        <f t="shared" ref="AA6:AA23" si="11">_xlfn.IFS(AB6&gt;0,"Growth",AB6=0,"Neutral",AB6&lt;0,"Contraction")</f>
        <v>Growth</v>
      </c>
      <c r="AB6" s="53">
        <v>5</v>
      </c>
    </row>
    <row r="7" spans="2:28" x14ac:dyDescent="0.25">
      <c r="B7" s="51" t="s">
        <v>26</v>
      </c>
      <c r="C7" s="52" t="str">
        <f t="shared" si="0"/>
        <v>Growth</v>
      </c>
      <c r="D7" s="53">
        <v>15</v>
      </c>
      <c r="E7" s="52" t="str">
        <f t="shared" si="1"/>
        <v>Growth</v>
      </c>
      <c r="F7" s="53">
        <v>12</v>
      </c>
      <c r="G7" s="52" t="str">
        <f t="shared" si="2"/>
        <v>Growth</v>
      </c>
      <c r="H7" s="53">
        <v>9</v>
      </c>
      <c r="I7" s="52" t="str">
        <f t="shared" si="3"/>
        <v>Growth</v>
      </c>
      <c r="J7" s="53">
        <v>11</v>
      </c>
      <c r="K7" s="52" t="str">
        <f t="shared" si="4"/>
        <v>Growth</v>
      </c>
      <c r="L7" s="53">
        <v>10</v>
      </c>
      <c r="M7" s="52" t="str">
        <f t="shared" si="5"/>
        <v>Growth</v>
      </c>
      <c r="N7" s="53">
        <v>12</v>
      </c>
      <c r="O7" s="52" t="str">
        <f t="shared" si="6"/>
        <v>Growth</v>
      </c>
      <c r="P7" s="53">
        <v>10</v>
      </c>
      <c r="Q7" s="52" t="str">
        <f t="shared" si="7"/>
        <v>Growth</v>
      </c>
      <c r="R7" s="53">
        <v>16</v>
      </c>
      <c r="S7" s="52" t="str">
        <f t="shared" si="8"/>
        <v>Growth</v>
      </c>
      <c r="T7" s="53">
        <v>13</v>
      </c>
      <c r="U7" s="52" t="str">
        <f t="shared" si="8"/>
        <v>Growth</v>
      </c>
      <c r="V7" s="53">
        <v>11</v>
      </c>
      <c r="W7" s="52" t="str">
        <f t="shared" si="9"/>
        <v>Growth</v>
      </c>
      <c r="X7" s="53">
        <v>5</v>
      </c>
      <c r="Y7" s="52" t="str">
        <f t="shared" si="10"/>
        <v>Growth</v>
      </c>
      <c r="Z7" s="53">
        <v>3</v>
      </c>
      <c r="AA7" s="52" t="str">
        <f t="shared" si="11"/>
        <v>Growth</v>
      </c>
      <c r="AB7" s="53">
        <v>8</v>
      </c>
    </row>
    <row r="8" spans="2:28" x14ac:dyDescent="0.25">
      <c r="B8" s="51" t="s">
        <v>21</v>
      </c>
      <c r="C8" s="52" t="str">
        <f t="shared" si="0"/>
        <v>Growth</v>
      </c>
      <c r="D8" s="53">
        <v>1</v>
      </c>
      <c r="E8" s="52" t="str">
        <f t="shared" si="1"/>
        <v>Growth</v>
      </c>
      <c r="F8" s="53">
        <v>4</v>
      </c>
      <c r="G8" s="52" t="str">
        <f t="shared" si="2"/>
        <v>Growth</v>
      </c>
      <c r="H8" s="53">
        <v>8</v>
      </c>
      <c r="I8" s="52" t="str">
        <f t="shared" si="3"/>
        <v>Growth</v>
      </c>
      <c r="J8" s="53">
        <v>12</v>
      </c>
      <c r="K8" s="52" t="str">
        <f t="shared" si="4"/>
        <v>Growth</v>
      </c>
      <c r="L8" s="53">
        <v>1</v>
      </c>
      <c r="M8" s="52" t="str">
        <f t="shared" si="5"/>
        <v>Growth</v>
      </c>
      <c r="N8" s="53">
        <v>6</v>
      </c>
      <c r="O8" s="52" t="str">
        <f t="shared" si="6"/>
        <v>Growth</v>
      </c>
      <c r="P8" s="53">
        <v>1</v>
      </c>
      <c r="Q8" s="52" t="str">
        <f t="shared" si="7"/>
        <v>Growth</v>
      </c>
      <c r="R8" s="53">
        <v>15</v>
      </c>
      <c r="S8" s="52" t="str">
        <f t="shared" si="8"/>
        <v>Growth</v>
      </c>
      <c r="T8" s="53">
        <v>6</v>
      </c>
      <c r="U8" s="52" t="str">
        <f t="shared" si="8"/>
        <v>Growth</v>
      </c>
      <c r="V8" s="53">
        <v>7</v>
      </c>
      <c r="W8" s="52" t="str">
        <f t="shared" si="9"/>
        <v>Growth</v>
      </c>
      <c r="X8" s="53">
        <v>2</v>
      </c>
      <c r="Y8" s="52" t="str">
        <f t="shared" si="10"/>
        <v>Growth</v>
      </c>
      <c r="Z8" s="53">
        <v>5</v>
      </c>
      <c r="AA8" s="52" t="str">
        <f t="shared" si="11"/>
        <v>Growth</v>
      </c>
      <c r="AB8" s="53">
        <v>7</v>
      </c>
    </row>
    <row r="9" spans="2:28" x14ac:dyDescent="0.25">
      <c r="B9" s="51" t="s">
        <v>33</v>
      </c>
      <c r="C9" s="52" t="str">
        <f t="shared" si="0"/>
        <v>Growth</v>
      </c>
      <c r="D9" s="53">
        <v>2</v>
      </c>
      <c r="E9" s="52" t="str">
        <f t="shared" si="1"/>
        <v>Contraction</v>
      </c>
      <c r="F9" s="53">
        <v>-1</v>
      </c>
      <c r="G9" s="52" t="str">
        <f t="shared" si="2"/>
        <v>Neutral</v>
      </c>
      <c r="H9" s="53">
        <v>0</v>
      </c>
      <c r="I9" s="52" t="str">
        <f t="shared" si="3"/>
        <v>Growth</v>
      </c>
      <c r="J9" s="53">
        <v>10</v>
      </c>
      <c r="K9" s="52" t="str">
        <f t="shared" si="4"/>
        <v>Growth</v>
      </c>
      <c r="L9" s="53">
        <v>11</v>
      </c>
      <c r="M9" s="52" t="str">
        <f t="shared" si="5"/>
        <v>Growth</v>
      </c>
      <c r="N9" s="53">
        <v>3</v>
      </c>
      <c r="O9" s="52" t="str">
        <f t="shared" si="6"/>
        <v>Growth</v>
      </c>
      <c r="P9" s="53">
        <v>3</v>
      </c>
      <c r="Q9" s="52" t="str">
        <f t="shared" si="7"/>
        <v>Growth</v>
      </c>
      <c r="R9" s="53">
        <v>14</v>
      </c>
      <c r="S9" s="52" t="str">
        <f t="shared" si="8"/>
        <v>Growth</v>
      </c>
      <c r="T9" s="53">
        <v>12</v>
      </c>
      <c r="U9" s="52" t="str">
        <f t="shared" si="8"/>
        <v>Growth</v>
      </c>
      <c r="V9" s="53">
        <v>8</v>
      </c>
      <c r="W9" s="52" t="str">
        <f t="shared" si="9"/>
        <v>Growth</v>
      </c>
      <c r="X9" s="53">
        <v>10</v>
      </c>
      <c r="Y9" s="52" t="str">
        <f t="shared" si="10"/>
        <v>Growth</v>
      </c>
      <c r="Z9" s="53">
        <v>10</v>
      </c>
      <c r="AA9" s="52" t="str">
        <f t="shared" si="11"/>
        <v>Growth</v>
      </c>
      <c r="AB9" s="53">
        <v>9</v>
      </c>
    </row>
    <row r="10" spans="2:28" x14ac:dyDescent="0.25">
      <c r="B10" s="51" t="s">
        <v>23</v>
      </c>
      <c r="C10" s="52" t="str">
        <f t="shared" si="0"/>
        <v>Growth</v>
      </c>
      <c r="D10" s="53">
        <v>13</v>
      </c>
      <c r="E10" s="52" t="str">
        <f t="shared" si="1"/>
        <v>Growth</v>
      </c>
      <c r="F10" s="53">
        <v>9</v>
      </c>
      <c r="G10" s="52" t="str">
        <f t="shared" si="2"/>
        <v>Growth</v>
      </c>
      <c r="H10" s="53">
        <v>10</v>
      </c>
      <c r="I10" s="52" t="str">
        <f t="shared" si="3"/>
        <v>Growth</v>
      </c>
      <c r="J10" s="53">
        <v>5</v>
      </c>
      <c r="K10" s="52" t="str">
        <f t="shared" si="4"/>
        <v>Growth</v>
      </c>
      <c r="L10" s="53">
        <v>4</v>
      </c>
      <c r="M10" s="52" t="str">
        <f t="shared" si="5"/>
        <v>Growth</v>
      </c>
      <c r="N10" s="53">
        <v>8</v>
      </c>
      <c r="O10" s="52" t="str">
        <f t="shared" si="6"/>
        <v>Growth</v>
      </c>
      <c r="P10" s="53">
        <v>4</v>
      </c>
      <c r="Q10" s="52" t="str">
        <f t="shared" si="7"/>
        <v>Growth</v>
      </c>
      <c r="R10" s="53">
        <v>13</v>
      </c>
      <c r="S10" s="52" t="str">
        <f t="shared" si="8"/>
        <v>Growth</v>
      </c>
      <c r="T10" s="53">
        <v>11</v>
      </c>
      <c r="U10" s="52" t="str">
        <f t="shared" si="8"/>
        <v>Growth</v>
      </c>
      <c r="V10" s="53">
        <v>12</v>
      </c>
      <c r="W10" s="52" t="str">
        <f t="shared" si="9"/>
        <v>Growth</v>
      </c>
      <c r="X10" s="53">
        <v>7</v>
      </c>
      <c r="Y10" s="52" t="str">
        <f t="shared" si="10"/>
        <v>Growth</v>
      </c>
      <c r="Z10" s="53">
        <v>7</v>
      </c>
      <c r="AA10" s="52" t="str">
        <f t="shared" si="11"/>
        <v>Growth</v>
      </c>
      <c r="AB10" s="53">
        <v>2</v>
      </c>
    </row>
    <row r="11" spans="2:28" x14ac:dyDescent="0.25">
      <c r="B11" s="51" t="s">
        <v>22</v>
      </c>
      <c r="C11" s="52" t="str">
        <f t="shared" si="0"/>
        <v>Growth</v>
      </c>
      <c r="D11" s="53">
        <v>6</v>
      </c>
      <c r="E11" s="52" t="str">
        <f t="shared" si="1"/>
        <v>Growth</v>
      </c>
      <c r="F11" s="53">
        <v>10</v>
      </c>
      <c r="G11" s="52" t="str">
        <f t="shared" si="2"/>
        <v>Growth</v>
      </c>
      <c r="H11" s="53">
        <v>6</v>
      </c>
      <c r="I11" s="52" t="str">
        <f t="shared" si="3"/>
        <v>Growth</v>
      </c>
      <c r="J11" s="53">
        <v>4</v>
      </c>
      <c r="K11" s="52" t="str">
        <f t="shared" si="4"/>
        <v>Growth</v>
      </c>
      <c r="L11" s="53">
        <v>8</v>
      </c>
      <c r="M11" s="52" t="str">
        <f t="shared" si="5"/>
        <v>Growth</v>
      </c>
      <c r="N11" s="53">
        <v>4</v>
      </c>
      <c r="O11" s="52" t="str">
        <f t="shared" si="6"/>
        <v>Growth</v>
      </c>
      <c r="P11" s="53">
        <v>13</v>
      </c>
      <c r="Q11" s="52" t="str">
        <f t="shared" si="7"/>
        <v>Growth</v>
      </c>
      <c r="R11" s="53">
        <v>12</v>
      </c>
      <c r="S11" s="52" t="str">
        <f t="shared" si="8"/>
        <v>Growth</v>
      </c>
      <c r="T11" s="53">
        <v>10</v>
      </c>
      <c r="U11" s="52" t="str">
        <f t="shared" si="8"/>
        <v>Growth</v>
      </c>
      <c r="V11" s="53">
        <v>2</v>
      </c>
      <c r="W11" s="52" t="str">
        <f t="shared" si="9"/>
        <v>Contraction</v>
      </c>
      <c r="X11" s="53">
        <v>-2</v>
      </c>
      <c r="Y11" s="52" t="str">
        <f t="shared" si="10"/>
        <v>Growth</v>
      </c>
      <c r="Z11" s="53">
        <v>1</v>
      </c>
      <c r="AA11" s="52" t="str">
        <f t="shared" si="11"/>
        <v>Growth</v>
      </c>
      <c r="AB11" s="53">
        <v>3</v>
      </c>
    </row>
    <row r="12" spans="2:28" x14ac:dyDescent="0.25">
      <c r="B12" s="51" t="s">
        <v>27</v>
      </c>
      <c r="C12" s="52" t="str">
        <f t="shared" si="0"/>
        <v>Growth</v>
      </c>
      <c r="D12" s="53">
        <v>4</v>
      </c>
      <c r="E12" s="52" t="str">
        <f t="shared" si="1"/>
        <v>Growth</v>
      </c>
      <c r="F12" s="53">
        <v>1</v>
      </c>
      <c r="G12" s="52" t="str">
        <f t="shared" si="2"/>
        <v>Growth</v>
      </c>
      <c r="H12" s="53">
        <v>1</v>
      </c>
      <c r="I12" s="52" t="str">
        <f t="shared" si="3"/>
        <v>Growth</v>
      </c>
      <c r="J12" s="53">
        <v>3</v>
      </c>
      <c r="K12" s="52" t="str">
        <f t="shared" si="4"/>
        <v>Growth</v>
      </c>
      <c r="L12" s="53">
        <v>7</v>
      </c>
      <c r="M12" s="52" t="str">
        <f t="shared" si="5"/>
        <v>Growth</v>
      </c>
      <c r="N12" s="53">
        <v>13</v>
      </c>
      <c r="O12" s="52" t="str">
        <f t="shared" si="6"/>
        <v>Growth</v>
      </c>
      <c r="P12" s="53">
        <v>8</v>
      </c>
      <c r="Q12" s="52" t="str">
        <f t="shared" si="7"/>
        <v>Growth</v>
      </c>
      <c r="R12" s="53">
        <v>11</v>
      </c>
      <c r="S12" s="52" t="str">
        <f t="shared" si="8"/>
        <v>Growth</v>
      </c>
      <c r="T12" s="53">
        <v>9</v>
      </c>
      <c r="U12" s="52" t="str">
        <f t="shared" si="8"/>
        <v>Growth</v>
      </c>
      <c r="V12" s="53">
        <v>6</v>
      </c>
      <c r="W12" s="52" t="str">
        <f t="shared" si="9"/>
        <v>Growth</v>
      </c>
      <c r="X12" s="53">
        <v>6</v>
      </c>
      <c r="Y12" s="52" t="str">
        <f t="shared" si="10"/>
        <v>Growth</v>
      </c>
      <c r="Z12" s="53">
        <v>8</v>
      </c>
      <c r="AA12" s="52" t="str">
        <f t="shared" si="11"/>
        <v>Growth</v>
      </c>
      <c r="AB12" s="53">
        <v>4</v>
      </c>
    </row>
    <row r="13" spans="2:28" x14ac:dyDescent="0.25">
      <c r="B13" s="51" t="s">
        <v>28</v>
      </c>
      <c r="C13" s="52" t="str">
        <f t="shared" si="0"/>
        <v>Growth</v>
      </c>
      <c r="D13" s="53">
        <v>8</v>
      </c>
      <c r="E13" s="52" t="str">
        <f t="shared" si="1"/>
        <v>Growth</v>
      </c>
      <c r="F13" s="53">
        <v>11</v>
      </c>
      <c r="G13" s="52" t="str">
        <f t="shared" si="2"/>
        <v>Contraction</v>
      </c>
      <c r="H13" s="53">
        <v>-2</v>
      </c>
      <c r="I13" s="52" t="str">
        <f t="shared" si="3"/>
        <v>Contraction</v>
      </c>
      <c r="J13" s="53">
        <v>-2</v>
      </c>
      <c r="K13" s="52" t="str">
        <f t="shared" si="4"/>
        <v>Neutral</v>
      </c>
      <c r="L13" s="53">
        <v>0</v>
      </c>
      <c r="M13" s="52" t="str">
        <f t="shared" si="5"/>
        <v>Neutral</v>
      </c>
      <c r="N13" s="53">
        <v>0</v>
      </c>
      <c r="O13" s="52" t="str">
        <f t="shared" si="6"/>
        <v>Neutral</v>
      </c>
      <c r="P13" s="53">
        <v>0</v>
      </c>
      <c r="Q13" s="52" t="str">
        <f t="shared" si="7"/>
        <v>Growth</v>
      </c>
      <c r="R13" s="53">
        <v>10</v>
      </c>
      <c r="S13" s="52" t="str">
        <f t="shared" si="8"/>
        <v>Growth</v>
      </c>
      <c r="T13" s="53">
        <v>14</v>
      </c>
      <c r="U13" s="52" t="str">
        <f t="shared" si="8"/>
        <v>Growth</v>
      </c>
      <c r="V13" s="53">
        <v>13</v>
      </c>
      <c r="W13" s="52" t="str">
        <f t="shared" si="9"/>
        <v>Growth</v>
      </c>
      <c r="X13" s="53">
        <v>8</v>
      </c>
      <c r="Y13" s="52" t="str">
        <f t="shared" si="10"/>
        <v>Growth</v>
      </c>
      <c r="Z13" s="53">
        <v>6</v>
      </c>
      <c r="AA13" s="52" t="str">
        <f t="shared" si="11"/>
        <v>Contraction</v>
      </c>
      <c r="AB13" s="53">
        <v>-4</v>
      </c>
    </row>
    <row r="14" spans="2:28" x14ac:dyDescent="0.25">
      <c r="B14" s="51" t="s">
        <v>19</v>
      </c>
      <c r="C14" s="52" t="str">
        <f t="shared" si="0"/>
        <v>Growth</v>
      </c>
      <c r="D14" s="53">
        <v>14</v>
      </c>
      <c r="E14" s="52" t="str">
        <f t="shared" si="1"/>
        <v>Growth</v>
      </c>
      <c r="F14" s="53">
        <v>13</v>
      </c>
      <c r="G14" s="52" t="str">
        <f t="shared" si="2"/>
        <v>Growth</v>
      </c>
      <c r="H14" s="53">
        <v>11</v>
      </c>
      <c r="I14" s="52" t="str">
        <f t="shared" si="3"/>
        <v>Growth</v>
      </c>
      <c r="J14" s="53">
        <v>7</v>
      </c>
      <c r="K14" s="52" t="str">
        <f t="shared" si="4"/>
        <v>Growth</v>
      </c>
      <c r="L14" s="53">
        <v>9</v>
      </c>
      <c r="M14" s="52" t="str">
        <f t="shared" si="5"/>
        <v>Growth</v>
      </c>
      <c r="N14" s="53">
        <v>9</v>
      </c>
      <c r="O14" s="52" t="str">
        <f t="shared" si="6"/>
        <v>Growth</v>
      </c>
      <c r="P14" s="53">
        <v>12</v>
      </c>
      <c r="Q14" s="52" t="str">
        <f t="shared" si="7"/>
        <v>Growth</v>
      </c>
      <c r="R14" s="53">
        <v>9</v>
      </c>
      <c r="S14" s="52" t="str">
        <f t="shared" si="8"/>
        <v>Growth</v>
      </c>
      <c r="T14" s="53">
        <v>1</v>
      </c>
      <c r="U14" s="52" t="str">
        <f t="shared" si="8"/>
        <v>Growth</v>
      </c>
      <c r="V14" s="53">
        <v>10</v>
      </c>
      <c r="W14" s="52" t="str">
        <f t="shared" si="9"/>
        <v>Growth</v>
      </c>
      <c r="X14" s="53">
        <v>1</v>
      </c>
      <c r="Y14" s="52" t="str">
        <f t="shared" si="10"/>
        <v>Contraction</v>
      </c>
      <c r="Z14" s="53">
        <v>-1</v>
      </c>
      <c r="AA14" s="52" t="str">
        <f t="shared" si="11"/>
        <v>Growth</v>
      </c>
      <c r="AB14" s="53">
        <v>1</v>
      </c>
    </row>
    <row r="15" spans="2:28" x14ac:dyDescent="0.25">
      <c r="B15" s="51" t="s">
        <v>30</v>
      </c>
      <c r="C15" s="52" t="str">
        <f t="shared" si="0"/>
        <v>Growth</v>
      </c>
      <c r="D15" s="53">
        <v>9</v>
      </c>
      <c r="E15" s="52" t="str">
        <f t="shared" si="1"/>
        <v>Growth</v>
      </c>
      <c r="F15" s="53">
        <v>3</v>
      </c>
      <c r="G15" s="52" t="str">
        <f t="shared" si="2"/>
        <v>Growth</v>
      </c>
      <c r="H15" s="53">
        <v>7</v>
      </c>
      <c r="I15" s="52" t="str">
        <f t="shared" si="3"/>
        <v>Contraction</v>
      </c>
      <c r="J15" s="53">
        <v>-1</v>
      </c>
      <c r="K15" s="52" t="str">
        <f t="shared" si="4"/>
        <v>Contraction</v>
      </c>
      <c r="L15" s="53">
        <v>-1</v>
      </c>
      <c r="M15" s="52" t="str">
        <f t="shared" si="5"/>
        <v>Growth</v>
      </c>
      <c r="N15" s="53">
        <v>14</v>
      </c>
      <c r="O15" s="52" t="str">
        <f t="shared" si="6"/>
        <v>Growth</v>
      </c>
      <c r="P15" s="53">
        <v>6</v>
      </c>
      <c r="Q15" s="52" t="str">
        <f t="shared" si="7"/>
        <v>Growth</v>
      </c>
      <c r="R15" s="53">
        <v>8</v>
      </c>
      <c r="S15" s="52" t="str">
        <f t="shared" si="8"/>
        <v>Growth</v>
      </c>
      <c r="T15" s="53">
        <v>8</v>
      </c>
      <c r="U15" s="52" t="str">
        <f t="shared" si="8"/>
        <v>Contraction</v>
      </c>
      <c r="V15" s="53">
        <v>-3</v>
      </c>
      <c r="W15" s="52" t="str">
        <f t="shared" si="9"/>
        <v>Contraction</v>
      </c>
      <c r="X15" s="53">
        <v>-5</v>
      </c>
      <c r="Y15" s="52" t="str">
        <f t="shared" si="10"/>
        <v>Contraction</v>
      </c>
      <c r="Z15" s="53">
        <v>-4</v>
      </c>
      <c r="AA15" s="52" t="str">
        <f t="shared" si="11"/>
        <v>Contraction</v>
      </c>
      <c r="AB15" s="53">
        <v>-3</v>
      </c>
    </row>
    <row r="16" spans="2:28" x14ac:dyDescent="0.25">
      <c r="B16" s="51" t="s">
        <v>34</v>
      </c>
      <c r="C16" s="52" t="str">
        <f t="shared" si="0"/>
        <v>Growth</v>
      </c>
      <c r="D16" s="53">
        <v>3</v>
      </c>
      <c r="E16" s="52" t="str">
        <f t="shared" si="1"/>
        <v>Growth</v>
      </c>
      <c r="F16" s="53">
        <v>2</v>
      </c>
      <c r="G16" s="52" t="str">
        <f t="shared" si="2"/>
        <v>Contraction</v>
      </c>
      <c r="H16" s="53">
        <v>-1</v>
      </c>
      <c r="I16" s="52" t="str">
        <f t="shared" si="3"/>
        <v>Growth</v>
      </c>
      <c r="J16" s="53">
        <v>2</v>
      </c>
      <c r="K16" s="52" t="str">
        <f t="shared" si="4"/>
        <v>Growth</v>
      </c>
      <c r="L16" s="53">
        <v>6</v>
      </c>
      <c r="M16" s="52" t="str">
        <f t="shared" si="5"/>
        <v>Growth</v>
      </c>
      <c r="N16" s="53">
        <v>10</v>
      </c>
      <c r="O16" s="52" t="str">
        <f t="shared" si="6"/>
        <v>Growth</v>
      </c>
      <c r="P16" s="53">
        <v>2</v>
      </c>
      <c r="Q16" s="52" t="str">
        <f t="shared" si="7"/>
        <v>Growth</v>
      </c>
      <c r="R16" s="53">
        <v>7</v>
      </c>
      <c r="S16" s="52" t="str">
        <f t="shared" si="8"/>
        <v>Growth</v>
      </c>
      <c r="T16" s="53">
        <v>2</v>
      </c>
      <c r="U16" s="52" t="str">
        <f t="shared" si="8"/>
        <v>Growth</v>
      </c>
      <c r="V16" s="53">
        <v>9</v>
      </c>
      <c r="W16" s="52" t="str">
        <f t="shared" si="9"/>
        <v>Growth</v>
      </c>
      <c r="X16" s="53">
        <v>3</v>
      </c>
      <c r="Y16" s="52" t="str">
        <f t="shared" si="10"/>
        <v>Growth</v>
      </c>
      <c r="Z16" s="53">
        <v>4</v>
      </c>
      <c r="AA16" s="52" t="str">
        <f t="shared" si="11"/>
        <v>Neutral</v>
      </c>
      <c r="AB16" s="53">
        <v>0</v>
      </c>
    </row>
    <row r="17" spans="2:28" x14ac:dyDescent="0.25">
      <c r="B17" s="51" t="s">
        <v>24</v>
      </c>
      <c r="C17" s="52" t="str">
        <f t="shared" si="0"/>
        <v>Growth</v>
      </c>
      <c r="D17" s="53">
        <v>17</v>
      </c>
      <c r="E17" s="52" t="str">
        <f t="shared" si="1"/>
        <v>Growth</v>
      </c>
      <c r="F17" s="53">
        <v>15</v>
      </c>
      <c r="G17" s="52" t="str">
        <f t="shared" si="2"/>
        <v>Growth</v>
      </c>
      <c r="H17" s="53">
        <v>12</v>
      </c>
      <c r="I17" s="52" t="str">
        <f t="shared" si="3"/>
        <v>Growth</v>
      </c>
      <c r="J17" s="53">
        <v>14</v>
      </c>
      <c r="K17" s="52" t="str">
        <f t="shared" si="4"/>
        <v>Growth</v>
      </c>
      <c r="L17" s="53">
        <v>13</v>
      </c>
      <c r="M17" s="52" t="str">
        <f t="shared" si="5"/>
        <v>Growth</v>
      </c>
      <c r="N17" s="53">
        <v>7</v>
      </c>
      <c r="O17" s="52" t="str">
        <f t="shared" si="6"/>
        <v>Growth</v>
      </c>
      <c r="P17" s="53">
        <v>14</v>
      </c>
      <c r="Q17" s="52" t="str">
        <f t="shared" si="7"/>
        <v>Growth</v>
      </c>
      <c r="R17" s="53">
        <v>6</v>
      </c>
      <c r="S17" s="52" t="str">
        <f t="shared" si="8"/>
        <v>Contraction</v>
      </c>
      <c r="T17" s="53">
        <v>-1</v>
      </c>
      <c r="U17" s="52" t="str">
        <f t="shared" si="8"/>
        <v>Contraction</v>
      </c>
      <c r="V17" s="53">
        <v>-1</v>
      </c>
      <c r="W17" s="52" t="str">
        <f t="shared" si="9"/>
        <v>Contraction</v>
      </c>
      <c r="X17" s="53">
        <v>-6</v>
      </c>
      <c r="Y17" s="52" t="str">
        <f t="shared" si="10"/>
        <v>Contraction</v>
      </c>
      <c r="Z17" s="53">
        <v>-5</v>
      </c>
      <c r="AA17" s="52" t="str">
        <f t="shared" si="11"/>
        <v>Contraction</v>
      </c>
      <c r="AB17" s="53">
        <v>-7</v>
      </c>
    </row>
    <row r="18" spans="2:28" x14ac:dyDescent="0.25">
      <c r="B18" s="51" t="s">
        <v>29</v>
      </c>
      <c r="C18" s="52" t="str">
        <f t="shared" si="0"/>
        <v>Growth</v>
      </c>
      <c r="D18" s="53">
        <v>12</v>
      </c>
      <c r="E18" s="52" t="str">
        <f t="shared" si="1"/>
        <v>Growth</v>
      </c>
      <c r="F18" s="53">
        <v>8</v>
      </c>
      <c r="G18" s="52" t="str">
        <f t="shared" si="2"/>
        <v>Growth</v>
      </c>
      <c r="H18" s="53">
        <v>4</v>
      </c>
      <c r="I18" s="52" t="str">
        <f t="shared" si="3"/>
        <v>Growth</v>
      </c>
      <c r="J18" s="53">
        <v>8</v>
      </c>
      <c r="K18" s="52" t="str">
        <f t="shared" si="4"/>
        <v>Growth</v>
      </c>
      <c r="L18" s="53">
        <v>3</v>
      </c>
      <c r="M18" s="52" t="str">
        <f t="shared" si="5"/>
        <v>Growth</v>
      </c>
      <c r="N18" s="53">
        <v>2</v>
      </c>
      <c r="O18" s="52" t="str">
        <f t="shared" si="6"/>
        <v>Growth</v>
      </c>
      <c r="P18" s="53">
        <v>5</v>
      </c>
      <c r="Q18" s="52" t="str">
        <f t="shared" si="7"/>
        <v>Growth</v>
      </c>
      <c r="R18" s="53">
        <v>5</v>
      </c>
      <c r="S18" s="52" t="str">
        <f t="shared" si="8"/>
        <v>Growth</v>
      </c>
      <c r="T18" s="53">
        <v>4</v>
      </c>
      <c r="U18" s="52" t="str">
        <f t="shared" si="8"/>
        <v>Growth</v>
      </c>
      <c r="V18" s="53">
        <v>1</v>
      </c>
      <c r="W18" s="52" t="str">
        <f t="shared" si="9"/>
        <v>Contraction</v>
      </c>
      <c r="X18" s="53">
        <v>-1</v>
      </c>
      <c r="Y18" s="52" t="str">
        <f t="shared" si="10"/>
        <v>Contraction</v>
      </c>
      <c r="Z18" s="53">
        <v>-3</v>
      </c>
      <c r="AA18" s="52" t="str">
        <f t="shared" si="11"/>
        <v>Contraction</v>
      </c>
      <c r="AB18" s="53">
        <v>-2</v>
      </c>
    </row>
    <row r="19" spans="2:28" x14ac:dyDescent="0.25">
      <c r="B19" s="51" t="s">
        <v>18</v>
      </c>
      <c r="C19" s="52" t="str">
        <f t="shared" si="0"/>
        <v>Growth</v>
      </c>
      <c r="D19" s="53">
        <v>10</v>
      </c>
      <c r="E19" s="52" t="str">
        <f t="shared" si="1"/>
        <v>Growth</v>
      </c>
      <c r="F19" s="53">
        <v>14</v>
      </c>
      <c r="G19" s="52" t="str">
        <f t="shared" si="2"/>
        <v>Neutral</v>
      </c>
      <c r="H19" s="53">
        <v>0</v>
      </c>
      <c r="I19" s="52" t="str">
        <f t="shared" si="3"/>
        <v>Growth</v>
      </c>
      <c r="J19" s="53">
        <v>13</v>
      </c>
      <c r="K19" s="52" t="str">
        <f t="shared" si="4"/>
        <v>Neutral</v>
      </c>
      <c r="L19" s="53">
        <v>0</v>
      </c>
      <c r="M19" s="52" t="str">
        <f t="shared" si="5"/>
        <v>Growth</v>
      </c>
      <c r="N19" s="53">
        <v>15</v>
      </c>
      <c r="O19" s="52" t="str">
        <f t="shared" si="6"/>
        <v>Growth</v>
      </c>
      <c r="P19" s="53">
        <v>9</v>
      </c>
      <c r="Q19" s="52" t="str">
        <f t="shared" si="7"/>
        <v>Growth</v>
      </c>
      <c r="R19" s="53">
        <v>4</v>
      </c>
      <c r="S19" s="52" t="str">
        <f t="shared" si="8"/>
        <v>Neutral</v>
      </c>
      <c r="T19" s="53">
        <v>0</v>
      </c>
      <c r="U19" s="52" t="str">
        <f t="shared" si="8"/>
        <v>Growth</v>
      </c>
      <c r="V19" s="53">
        <v>14</v>
      </c>
      <c r="W19" s="52" t="str">
        <f t="shared" si="9"/>
        <v>Growth</v>
      </c>
      <c r="X19" s="53">
        <v>4</v>
      </c>
      <c r="Y19" s="52" t="str">
        <f t="shared" si="10"/>
        <v>Neutral</v>
      </c>
      <c r="Z19" s="53">
        <v>0</v>
      </c>
      <c r="AA19" s="52" t="str">
        <f t="shared" si="11"/>
        <v>Contraction</v>
      </c>
      <c r="AB19" s="53">
        <v>-6</v>
      </c>
    </row>
    <row r="20" spans="2:28" x14ac:dyDescent="0.25">
      <c r="B20" s="51" t="s">
        <v>32</v>
      </c>
      <c r="C20" s="52" t="str">
        <f t="shared" si="0"/>
        <v>Growth</v>
      </c>
      <c r="D20" s="53">
        <v>5</v>
      </c>
      <c r="E20" s="52" t="str">
        <f t="shared" si="1"/>
        <v>Growth</v>
      </c>
      <c r="F20" s="53">
        <v>7</v>
      </c>
      <c r="G20" s="52" t="str">
        <f t="shared" si="2"/>
        <v>Growth</v>
      </c>
      <c r="H20" s="53">
        <v>2</v>
      </c>
      <c r="I20" s="52" t="str">
        <f t="shared" si="3"/>
        <v>Growth</v>
      </c>
      <c r="J20" s="53">
        <v>6</v>
      </c>
      <c r="K20" s="52" t="str">
        <f t="shared" si="4"/>
        <v>Growth</v>
      </c>
      <c r="L20" s="53">
        <v>5</v>
      </c>
      <c r="M20" s="52" t="str">
        <f t="shared" si="5"/>
        <v>Growth</v>
      </c>
      <c r="N20" s="53">
        <v>5</v>
      </c>
      <c r="O20" s="52" t="str">
        <f t="shared" si="6"/>
        <v>Growth</v>
      </c>
      <c r="P20" s="53">
        <v>7</v>
      </c>
      <c r="Q20" s="52" t="str">
        <f t="shared" si="7"/>
        <v>Growth</v>
      </c>
      <c r="R20" s="53">
        <v>3</v>
      </c>
      <c r="S20" s="52" t="str">
        <f t="shared" si="8"/>
        <v>Growth</v>
      </c>
      <c r="T20" s="53">
        <v>5</v>
      </c>
      <c r="U20" s="52" t="str">
        <f t="shared" si="8"/>
        <v>Growth</v>
      </c>
      <c r="V20" s="53">
        <v>5</v>
      </c>
      <c r="W20" s="52" t="str">
        <f t="shared" si="9"/>
        <v>Contraction</v>
      </c>
      <c r="X20" s="53">
        <v>-3</v>
      </c>
      <c r="Y20" s="52" t="str">
        <f t="shared" si="10"/>
        <v>Contraction</v>
      </c>
      <c r="Z20" s="53">
        <v>-2</v>
      </c>
      <c r="AA20" s="52" t="str">
        <f t="shared" si="11"/>
        <v>Contraction</v>
      </c>
      <c r="AB20" s="53">
        <v>-1</v>
      </c>
    </row>
    <row r="21" spans="2:28" x14ac:dyDescent="0.25">
      <c r="B21" s="51" t="s">
        <v>25</v>
      </c>
      <c r="C21" s="52" t="str">
        <f t="shared" si="0"/>
        <v>Growth</v>
      </c>
      <c r="D21" s="53">
        <v>7</v>
      </c>
      <c r="E21" s="52" t="str">
        <f t="shared" si="1"/>
        <v>Growth</v>
      </c>
      <c r="F21" s="53">
        <v>6</v>
      </c>
      <c r="G21" s="52" t="str">
        <f t="shared" si="2"/>
        <v>Growth</v>
      </c>
      <c r="H21" s="53">
        <v>5</v>
      </c>
      <c r="I21" s="52" t="str">
        <f t="shared" si="3"/>
        <v>Growth</v>
      </c>
      <c r="J21" s="53">
        <v>9</v>
      </c>
      <c r="K21" s="52" t="str">
        <f t="shared" si="4"/>
        <v>Growth</v>
      </c>
      <c r="L21" s="53">
        <v>12</v>
      </c>
      <c r="M21" s="52" t="str">
        <f t="shared" si="5"/>
        <v>Growth</v>
      </c>
      <c r="N21" s="53">
        <v>11</v>
      </c>
      <c r="O21" s="52" t="str">
        <f t="shared" si="6"/>
        <v>Growth</v>
      </c>
      <c r="P21" s="53">
        <v>11</v>
      </c>
      <c r="Q21" s="52" t="str">
        <f t="shared" si="7"/>
        <v>Growth</v>
      </c>
      <c r="R21" s="53">
        <v>2</v>
      </c>
      <c r="S21" s="52" t="str">
        <f t="shared" si="8"/>
        <v>Growth</v>
      </c>
      <c r="T21" s="53">
        <v>3</v>
      </c>
      <c r="U21" s="52" t="str">
        <f t="shared" si="8"/>
        <v>Growth</v>
      </c>
      <c r="V21" s="53">
        <v>4</v>
      </c>
      <c r="W21" s="52" t="str">
        <f t="shared" si="9"/>
        <v>Contraction</v>
      </c>
      <c r="X21" s="53">
        <v>-4</v>
      </c>
      <c r="Y21" s="52" t="str">
        <f t="shared" si="10"/>
        <v>Growth</v>
      </c>
      <c r="Z21" s="53">
        <v>2</v>
      </c>
      <c r="AA21" s="52" t="str">
        <f t="shared" si="11"/>
        <v>Growth</v>
      </c>
      <c r="AB21" s="53">
        <v>6</v>
      </c>
    </row>
    <row r="22" spans="2:28" x14ac:dyDescent="0.25">
      <c r="B22" s="51" t="s">
        <v>35</v>
      </c>
      <c r="C22" s="52" t="str">
        <f t="shared" si="0"/>
        <v>Contraction</v>
      </c>
      <c r="D22" s="53">
        <v>-1</v>
      </c>
      <c r="E22" s="52" t="str">
        <f t="shared" si="1"/>
        <v>Contraction</v>
      </c>
      <c r="F22" s="53">
        <v>-2</v>
      </c>
      <c r="G22" s="52" t="str">
        <f t="shared" si="2"/>
        <v>Neutral</v>
      </c>
      <c r="H22" s="53">
        <v>0</v>
      </c>
      <c r="I22" s="52" t="str">
        <f t="shared" si="3"/>
        <v>Contraction</v>
      </c>
      <c r="J22" s="53">
        <v>-3</v>
      </c>
      <c r="K22" s="52" t="str">
        <f t="shared" si="4"/>
        <v>Neutral</v>
      </c>
      <c r="L22" s="53">
        <v>0</v>
      </c>
      <c r="M22" s="52" t="str">
        <f t="shared" si="5"/>
        <v>Contraction</v>
      </c>
      <c r="N22" s="53">
        <v>-1</v>
      </c>
      <c r="O22" s="52" t="str">
        <f t="shared" si="6"/>
        <v>Contraction</v>
      </c>
      <c r="P22" s="53">
        <v>-2</v>
      </c>
      <c r="Q22" s="52" t="str">
        <f t="shared" si="7"/>
        <v>Growth</v>
      </c>
      <c r="R22" s="53">
        <v>1</v>
      </c>
      <c r="S22" s="52" t="str">
        <f t="shared" si="8"/>
        <v>Neutral</v>
      </c>
      <c r="T22" s="53">
        <v>0</v>
      </c>
      <c r="U22" s="52" t="str">
        <f t="shared" si="8"/>
        <v>Contraction</v>
      </c>
      <c r="V22" s="53">
        <v>-2</v>
      </c>
      <c r="W22" s="52" t="str">
        <f t="shared" si="9"/>
        <v>Contraction</v>
      </c>
      <c r="X22" s="53">
        <v>-7</v>
      </c>
      <c r="Y22" s="52" t="str">
        <f t="shared" si="10"/>
        <v>Contraction</v>
      </c>
      <c r="Z22" s="53">
        <v>-7</v>
      </c>
      <c r="AA22" s="52" t="str">
        <f t="shared" si="11"/>
        <v>Contraction</v>
      </c>
      <c r="AB22" s="53">
        <v>-5</v>
      </c>
    </row>
    <row r="23" spans="2:28" x14ac:dyDescent="0.25">
      <c r="B23" s="54" t="s">
        <v>31</v>
      </c>
      <c r="C23" s="52" t="str">
        <f t="shared" si="0"/>
        <v>Growth</v>
      </c>
      <c r="D23" s="53">
        <v>16</v>
      </c>
      <c r="E23" s="52" t="str">
        <f t="shared" si="1"/>
        <v>Growth</v>
      </c>
      <c r="F23" s="53">
        <v>5</v>
      </c>
      <c r="G23" s="52" t="str">
        <f t="shared" si="2"/>
        <v>Growth</v>
      </c>
      <c r="H23" s="53">
        <v>3</v>
      </c>
      <c r="I23" s="52" t="str">
        <f t="shared" si="3"/>
        <v>Growth</v>
      </c>
      <c r="J23" s="53">
        <v>1</v>
      </c>
      <c r="K23" s="52" t="str">
        <f t="shared" si="4"/>
        <v>Growth</v>
      </c>
      <c r="L23" s="53">
        <v>2</v>
      </c>
      <c r="M23" s="52" t="str">
        <f t="shared" si="5"/>
        <v>Growth</v>
      </c>
      <c r="N23" s="53">
        <v>1</v>
      </c>
      <c r="O23" s="52" t="str">
        <f t="shared" si="6"/>
        <v>Contraction</v>
      </c>
      <c r="P23" s="53">
        <v>-1</v>
      </c>
      <c r="Q23" s="52" t="str">
        <f t="shared" si="7"/>
        <v>Contraction</v>
      </c>
      <c r="R23" s="53">
        <v>-1</v>
      </c>
      <c r="S23" s="52" t="str">
        <f t="shared" si="8"/>
        <v>Growth</v>
      </c>
      <c r="T23" s="53">
        <v>7</v>
      </c>
      <c r="U23" s="52" t="str">
        <f t="shared" si="8"/>
        <v>Growth</v>
      </c>
      <c r="V23" s="53">
        <v>3</v>
      </c>
      <c r="W23" s="52" t="str">
        <f t="shared" si="9"/>
        <v>Growth</v>
      </c>
      <c r="X23" s="53">
        <v>9</v>
      </c>
      <c r="Y23" s="52" t="str">
        <f t="shared" si="10"/>
        <v>Growth</v>
      </c>
      <c r="Z23" s="53">
        <v>9</v>
      </c>
      <c r="AA23" s="52" t="str">
        <f t="shared" si="11"/>
        <v>Neutral</v>
      </c>
      <c r="AB23" s="53">
        <v>0</v>
      </c>
    </row>
    <row r="24" spans="2:28" x14ac:dyDescent="0.25">
      <c r="K24" s="45"/>
      <c r="L24" s="45"/>
    </row>
    <row r="25" spans="2:28" x14ac:dyDescent="0.25">
      <c r="K25" s="45"/>
      <c r="L25" s="45"/>
    </row>
    <row r="26" spans="2:28" x14ac:dyDescent="0.25">
      <c r="B26" s="131" t="s">
        <v>36</v>
      </c>
      <c r="C26" s="127">
        <v>44440</v>
      </c>
      <c r="D26" s="128"/>
      <c r="E26" s="127">
        <v>44835</v>
      </c>
      <c r="F26" s="128"/>
      <c r="G26" s="127">
        <v>44501</v>
      </c>
      <c r="H26" s="128"/>
      <c r="I26" s="127">
        <v>44531</v>
      </c>
      <c r="J26" s="128"/>
      <c r="K26" s="127">
        <v>44562</v>
      </c>
      <c r="L26" s="128"/>
      <c r="M26" s="127">
        <v>44593</v>
      </c>
      <c r="N26" s="128"/>
      <c r="O26" s="127">
        <v>44621</v>
      </c>
      <c r="P26" s="128"/>
      <c r="Q26" s="127">
        <v>44652</v>
      </c>
      <c r="R26" s="128"/>
      <c r="S26" s="127">
        <v>44682</v>
      </c>
      <c r="T26" s="128"/>
      <c r="U26" s="127">
        <v>44713</v>
      </c>
      <c r="V26" s="128"/>
      <c r="W26" s="127">
        <v>44743</v>
      </c>
      <c r="X26" s="128"/>
      <c r="Y26" s="127">
        <v>44774</v>
      </c>
      <c r="Z26" s="128"/>
      <c r="AA26" s="127">
        <v>44805</v>
      </c>
      <c r="AB26" s="128"/>
    </row>
    <row r="27" spans="2:28" x14ac:dyDescent="0.25">
      <c r="B27" s="132"/>
      <c r="C27" s="129"/>
      <c r="D27" s="130"/>
      <c r="E27" s="129"/>
      <c r="F27" s="130"/>
      <c r="G27" s="129"/>
      <c r="H27" s="130"/>
      <c r="I27" s="129"/>
      <c r="J27" s="130"/>
      <c r="K27" s="129"/>
      <c r="L27" s="130"/>
      <c r="M27" s="129"/>
      <c r="N27" s="130"/>
      <c r="O27" s="129"/>
      <c r="P27" s="130"/>
      <c r="Q27" s="129"/>
      <c r="R27" s="130"/>
      <c r="S27" s="129"/>
      <c r="T27" s="130"/>
      <c r="U27" s="129"/>
      <c r="V27" s="130"/>
      <c r="W27" s="129"/>
      <c r="X27" s="130"/>
      <c r="Y27" s="129"/>
      <c r="Z27" s="130"/>
      <c r="AA27" s="129"/>
      <c r="AB27" s="130"/>
    </row>
    <row r="28" spans="2:28" x14ac:dyDescent="0.25">
      <c r="B28" s="46"/>
      <c r="C28" s="47"/>
      <c r="D28" s="48"/>
      <c r="E28" s="47"/>
      <c r="F28" s="48"/>
      <c r="G28" s="47"/>
      <c r="H28" s="48"/>
      <c r="I28" s="47"/>
      <c r="J28" s="48"/>
      <c r="K28" s="49"/>
      <c r="L28" s="50"/>
      <c r="M28" s="47"/>
      <c r="N28" s="48"/>
      <c r="O28" s="47"/>
      <c r="P28" s="48"/>
      <c r="Q28" s="47"/>
      <c r="R28" s="48"/>
      <c r="S28" s="47"/>
      <c r="T28" s="48"/>
      <c r="U28" s="47"/>
      <c r="V28" s="48"/>
      <c r="W28" s="47"/>
      <c r="X28" s="48"/>
      <c r="Y28" s="47"/>
      <c r="Z28" s="48"/>
      <c r="AA28" s="47"/>
      <c r="AB28" s="48"/>
    </row>
    <row r="29" spans="2:28" x14ac:dyDescent="0.25">
      <c r="B29" s="55" t="s">
        <v>28</v>
      </c>
      <c r="C29" s="52" t="str">
        <f t="shared" ref="C29:C46" si="12">_xlfn.IFS(D29&gt;0,"Growth",D29=0,"Neutral",D29&lt;0,"Contraction")</f>
        <v>Contraction</v>
      </c>
      <c r="D29" s="53">
        <v>-2</v>
      </c>
      <c r="E29" s="52" t="str">
        <f t="shared" ref="E29:E46" si="13">_xlfn.IFS(F29&gt;0,"Growth",F29=0,"Neutral",F29&lt;0,"Contraction")</f>
        <v>Growth</v>
      </c>
      <c r="F29" s="53">
        <v>12</v>
      </c>
      <c r="G29" s="52" t="str">
        <f t="shared" ref="G29:G46" si="14">_xlfn.IFS(H29&gt;0,"Growth",H29=0,"Neutral",H29&lt;0,"Contraction")</f>
        <v>Contraction</v>
      </c>
      <c r="H29" s="53">
        <v>-5</v>
      </c>
      <c r="I29" s="52" t="str">
        <f t="shared" ref="I29:I46" si="15">_xlfn.IFS(J29&gt;0,"Growth",J29=0,"Neutral",J29&lt;0,"Contraction")</f>
        <v>Neutral</v>
      </c>
      <c r="J29" s="53">
        <v>0</v>
      </c>
      <c r="K29" s="52" t="str">
        <f t="shared" ref="K29:K46" si="16">_xlfn.IFS(L29&gt;0,"Growth",L29=0,"Neutral",L29&lt;0,"Contraction")</f>
        <v>Neutral</v>
      </c>
      <c r="L29" s="53">
        <v>0</v>
      </c>
      <c r="M29" s="52" t="str">
        <f t="shared" ref="M29:M46" si="17">_xlfn.IFS(N29&gt;0,"Growth",N29=0,"Neutral",N29&lt;0,"Contraction")</f>
        <v>Neutral</v>
      </c>
      <c r="N29" s="53">
        <v>0</v>
      </c>
      <c r="O29" s="52" t="str">
        <f t="shared" ref="O29:O46" si="18">_xlfn.IFS(P29&gt;0,"Growth",P29=0,"Neutral",P29&lt;0,"Contraction")</f>
        <v>Neutral</v>
      </c>
      <c r="P29" s="53">
        <v>0</v>
      </c>
      <c r="Q29" s="52" t="str">
        <f t="shared" ref="Q29:Q46" si="19">_xlfn.IFS(R29&gt;0,"Growth",R29=0,"Neutral",R29&lt;0,"Contraction")</f>
        <v>Growth</v>
      </c>
      <c r="R29" s="53">
        <v>11</v>
      </c>
      <c r="S29" s="52" t="str">
        <f t="shared" ref="S29:U46" si="20">_xlfn.IFS(T29&gt;0,"Growth",T29=0,"Neutral",T29&lt;0,"Contraction")</f>
        <v>Neutral</v>
      </c>
      <c r="T29" s="53">
        <v>0</v>
      </c>
      <c r="U29" s="52" t="str">
        <f t="shared" si="20"/>
        <v>Neutral</v>
      </c>
      <c r="V29" s="53">
        <v>0</v>
      </c>
      <c r="W29" s="52" t="str">
        <f t="shared" ref="W29:W46" si="21">_xlfn.IFS(X29&gt;0,"Growth",X29=0,"Neutral",X29&lt;0,"Contraction")</f>
        <v>Growth</v>
      </c>
      <c r="X29" s="53">
        <v>3</v>
      </c>
      <c r="Y29" s="52" t="str">
        <f t="shared" ref="Y29:Y46" si="22">_xlfn.IFS(Z29&gt;0,"Growth",Z29=0,"Neutral",Z29&lt;0,"Contraction")</f>
        <v>Neutral</v>
      </c>
      <c r="Z29" s="53">
        <v>0</v>
      </c>
      <c r="AA29" s="52" t="str">
        <f t="shared" ref="AA29:AA46" si="23">_xlfn.IFS(AB29&gt;0,"Growth",AB29=0,"Neutral",AB29&lt;0,"Contraction")</f>
        <v>Contraction</v>
      </c>
      <c r="AB29" s="53">
        <v>-8</v>
      </c>
    </row>
    <row r="30" spans="2:28" x14ac:dyDescent="0.25">
      <c r="B30" s="51" t="s">
        <v>23</v>
      </c>
      <c r="C30" s="52" t="str">
        <f t="shared" si="12"/>
        <v>Growth</v>
      </c>
      <c r="D30" s="53">
        <v>9</v>
      </c>
      <c r="E30" s="52" t="str">
        <f t="shared" si="13"/>
        <v>Growth</v>
      </c>
      <c r="F30" s="53">
        <v>4</v>
      </c>
      <c r="G30" s="52" t="str">
        <f t="shared" si="14"/>
        <v>Growth</v>
      </c>
      <c r="H30" s="53">
        <v>6</v>
      </c>
      <c r="I30" s="52" t="str">
        <f t="shared" si="15"/>
        <v>Growth</v>
      </c>
      <c r="J30" s="53">
        <v>1</v>
      </c>
      <c r="K30" s="52" t="str">
        <f t="shared" si="16"/>
        <v>Growth</v>
      </c>
      <c r="L30" s="53">
        <v>6</v>
      </c>
      <c r="M30" s="52" t="str">
        <f t="shared" si="17"/>
        <v>Growth</v>
      </c>
      <c r="N30" s="53">
        <v>9</v>
      </c>
      <c r="O30" s="52" t="str">
        <f t="shared" si="18"/>
        <v>Growth</v>
      </c>
      <c r="P30" s="53">
        <v>3</v>
      </c>
      <c r="Q30" s="52" t="str">
        <f t="shared" si="19"/>
        <v>Growth</v>
      </c>
      <c r="R30" s="53">
        <v>10</v>
      </c>
      <c r="S30" s="52" t="str">
        <f t="shared" si="20"/>
        <v>Growth</v>
      </c>
      <c r="T30" s="53">
        <v>10</v>
      </c>
      <c r="U30" s="52" t="str">
        <f t="shared" si="20"/>
        <v>Growth</v>
      </c>
      <c r="V30" s="53">
        <v>2</v>
      </c>
      <c r="W30" s="52" t="str">
        <f t="shared" si="21"/>
        <v>Growth</v>
      </c>
      <c r="X30" s="53">
        <v>1</v>
      </c>
      <c r="Y30" s="52" t="str">
        <f t="shared" si="22"/>
        <v>Growth</v>
      </c>
      <c r="Z30" s="53">
        <v>5</v>
      </c>
      <c r="AA30" s="52" t="str">
        <f t="shared" si="23"/>
        <v>Growth</v>
      </c>
      <c r="AB30" s="53">
        <v>2</v>
      </c>
    </row>
    <row r="31" spans="2:28" x14ac:dyDescent="0.25">
      <c r="B31" s="51" t="s">
        <v>27</v>
      </c>
      <c r="C31" s="52" t="str">
        <f t="shared" si="12"/>
        <v>Growth</v>
      </c>
      <c r="D31" s="53">
        <v>3</v>
      </c>
      <c r="E31" s="52" t="str">
        <f t="shared" si="13"/>
        <v>Growth</v>
      </c>
      <c r="F31" s="53">
        <v>1</v>
      </c>
      <c r="G31" s="52" t="str">
        <f t="shared" si="14"/>
        <v>Contraction</v>
      </c>
      <c r="H31" s="53">
        <v>-2</v>
      </c>
      <c r="I31" s="52" t="str">
        <f t="shared" si="15"/>
        <v>Growth</v>
      </c>
      <c r="J31" s="53">
        <v>3</v>
      </c>
      <c r="K31" s="52" t="str">
        <f t="shared" si="16"/>
        <v>Growth</v>
      </c>
      <c r="L31" s="53">
        <v>4</v>
      </c>
      <c r="M31" s="52" t="str">
        <f t="shared" si="17"/>
        <v>Growth</v>
      </c>
      <c r="N31" s="53">
        <v>11</v>
      </c>
      <c r="O31" s="52" t="str">
        <f t="shared" si="18"/>
        <v>Growth</v>
      </c>
      <c r="P31" s="53">
        <v>8</v>
      </c>
      <c r="Q31" s="52" t="str">
        <f t="shared" si="19"/>
        <v>Growth</v>
      </c>
      <c r="R31" s="53">
        <v>9</v>
      </c>
      <c r="S31" s="52" t="str">
        <f t="shared" si="20"/>
        <v>Growth</v>
      </c>
      <c r="T31" s="53">
        <v>2</v>
      </c>
      <c r="U31" s="52" t="str">
        <f t="shared" si="20"/>
        <v>Contraction</v>
      </c>
      <c r="V31" s="53">
        <v>-4</v>
      </c>
      <c r="W31" s="52" t="str">
        <f t="shared" si="21"/>
        <v>Neutral</v>
      </c>
      <c r="X31" s="53">
        <v>0</v>
      </c>
      <c r="Y31" s="52" t="str">
        <f t="shared" si="22"/>
        <v>Growth</v>
      </c>
      <c r="Z31" s="53">
        <v>3</v>
      </c>
      <c r="AA31" s="52" t="str">
        <f t="shared" si="23"/>
        <v>Growth</v>
      </c>
      <c r="AB31" s="53">
        <v>4</v>
      </c>
    </row>
    <row r="32" spans="2:28" x14ac:dyDescent="0.25">
      <c r="B32" s="51" t="s">
        <v>22</v>
      </c>
      <c r="C32" s="52" t="str">
        <f t="shared" si="12"/>
        <v>Growth</v>
      </c>
      <c r="D32" s="53">
        <v>12</v>
      </c>
      <c r="E32" s="52" t="str">
        <f t="shared" si="13"/>
        <v>Growth</v>
      </c>
      <c r="F32" s="53">
        <v>8</v>
      </c>
      <c r="G32" s="52" t="str">
        <f t="shared" si="14"/>
        <v>Growth</v>
      </c>
      <c r="H32" s="53">
        <v>3</v>
      </c>
      <c r="I32" s="52" t="str">
        <f t="shared" si="15"/>
        <v>Growth</v>
      </c>
      <c r="J32" s="53">
        <v>10</v>
      </c>
      <c r="K32" s="52" t="str">
        <f t="shared" si="16"/>
        <v>Growth</v>
      </c>
      <c r="L32" s="53">
        <v>7</v>
      </c>
      <c r="M32" s="52" t="str">
        <f t="shared" si="17"/>
        <v>Growth</v>
      </c>
      <c r="N32" s="53">
        <v>1</v>
      </c>
      <c r="O32" s="52" t="str">
        <f t="shared" si="18"/>
        <v>Growth</v>
      </c>
      <c r="P32" s="53">
        <v>12</v>
      </c>
      <c r="Q32" s="52" t="str">
        <f t="shared" si="19"/>
        <v>Growth</v>
      </c>
      <c r="R32" s="53">
        <v>8</v>
      </c>
      <c r="S32" s="52" t="str">
        <f t="shared" si="20"/>
        <v>Growth</v>
      </c>
      <c r="T32" s="53">
        <v>8</v>
      </c>
      <c r="U32" s="52" t="str">
        <f t="shared" si="20"/>
        <v>Contraction</v>
      </c>
      <c r="V32" s="53">
        <v>-1</v>
      </c>
      <c r="W32" s="52" t="str">
        <f t="shared" si="21"/>
        <v>Neutral</v>
      </c>
      <c r="X32" s="53">
        <v>0</v>
      </c>
      <c r="Y32" s="52" t="str">
        <f t="shared" si="22"/>
        <v>Contraction</v>
      </c>
      <c r="Z32" s="53">
        <v>-3</v>
      </c>
      <c r="AA32" s="52" t="str">
        <f t="shared" si="23"/>
        <v>Contraction</v>
      </c>
      <c r="AB32" s="53">
        <v>-1</v>
      </c>
    </row>
    <row r="33" spans="2:28" x14ac:dyDescent="0.25">
      <c r="B33" s="51" t="s">
        <v>24</v>
      </c>
      <c r="C33" s="52" t="str">
        <f t="shared" si="12"/>
        <v>Growth</v>
      </c>
      <c r="D33" s="53">
        <v>11</v>
      </c>
      <c r="E33" s="52" t="str">
        <f t="shared" si="13"/>
        <v>Growth</v>
      </c>
      <c r="F33" s="53">
        <v>13</v>
      </c>
      <c r="G33" s="52" t="str">
        <f t="shared" si="14"/>
        <v>Growth</v>
      </c>
      <c r="H33" s="53">
        <v>8</v>
      </c>
      <c r="I33" s="52" t="str">
        <f t="shared" si="15"/>
        <v>Growth</v>
      </c>
      <c r="J33" s="53">
        <v>12</v>
      </c>
      <c r="K33" s="52" t="str">
        <f t="shared" si="16"/>
        <v>Growth</v>
      </c>
      <c r="L33" s="53">
        <v>10</v>
      </c>
      <c r="M33" s="52" t="str">
        <f t="shared" si="17"/>
        <v>Neutral</v>
      </c>
      <c r="N33" s="53">
        <v>0</v>
      </c>
      <c r="O33" s="52" t="str">
        <f t="shared" si="18"/>
        <v>Growth</v>
      </c>
      <c r="P33" s="53">
        <v>4</v>
      </c>
      <c r="Q33" s="52" t="str">
        <f t="shared" si="19"/>
        <v>Growth</v>
      </c>
      <c r="R33" s="53">
        <v>7</v>
      </c>
      <c r="S33" s="52" t="str">
        <f t="shared" si="20"/>
        <v>Neutral</v>
      </c>
      <c r="T33" s="53">
        <v>0</v>
      </c>
      <c r="U33" s="52" t="str">
        <f t="shared" si="20"/>
        <v>Contraction</v>
      </c>
      <c r="V33" s="53">
        <v>-6</v>
      </c>
      <c r="W33" s="52" t="str">
        <f t="shared" si="21"/>
        <v>Contraction</v>
      </c>
      <c r="X33" s="53">
        <v>-6</v>
      </c>
      <c r="Y33" s="52" t="str">
        <f t="shared" si="22"/>
        <v>Contraction</v>
      </c>
      <c r="Z33" s="53">
        <v>-7</v>
      </c>
      <c r="AA33" s="52" t="str">
        <f t="shared" si="23"/>
        <v>Contraction</v>
      </c>
      <c r="AB33" s="53">
        <v>-11</v>
      </c>
    </row>
    <row r="34" spans="2:28" x14ac:dyDescent="0.25">
      <c r="B34" s="51" t="s">
        <v>30</v>
      </c>
      <c r="C34" s="52" t="str">
        <f t="shared" si="12"/>
        <v>Growth</v>
      </c>
      <c r="D34" s="53">
        <v>5</v>
      </c>
      <c r="E34" s="52" t="str">
        <f t="shared" si="13"/>
        <v>Neutral</v>
      </c>
      <c r="F34" s="53">
        <v>0</v>
      </c>
      <c r="G34" s="52" t="str">
        <f t="shared" si="14"/>
        <v>Growth</v>
      </c>
      <c r="H34" s="53">
        <v>2</v>
      </c>
      <c r="I34" s="52" t="str">
        <f t="shared" si="15"/>
        <v>Contraction</v>
      </c>
      <c r="J34" s="53">
        <v>-1</v>
      </c>
      <c r="K34" s="52" t="str">
        <f t="shared" si="16"/>
        <v>Neutral</v>
      </c>
      <c r="L34" s="53">
        <v>0</v>
      </c>
      <c r="M34" s="52" t="str">
        <f t="shared" si="17"/>
        <v>Growth</v>
      </c>
      <c r="N34" s="53">
        <v>12</v>
      </c>
      <c r="O34" s="52" t="str">
        <f t="shared" si="18"/>
        <v>Growth</v>
      </c>
      <c r="P34" s="53">
        <v>7</v>
      </c>
      <c r="Q34" s="52" t="str">
        <f t="shared" si="19"/>
        <v>Growth</v>
      </c>
      <c r="R34" s="53">
        <v>6</v>
      </c>
      <c r="S34" s="52" t="str">
        <f t="shared" si="20"/>
        <v>Neutral</v>
      </c>
      <c r="T34" s="53">
        <v>0</v>
      </c>
      <c r="U34" s="52" t="str">
        <f t="shared" si="20"/>
        <v>Contraction</v>
      </c>
      <c r="V34" s="53">
        <v>-5</v>
      </c>
      <c r="W34" s="52" t="str">
        <f t="shared" si="21"/>
        <v>Neutral</v>
      </c>
      <c r="X34" s="53">
        <v>0</v>
      </c>
      <c r="Y34" s="52" t="str">
        <f t="shared" si="22"/>
        <v>Neutral</v>
      </c>
      <c r="Z34" s="53">
        <v>0</v>
      </c>
      <c r="AA34" s="52" t="str">
        <f t="shared" si="23"/>
        <v>Contraction</v>
      </c>
      <c r="AB34" s="53">
        <v>-6</v>
      </c>
    </row>
    <row r="35" spans="2:28" x14ac:dyDescent="0.25">
      <c r="B35" s="51" t="s">
        <v>32</v>
      </c>
      <c r="C35" s="52" t="str">
        <f t="shared" si="12"/>
        <v>Growth</v>
      </c>
      <c r="D35" s="53">
        <v>1</v>
      </c>
      <c r="E35" s="52" t="str">
        <f t="shared" si="13"/>
        <v>Growth</v>
      </c>
      <c r="F35" s="53">
        <v>2</v>
      </c>
      <c r="G35" s="52" t="str">
        <f t="shared" si="14"/>
        <v>Contraction</v>
      </c>
      <c r="H35" s="53">
        <v>-1</v>
      </c>
      <c r="I35" s="52" t="str">
        <f t="shared" si="15"/>
        <v>Growth</v>
      </c>
      <c r="J35" s="53">
        <v>4</v>
      </c>
      <c r="K35" s="52" t="str">
        <f t="shared" si="16"/>
        <v>Growth</v>
      </c>
      <c r="L35" s="53">
        <v>8</v>
      </c>
      <c r="M35" s="52" t="str">
        <f t="shared" si="17"/>
        <v>Growth</v>
      </c>
      <c r="N35" s="53">
        <v>2</v>
      </c>
      <c r="O35" s="52" t="str">
        <f t="shared" si="18"/>
        <v>Growth</v>
      </c>
      <c r="P35" s="53">
        <v>5</v>
      </c>
      <c r="Q35" s="52" t="str">
        <f t="shared" si="19"/>
        <v>Growth</v>
      </c>
      <c r="R35" s="53">
        <v>5</v>
      </c>
      <c r="S35" s="52" t="str">
        <f t="shared" si="20"/>
        <v>Growth</v>
      </c>
      <c r="T35" s="53">
        <v>1</v>
      </c>
      <c r="U35" s="52" t="str">
        <f t="shared" si="20"/>
        <v>Neutral</v>
      </c>
      <c r="V35" s="53">
        <v>0</v>
      </c>
      <c r="W35" s="52" t="str">
        <f t="shared" si="21"/>
        <v>Contraction</v>
      </c>
      <c r="X35" s="53">
        <v>-5</v>
      </c>
      <c r="Y35" s="52" t="str">
        <f t="shared" si="22"/>
        <v>Contraction</v>
      </c>
      <c r="Z35" s="53">
        <v>-4</v>
      </c>
      <c r="AA35" s="52" t="str">
        <f t="shared" si="23"/>
        <v>Contraction</v>
      </c>
      <c r="AB35" s="53">
        <v>-5</v>
      </c>
    </row>
    <row r="36" spans="2:28" x14ac:dyDescent="0.25">
      <c r="B36" s="51" t="s">
        <v>26</v>
      </c>
      <c r="C36" s="52" t="str">
        <f t="shared" si="12"/>
        <v>Growth</v>
      </c>
      <c r="D36" s="53">
        <v>8</v>
      </c>
      <c r="E36" s="52" t="str">
        <f t="shared" si="13"/>
        <v>Growth</v>
      </c>
      <c r="F36" s="53">
        <v>7</v>
      </c>
      <c r="G36" s="52" t="str">
        <f t="shared" si="14"/>
        <v>Growth</v>
      </c>
      <c r="H36" s="53">
        <v>7</v>
      </c>
      <c r="I36" s="52" t="str">
        <f t="shared" si="15"/>
        <v>Growth</v>
      </c>
      <c r="J36" s="53">
        <v>6</v>
      </c>
      <c r="K36" s="52" t="str">
        <f t="shared" si="16"/>
        <v>Growth</v>
      </c>
      <c r="L36" s="53">
        <v>2</v>
      </c>
      <c r="M36" s="52" t="str">
        <f t="shared" si="17"/>
        <v>Growth</v>
      </c>
      <c r="N36" s="53">
        <v>3</v>
      </c>
      <c r="O36" s="52" t="str">
        <f t="shared" si="18"/>
        <v>Growth</v>
      </c>
      <c r="P36" s="53">
        <v>1</v>
      </c>
      <c r="Q36" s="52" t="str">
        <f t="shared" si="19"/>
        <v>Growth</v>
      </c>
      <c r="R36" s="53">
        <v>4</v>
      </c>
      <c r="S36" s="52" t="str">
        <f t="shared" si="20"/>
        <v>Growth</v>
      </c>
      <c r="T36" s="53">
        <v>6</v>
      </c>
      <c r="U36" s="52" t="str">
        <f t="shared" si="20"/>
        <v>Neutral</v>
      </c>
      <c r="V36" s="53">
        <v>0</v>
      </c>
      <c r="W36" s="52" t="str">
        <f t="shared" si="21"/>
        <v>Contraction</v>
      </c>
      <c r="X36" s="53">
        <v>-1</v>
      </c>
      <c r="Y36" s="52" t="str">
        <f t="shared" si="22"/>
        <v>Contraction</v>
      </c>
      <c r="Z36" s="53">
        <v>-2</v>
      </c>
      <c r="AA36" s="52" t="str">
        <f t="shared" si="23"/>
        <v>Growth</v>
      </c>
      <c r="AB36" s="53">
        <v>1</v>
      </c>
    </row>
    <row r="37" spans="2:28" x14ac:dyDescent="0.25">
      <c r="B37" s="51" t="s">
        <v>25</v>
      </c>
      <c r="C37" s="52" t="str">
        <f t="shared" si="12"/>
        <v>Growth</v>
      </c>
      <c r="D37" s="53">
        <v>6</v>
      </c>
      <c r="E37" s="52" t="str">
        <f t="shared" si="13"/>
        <v>Growth</v>
      </c>
      <c r="F37" s="53">
        <v>5</v>
      </c>
      <c r="G37" s="52" t="str">
        <f t="shared" si="14"/>
        <v>Growth</v>
      </c>
      <c r="H37" s="53">
        <v>5</v>
      </c>
      <c r="I37" s="52" t="str">
        <f t="shared" si="15"/>
        <v>Growth</v>
      </c>
      <c r="J37" s="53">
        <v>9</v>
      </c>
      <c r="K37" s="52" t="str">
        <f t="shared" si="16"/>
        <v>Neutral</v>
      </c>
      <c r="L37" s="53">
        <v>0</v>
      </c>
      <c r="M37" s="52" t="str">
        <f t="shared" si="17"/>
        <v>Growth</v>
      </c>
      <c r="N37" s="53">
        <v>8</v>
      </c>
      <c r="O37" s="52" t="str">
        <f t="shared" si="18"/>
        <v>Growth</v>
      </c>
      <c r="P37" s="53">
        <v>11</v>
      </c>
      <c r="Q37" s="52" t="str">
        <f t="shared" si="19"/>
        <v>Growth</v>
      </c>
      <c r="R37" s="53">
        <v>3</v>
      </c>
      <c r="S37" s="52" t="str">
        <f t="shared" si="20"/>
        <v>Growth</v>
      </c>
      <c r="T37" s="53">
        <v>5</v>
      </c>
      <c r="U37" s="52" t="str">
        <f t="shared" si="20"/>
        <v>Growth</v>
      </c>
      <c r="V37" s="53">
        <v>1</v>
      </c>
      <c r="W37" s="52" t="str">
        <f t="shared" si="21"/>
        <v>Contraction</v>
      </c>
      <c r="X37" s="53">
        <v>-4</v>
      </c>
      <c r="Y37" s="52" t="str">
        <f t="shared" si="22"/>
        <v>Contraction</v>
      </c>
      <c r="Z37" s="53">
        <v>-1</v>
      </c>
      <c r="AA37" s="52" t="str">
        <f t="shared" si="23"/>
        <v>Growth</v>
      </c>
      <c r="AB37" s="53">
        <v>3</v>
      </c>
    </row>
    <row r="38" spans="2:28" x14ac:dyDescent="0.25">
      <c r="B38" s="51" t="s">
        <v>29</v>
      </c>
      <c r="C38" s="52" t="str">
        <f t="shared" si="12"/>
        <v>Growth</v>
      </c>
      <c r="D38" s="53">
        <v>7</v>
      </c>
      <c r="E38" s="52" t="str">
        <f t="shared" si="13"/>
        <v>Growth</v>
      </c>
      <c r="F38" s="53">
        <v>9</v>
      </c>
      <c r="G38" s="52" t="str">
        <f t="shared" si="14"/>
        <v>Growth</v>
      </c>
      <c r="H38" s="53">
        <v>1</v>
      </c>
      <c r="I38" s="52" t="str">
        <f t="shared" si="15"/>
        <v>Growth</v>
      </c>
      <c r="J38" s="53">
        <v>5</v>
      </c>
      <c r="K38" s="52" t="str">
        <f t="shared" si="16"/>
        <v>Growth</v>
      </c>
      <c r="L38" s="53">
        <v>1</v>
      </c>
      <c r="M38" s="52" t="str">
        <f t="shared" si="17"/>
        <v>Growth</v>
      </c>
      <c r="N38" s="53">
        <v>5</v>
      </c>
      <c r="O38" s="52" t="str">
        <f t="shared" si="18"/>
        <v>Growth</v>
      </c>
      <c r="P38" s="53">
        <v>6</v>
      </c>
      <c r="Q38" s="52" t="str">
        <f t="shared" si="19"/>
        <v>Growth</v>
      </c>
      <c r="R38" s="53">
        <v>2</v>
      </c>
      <c r="S38" s="52" t="str">
        <f t="shared" si="20"/>
        <v>Growth</v>
      </c>
      <c r="T38" s="53">
        <v>3</v>
      </c>
      <c r="U38" s="52" t="str">
        <f t="shared" si="20"/>
        <v>Contraction</v>
      </c>
      <c r="V38" s="53">
        <v>-2</v>
      </c>
      <c r="W38" s="52" t="str">
        <f t="shared" si="21"/>
        <v>Contraction</v>
      </c>
      <c r="X38" s="53">
        <v>-2</v>
      </c>
      <c r="Y38" s="52" t="str">
        <f t="shared" si="22"/>
        <v>Contraction</v>
      </c>
      <c r="Z38" s="53">
        <v>-5</v>
      </c>
      <c r="AA38" s="52" t="str">
        <f t="shared" si="23"/>
        <v>Contraction</v>
      </c>
      <c r="AB38" s="53">
        <v>-4</v>
      </c>
    </row>
    <row r="39" spans="2:28" x14ac:dyDescent="0.25">
      <c r="B39" s="51" t="s">
        <v>21</v>
      </c>
      <c r="C39" s="52" t="str">
        <f t="shared" si="12"/>
        <v>Neutral</v>
      </c>
      <c r="D39" s="53">
        <v>0</v>
      </c>
      <c r="E39" s="52" t="str">
        <f t="shared" si="13"/>
        <v>Contraction</v>
      </c>
      <c r="F39" s="53">
        <v>-1</v>
      </c>
      <c r="G39" s="52" t="str">
        <f t="shared" si="14"/>
        <v>Growth</v>
      </c>
      <c r="H39" s="53">
        <v>9</v>
      </c>
      <c r="I39" s="52" t="str">
        <f t="shared" si="15"/>
        <v>Growth</v>
      </c>
      <c r="J39" s="53">
        <v>2</v>
      </c>
      <c r="K39" s="52" t="str">
        <f t="shared" si="16"/>
        <v>Growth</v>
      </c>
      <c r="L39" s="53">
        <v>3</v>
      </c>
      <c r="M39" s="52" t="str">
        <f t="shared" si="17"/>
        <v>Growth</v>
      </c>
      <c r="N39" s="53">
        <v>4</v>
      </c>
      <c r="O39" s="52" t="str">
        <f t="shared" si="18"/>
        <v>Growth</v>
      </c>
      <c r="P39" s="53">
        <v>2</v>
      </c>
      <c r="Q39" s="52" t="str">
        <f t="shared" si="19"/>
        <v>Growth</v>
      </c>
      <c r="R39" s="53">
        <v>1</v>
      </c>
      <c r="S39" s="52" t="str">
        <f t="shared" si="20"/>
        <v>Growth</v>
      </c>
      <c r="T39" s="53">
        <v>4</v>
      </c>
      <c r="U39" s="52" t="str">
        <f t="shared" si="20"/>
        <v>Growth</v>
      </c>
      <c r="V39" s="53">
        <v>3</v>
      </c>
      <c r="W39" s="52" t="str">
        <f t="shared" si="21"/>
        <v>Contraction</v>
      </c>
      <c r="X39" s="53">
        <v>-3</v>
      </c>
      <c r="Y39" s="52" t="str">
        <f t="shared" si="22"/>
        <v>Growth</v>
      </c>
      <c r="Z39" s="53">
        <v>1</v>
      </c>
      <c r="AA39" s="52" t="str">
        <f t="shared" si="23"/>
        <v>Neutral</v>
      </c>
      <c r="AB39" s="53">
        <v>0</v>
      </c>
    </row>
    <row r="40" spans="2:28" x14ac:dyDescent="0.25">
      <c r="B40" s="51" t="s">
        <v>20</v>
      </c>
      <c r="C40" s="52" t="str">
        <f t="shared" si="12"/>
        <v>Neutral</v>
      </c>
      <c r="D40" s="53">
        <v>0</v>
      </c>
      <c r="E40" s="52" t="str">
        <f t="shared" si="13"/>
        <v>Growth</v>
      </c>
      <c r="F40" s="53">
        <v>14</v>
      </c>
      <c r="G40" s="52" t="str">
        <f t="shared" si="14"/>
        <v>Growth</v>
      </c>
      <c r="H40" s="53">
        <v>10</v>
      </c>
      <c r="I40" s="52" t="str">
        <f t="shared" si="15"/>
        <v>Neutral</v>
      </c>
      <c r="J40" s="53">
        <v>0</v>
      </c>
      <c r="K40" s="52" t="str">
        <f t="shared" si="16"/>
        <v>Growth</v>
      </c>
      <c r="L40" s="53">
        <v>11</v>
      </c>
      <c r="M40" s="52" t="str">
        <f t="shared" si="17"/>
        <v>Growth</v>
      </c>
      <c r="N40" s="53">
        <v>13</v>
      </c>
      <c r="O40" s="52" t="str">
        <f t="shared" si="18"/>
        <v>Growth</v>
      </c>
      <c r="P40" s="53">
        <v>13</v>
      </c>
      <c r="Q40" s="52" t="str">
        <f t="shared" si="19"/>
        <v>Neutral</v>
      </c>
      <c r="R40" s="53">
        <v>0</v>
      </c>
      <c r="S40" s="52" t="str">
        <f t="shared" si="20"/>
        <v>Growth</v>
      </c>
      <c r="T40" s="53">
        <v>11</v>
      </c>
      <c r="U40" s="52" t="str">
        <f t="shared" si="20"/>
        <v>Growth</v>
      </c>
      <c r="V40" s="53">
        <v>7</v>
      </c>
      <c r="W40" s="52" t="str">
        <f t="shared" si="21"/>
        <v>Neutral</v>
      </c>
      <c r="X40" s="53">
        <v>0</v>
      </c>
      <c r="Y40" s="52" t="str">
        <f t="shared" si="22"/>
        <v>Neutral</v>
      </c>
      <c r="Z40" s="53">
        <v>0</v>
      </c>
      <c r="AA40" s="52" t="str">
        <f t="shared" si="23"/>
        <v>Contraction</v>
      </c>
      <c r="AB40" s="53">
        <v>-7</v>
      </c>
    </row>
    <row r="41" spans="2:28" x14ac:dyDescent="0.25">
      <c r="B41" s="51" t="s">
        <v>35</v>
      </c>
      <c r="C41" s="52" t="str">
        <f t="shared" si="12"/>
        <v>Contraction</v>
      </c>
      <c r="D41" s="53">
        <v>-1</v>
      </c>
      <c r="E41" s="52" t="str">
        <f t="shared" si="13"/>
        <v>Neutral</v>
      </c>
      <c r="F41" s="53">
        <v>0</v>
      </c>
      <c r="G41" s="52" t="str">
        <f t="shared" si="14"/>
        <v>Neutral</v>
      </c>
      <c r="H41" s="53">
        <v>0</v>
      </c>
      <c r="I41" s="52" t="str">
        <f t="shared" si="15"/>
        <v>Contraction</v>
      </c>
      <c r="J41" s="53">
        <v>-2</v>
      </c>
      <c r="K41" s="52" t="str">
        <f t="shared" si="16"/>
        <v>Neutral</v>
      </c>
      <c r="L41" s="53">
        <v>0</v>
      </c>
      <c r="M41" s="52" t="str">
        <f t="shared" si="17"/>
        <v>Neutral</v>
      </c>
      <c r="N41" s="53">
        <v>0</v>
      </c>
      <c r="O41" s="52" t="str">
        <f t="shared" si="18"/>
        <v>Neutral</v>
      </c>
      <c r="P41" s="53">
        <v>0</v>
      </c>
      <c r="Q41" s="52" t="str">
        <f t="shared" si="19"/>
        <v>Neutral</v>
      </c>
      <c r="R41" s="53">
        <v>0</v>
      </c>
      <c r="S41" s="52" t="str">
        <f t="shared" si="20"/>
        <v>Contraction</v>
      </c>
      <c r="T41" s="53">
        <v>-1</v>
      </c>
      <c r="U41" s="52" t="str">
        <f t="shared" si="20"/>
        <v>Contraction</v>
      </c>
      <c r="V41" s="53">
        <v>-7</v>
      </c>
      <c r="W41" s="52" t="str">
        <f t="shared" si="21"/>
        <v>Contraction</v>
      </c>
      <c r="X41" s="53">
        <v>-7</v>
      </c>
      <c r="Y41" s="52" t="str">
        <f t="shared" si="22"/>
        <v>Contraction</v>
      </c>
      <c r="Z41" s="53">
        <v>-8</v>
      </c>
      <c r="AA41" s="52" t="str">
        <f t="shared" si="23"/>
        <v>Contraction</v>
      </c>
      <c r="AB41" s="53">
        <v>-10</v>
      </c>
    </row>
    <row r="42" spans="2:28" x14ac:dyDescent="0.25">
      <c r="B42" s="51" t="s">
        <v>33</v>
      </c>
      <c r="C42" s="52" t="str">
        <f t="shared" si="12"/>
        <v>Growth</v>
      </c>
      <c r="D42" s="53">
        <v>4</v>
      </c>
      <c r="E42" s="52" t="str">
        <f t="shared" si="13"/>
        <v>Contraction</v>
      </c>
      <c r="F42" s="53">
        <v>-2</v>
      </c>
      <c r="G42" s="52" t="str">
        <f t="shared" si="14"/>
        <v>Contraction</v>
      </c>
      <c r="H42" s="53">
        <v>-3</v>
      </c>
      <c r="I42" s="52" t="str">
        <f t="shared" si="15"/>
        <v>Neutral</v>
      </c>
      <c r="J42" s="53">
        <v>0</v>
      </c>
      <c r="K42" s="52" t="str">
        <f t="shared" si="16"/>
        <v>Neutral</v>
      </c>
      <c r="L42" s="53">
        <v>0</v>
      </c>
      <c r="M42" s="52" t="str">
        <f t="shared" si="17"/>
        <v>Contraction</v>
      </c>
      <c r="N42" s="53">
        <v>-1</v>
      </c>
      <c r="O42" s="52" t="str">
        <f t="shared" si="18"/>
        <v>Neutral</v>
      </c>
      <c r="P42" s="53">
        <v>0</v>
      </c>
      <c r="Q42" s="52" t="str">
        <f t="shared" si="19"/>
        <v>Neutral</v>
      </c>
      <c r="R42" s="53">
        <v>0</v>
      </c>
      <c r="S42" s="52" t="str">
        <f t="shared" si="20"/>
        <v>Neutral</v>
      </c>
      <c r="T42" s="53">
        <v>0</v>
      </c>
      <c r="U42" s="52" t="str">
        <f t="shared" si="20"/>
        <v>Growth</v>
      </c>
      <c r="V42" s="53">
        <v>6</v>
      </c>
      <c r="W42" s="52" t="str">
        <f t="shared" si="21"/>
        <v>Growth</v>
      </c>
      <c r="X42" s="53">
        <v>4</v>
      </c>
      <c r="Y42" s="52" t="str">
        <f t="shared" si="22"/>
        <v>Growth</v>
      </c>
      <c r="Z42" s="53">
        <v>4</v>
      </c>
      <c r="AA42" s="52" t="str">
        <f t="shared" si="23"/>
        <v>Growth</v>
      </c>
      <c r="AB42" s="53">
        <v>5</v>
      </c>
    </row>
    <row r="43" spans="2:28" x14ac:dyDescent="0.25">
      <c r="B43" s="51" t="s">
        <v>31</v>
      </c>
      <c r="C43" s="52" t="str">
        <f t="shared" si="12"/>
        <v>Growth</v>
      </c>
      <c r="D43" s="53">
        <v>10</v>
      </c>
      <c r="E43" s="52" t="str">
        <f t="shared" si="13"/>
        <v>Growth</v>
      </c>
      <c r="F43" s="53">
        <v>6</v>
      </c>
      <c r="G43" s="52" t="str">
        <f t="shared" si="14"/>
        <v>Neutral</v>
      </c>
      <c r="H43" s="53">
        <v>0</v>
      </c>
      <c r="I43" s="52" t="str">
        <f t="shared" si="15"/>
        <v>Growth</v>
      </c>
      <c r="J43" s="53">
        <v>8</v>
      </c>
      <c r="K43" s="52" t="str">
        <f t="shared" si="16"/>
        <v>Contraction</v>
      </c>
      <c r="L43" s="53">
        <v>-1</v>
      </c>
      <c r="M43" s="52" t="str">
        <f t="shared" si="17"/>
        <v>Growth</v>
      </c>
      <c r="N43" s="53">
        <v>6</v>
      </c>
      <c r="O43" s="52" t="str">
        <f t="shared" si="18"/>
        <v>Contraction</v>
      </c>
      <c r="P43" s="53">
        <v>-1</v>
      </c>
      <c r="Q43" s="52" t="str">
        <f t="shared" si="19"/>
        <v>Neutral</v>
      </c>
      <c r="R43" s="53">
        <v>0</v>
      </c>
      <c r="S43" s="52" t="str">
        <f t="shared" si="20"/>
        <v>Growth</v>
      </c>
      <c r="T43" s="53">
        <v>7</v>
      </c>
      <c r="U43" s="52" t="str">
        <f t="shared" si="20"/>
        <v>Growth</v>
      </c>
      <c r="V43" s="53">
        <v>5</v>
      </c>
      <c r="W43" s="52" t="str">
        <f t="shared" si="21"/>
        <v>Neutral</v>
      </c>
      <c r="X43" s="53">
        <v>0</v>
      </c>
      <c r="Y43" s="52" t="str">
        <f t="shared" si="22"/>
        <v>Neutral</v>
      </c>
      <c r="Z43" s="53">
        <v>0</v>
      </c>
      <c r="AA43" s="52" t="str">
        <f t="shared" si="23"/>
        <v>Neutral</v>
      </c>
      <c r="AB43" s="53">
        <v>0</v>
      </c>
    </row>
    <row r="44" spans="2:28" x14ac:dyDescent="0.25">
      <c r="B44" s="51" t="s">
        <v>19</v>
      </c>
      <c r="C44" s="52" t="str">
        <f t="shared" si="12"/>
        <v>Growth</v>
      </c>
      <c r="D44" s="53">
        <v>2</v>
      </c>
      <c r="E44" s="52" t="str">
        <f t="shared" si="13"/>
        <v>Growth</v>
      </c>
      <c r="F44" s="53">
        <v>3</v>
      </c>
      <c r="G44" s="52" t="str">
        <f t="shared" si="14"/>
        <v>Growth</v>
      </c>
      <c r="H44" s="53">
        <v>4</v>
      </c>
      <c r="I44" s="52" t="str">
        <f t="shared" si="15"/>
        <v>Growth</v>
      </c>
      <c r="J44" s="53">
        <v>11</v>
      </c>
      <c r="K44" s="52" t="str">
        <f t="shared" si="16"/>
        <v>Growth</v>
      </c>
      <c r="L44" s="53">
        <v>5</v>
      </c>
      <c r="M44" s="52" t="str">
        <f t="shared" si="17"/>
        <v>Growth</v>
      </c>
      <c r="N44" s="53">
        <v>7</v>
      </c>
      <c r="O44" s="52" t="str">
        <f t="shared" si="18"/>
        <v>Growth</v>
      </c>
      <c r="P44" s="53">
        <v>9</v>
      </c>
      <c r="Q44" s="52" t="str">
        <f t="shared" si="19"/>
        <v>Contraction</v>
      </c>
      <c r="R44" s="53">
        <v>-1</v>
      </c>
      <c r="S44" s="52" t="str">
        <f t="shared" si="20"/>
        <v>Neutral</v>
      </c>
      <c r="T44" s="53">
        <v>0</v>
      </c>
      <c r="U44" s="52" t="str">
        <f t="shared" si="20"/>
        <v>Contraction</v>
      </c>
      <c r="V44" s="53">
        <v>-3</v>
      </c>
      <c r="W44" s="52" t="str">
        <f t="shared" si="21"/>
        <v>Neutral</v>
      </c>
      <c r="X44" s="53">
        <v>0</v>
      </c>
      <c r="Y44" s="52" t="str">
        <f t="shared" si="22"/>
        <v>Contraction</v>
      </c>
      <c r="Z44" s="53">
        <v>-6</v>
      </c>
      <c r="AA44" s="52" t="str">
        <f t="shared" si="23"/>
        <v>Contraction</v>
      </c>
      <c r="AB44" s="53">
        <v>-3</v>
      </c>
    </row>
    <row r="45" spans="2:28" x14ac:dyDescent="0.25">
      <c r="B45" s="51" t="s">
        <v>34</v>
      </c>
      <c r="C45" s="52" t="str">
        <f t="shared" si="12"/>
        <v>Growth</v>
      </c>
      <c r="D45" s="53">
        <v>13</v>
      </c>
      <c r="E45" s="52" t="str">
        <f t="shared" si="13"/>
        <v>Growth</v>
      </c>
      <c r="F45" s="53">
        <v>10</v>
      </c>
      <c r="G45" s="52" t="str">
        <f t="shared" si="14"/>
        <v>Contraction</v>
      </c>
      <c r="H45" s="53">
        <v>-4</v>
      </c>
      <c r="I45" s="52" t="str">
        <f t="shared" si="15"/>
        <v>Growth</v>
      </c>
      <c r="J45" s="53">
        <v>7</v>
      </c>
      <c r="K45" s="52" t="str">
        <f t="shared" si="16"/>
        <v>Growth</v>
      </c>
      <c r="L45" s="53">
        <v>9</v>
      </c>
      <c r="M45" s="52" t="str">
        <f t="shared" si="17"/>
        <v>Neutral</v>
      </c>
      <c r="N45" s="53">
        <v>0</v>
      </c>
      <c r="O45" s="52" t="str">
        <f t="shared" si="18"/>
        <v>Neutral</v>
      </c>
      <c r="P45" s="53">
        <v>0</v>
      </c>
      <c r="Q45" s="52" t="str">
        <f t="shared" si="19"/>
        <v>Contraction</v>
      </c>
      <c r="R45" s="53">
        <v>-2</v>
      </c>
      <c r="S45" s="52" t="str">
        <f t="shared" si="20"/>
        <v>Growth</v>
      </c>
      <c r="T45" s="53">
        <v>9</v>
      </c>
      <c r="U45" s="52" t="str">
        <f t="shared" si="20"/>
        <v>Growth</v>
      </c>
      <c r="V45" s="53">
        <v>4</v>
      </c>
      <c r="W45" s="52" t="str">
        <f t="shared" si="21"/>
        <v>Growth</v>
      </c>
      <c r="X45" s="53">
        <v>2</v>
      </c>
      <c r="Y45" s="52" t="str">
        <f t="shared" si="22"/>
        <v>Growth</v>
      </c>
      <c r="Z45" s="53">
        <v>2</v>
      </c>
      <c r="AA45" s="52" t="str">
        <f t="shared" si="23"/>
        <v>Contraction</v>
      </c>
      <c r="AB45" s="53">
        <v>-2</v>
      </c>
    </row>
    <row r="46" spans="2:28" x14ac:dyDescent="0.25">
      <c r="B46" s="54" t="s">
        <v>18</v>
      </c>
      <c r="C46" s="52" t="str">
        <f t="shared" si="12"/>
        <v>Neutral</v>
      </c>
      <c r="D46" s="53">
        <v>0</v>
      </c>
      <c r="E46" s="52" t="str">
        <f t="shared" si="13"/>
        <v>Growth</v>
      </c>
      <c r="F46" s="53">
        <v>11</v>
      </c>
      <c r="G46" s="52" t="str">
        <f t="shared" si="14"/>
        <v>Neutral</v>
      </c>
      <c r="H46" s="53">
        <v>0</v>
      </c>
      <c r="I46" s="52" t="str">
        <f t="shared" si="15"/>
        <v>Growth</v>
      </c>
      <c r="J46" s="53">
        <v>13</v>
      </c>
      <c r="K46" s="52" t="str">
        <f t="shared" si="16"/>
        <v>Contraction</v>
      </c>
      <c r="L46" s="53">
        <v>-2</v>
      </c>
      <c r="M46" s="52" t="str">
        <f t="shared" si="17"/>
        <v>Growth</v>
      </c>
      <c r="N46" s="53">
        <v>10</v>
      </c>
      <c r="O46" s="52" t="str">
        <f t="shared" si="18"/>
        <v>Growth</v>
      </c>
      <c r="P46" s="53">
        <v>10</v>
      </c>
      <c r="Q46" s="52" t="str">
        <f t="shared" si="19"/>
        <v>Contraction</v>
      </c>
      <c r="R46" s="53">
        <v>-3</v>
      </c>
      <c r="S46" s="52" t="str">
        <f t="shared" si="20"/>
        <v>Neutral</v>
      </c>
      <c r="T46" s="53">
        <v>0</v>
      </c>
      <c r="U46" s="52" t="str">
        <f t="shared" si="20"/>
        <v>Growth</v>
      </c>
      <c r="V46" s="53">
        <v>8</v>
      </c>
      <c r="W46" s="52" t="str">
        <f t="shared" si="21"/>
        <v>Neutral</v>
      </c>
      <c r="X46" s="53">
        <v>0</v>
      </c>
      <c r="Y46" s="52" t="str">
        <f t="shared" si="22"/>
        <v>Growth</v>
      </c>
      <c r="Z46" s="53">
        <v>6</v>
      </c>
      <c r="AA46" s="52" t="str">
        <f t="shared" si="23"/>
        <v>Contraction</v>
      </c>
      <c r="AB46" s="53">
        <v>-9</v>
      </c>
    </row>
    <row r="48" spans="2:28" x14ac:dyDescent="0.25">
      <c r="K48" s="45"/>
      <c r="L48" s="45"/>
    </row>
    <row r="49" spans="2:28" x14ac:dyDescent="0.25">
      <c r="B49" s="131" t="s">
        <v>37</v>
      </c>
      <c r="C49" s="127">
        <v>44440</v>
      </c>
      <c r="D49" s="128"/>
      <c r="E49" s="127">
        <v>44835</v>
      </c>
      <c r="F49" s="128"/>
      <c r="G49" s="127">
        <v>44501</v>
      </c>
      <c r="H49" s="128"/>
      <c r="I49" s="127">
        <v>44531</v>
      </c>
      <c r="J49" s="128"/>
      <c r="K49" s="127">
        <v>44562</v>
      </c>
      <c r="L49" s="128"/>
      <c r="M49" s="127">
        <v>44593</v>
      </c>
      <c r="N49" s="128"/>
      <c r="O49" s="127">
        <v>44621</v>
      </c>
      <c r="P49" s="128"/>
      <c r="Q49" s="127">
        <v>44652</v>
      </c>
      <c r="R49" s="128"/>
      <c r="S49" s="127">
        <v>44682</v>
      </c>
      <c r="T49" s="128"/>
      <c r="U49" s="127">
        <v>44713</v>
      </c>
      <c r="V49" s="128"/>
      <c r="W49" s="127">
        <v>44743</v>
      </c>
      <c r="X49" s="128"/>
      <c r="Y49" s="127">
        <v>44774</v>
      </c>
      <c r="Z49" s="128"/>
      <c r="AA49" s="127">
        <v>44805</v>
      </c>
      <c r="AB49" s="128"/>
    </row>
    <row r="50" spans="2:28" x14ac:dyDescent="0.25">
      <c r="B50" s="132"/>
      <c r="C50" s="129"/>
      <c r="D50" s="130"/>
      <c r="E50" s="129"/>
      <c r="F50" s="130"/>
      <c r="G50" s="129"/>
      <c r="H50" s="130"/>
      <c r="I50" s="129"/>
      <c r="J50" s="130"/>
      <c r="K50" s="129"/>
      <c r="L50" s="130"/>
      <c r="M50" s="129"/>
      <c r="N50" s="130"/>
      <c r="O50" s="129"/>
      <c r="P50" s="130"/>
      <c r="Q50" s="129"/>
      <c r="R50" s="130"/>
      <c r="S50" s="129"/>
      <c r="T50" s="130"/>
      <c r="U50" s="129"/>
      <c r="V50" s="130"/>
      <c r="W50" s="129"/>
      <c r="X50" s="130"/>
      <c r="Y50" s="129"/>
      <c r="Z50" s="130"/>
      <c r="AA50" s="129"/>
      <c r="AB50" s="130"/>
    </row>
    <row r="51" spans="2:28" x14ac:dyDescent="0.25">
      <c r="B51" s="46"/>
      <c r="C51" s="47"/>
      <c r="D51" s="48"/>
      <c r="E51" s="47"/>
      <c r="F51" s="48"/>
      <c r="G51" s="47"/>
      <c r="H51" s="48"/>
      <c r="I51" s="47"/>
      <c r="J51" s="48"/>
      <c r="K51" s="49"/>
      <c r="L51" s="50"/>
      <c r="M51" s="47"/>
      <c r="N51" s="48"/>
      <c r="O51" s="47"/>
      <c r="P51" s="48"/>
      <c r="Q51" s="47"/>
      <c r="R51" s="48"/>
      <c r="S51" s="47"/>
      <c r="T51" s="48"/>
      <c r="U51" s="47"/>
      <c r="V51" s="48"/>
      <c r="W51" s="47"/>
      <c r="X51" s="48"/>
      <c r="Y51" s="47"/>
      <c r="Z51" s="48"/>
      <c r="AA51" s="47"/>
      <c r="AB51" s="48"/>
    </row>
    <row r="52" spans="2:28" x14ac:dyDescent="0.25">
      <c r="B52" s="56" t="s">
        <v>28</v>
      </c>
      <c r="C52" s="52" t="str">
        <f t="shared" ref="C52:C69" si="24">_xlfn.IFS(D52&gt;0,"Growth",D52=0,"Neutral",D52&lt;0,"Contraction")</f>
        <v>Growth</v>
      </c>
      <c r="D52" s="53">
        <v>14</v>
      </c>
      <c r="E52" s="52" t="str">
        <f t="shared" ref="E52:E69" si="25">_xlfn.IFS(F52&gt;0,"Growth",F52=0,"Neutral",F52&lt;0,"Contraction")</f>
        <v>Contraction</v>
      </c>
      <c r="F52" s="53">
        <v>-4</v>
      </c>
      <c r="G52" s="52" t="str">
        <f t="shared" ref="G52:G69" si="26">_xlfn.IFS(H52&gt;0,"Growth",H52=0,"Neutral",H52&lt;0,"Contraction")</f>
        <v>Contraction</v>
      </c>
      <c r="H52" s="53">
        <v>-4</v>
      </c>
      <c r="I52" s="52" t="str">
        <f t="shared" ref="I52:I69" si="27">_xlfn.IFS(J52&gt;0,"Growth",J52=0,"Neutral",J52&lt;0,"Contraction")</f>
        <v>Neutral</v>
      </c>
      <c r="J52" s="53">
        <v>0</v>
      </c>
      <c r="K52" s="52" t="str">
        <f t="shared" ref="K52:K69" si="28">_xlfn.IFS(L52&gt;0,"Growth",L52=0,"Neutral",L52&lt;0,"Contraction")</f>
        <v>Neutral</v>
      </c>
      <c r="L52" s="53">
        <v>0</v>
      </c>
      <c r="M52" s="52" t="str">
        <f t="shared" ref="M52:M69" si="29">_xlfn.IFS(N52&gt;0,"Growth",N52=0,"Neutral",N52&lt;0,"Contraction")</f>
        <v>Neutral</v>
      </c>
      <c r="N52" s="53">
        <v>0</v>
      </c>
      <c r="O52" s="52" t="str">
        <f t="shared" ref="O52:O69" si="30">_xlfn.IFS(P52&gt;0,"Growth",P52=0,"Neutral",P52&lt;0,"Contraction")</f>
        <v>Neutral</v>
      </c>
      <c r="P52" s="53">
        <v>0</v>
      </c>
      <c r="Q52" s="52" t="str">
        <f t="shared" ref="Q52:Q69" si="31">_xlfn.IFS(R52&gt;0,"Growth",R52=0,"Neutral",R52&lt;0,"Contraction")</f>
        <v>Growth</v>
      </c>
      <c r="R52" s="53">
        <v>14</v>
      </c>
      <c r="S52" s="52" t="str">
        <f t="shared" ref="S52:U69" si="32">_xlfn.IFS(T52&gt;0,"Growth",T52=0,"Neutral",T52&lt;0,"Contraction")</f>
        <v>Neutral</v>
      </c>
      <c r="T52" s="53">
        <v>0</v>
      </c>
      <c r="U52" s="52" t="str">
        <f t="shared" si="32"/>
        <v>Growth</v>
      </c>
      <c r="V52" s="53">
        <v>9</v>
      </c>
      <c r="W52" s="52" t="str">
        <f t="shared" ref="W52:W69" si="33">_xlfn.IFS(X52&gt;0,"Growth",X52=0,"Neutral",X52&lt;0,"Contraction")</f>
        <v>Neutral</v>
      </c>
      <c r="X52" s="53">
        <v>0</v>
      </c>
      <c r="Y52" s="52" t="str">
        <f t="shared" ref="Y52:Y69" si="34">_xlfn.IFS(Z52&gt;0,"Growth",Z52=0,"Neutral",Z52&lt;0,"Contraction")</f>
        <v>Neutral</v>
      </c>
      <c r="Z52" s="53">
        <v>0</v>
      </c>
      <c r="AA52" s="52" t="str">
        <f t="shared" ref="AA52:AA69" si="35">_xlfn.IFS(AB52&gt;0,"Growth",AB52=0,"Neutral",AB52&lt;0,"Contraction")</f>
        <v>Contraction</v>
      </c>
      <c r="AB52" s="53">
        <v>-6</v>
      </c>
    </row>
    <row r="53" spans="2:28" x14ac:dyDescent="0.25">
      <c r="B53" s="56" t="s">
        <v>33</v>
      </c>
      <c r="C53" s="52" t="str">
        <f t="shared" si="24"/>
        <v>Growth</v>
      </c>
      <c r="D53" s="53">
        <v>9</v>
      </c>
      <c r="E53" s="52" t="str">
        <f t="shared" si="25"/>
        <v>Neutral</v>
      </c>
      <c r="F53" s="53">
        <v>0</v>
      </c>
      <c r="G53" s="52" t="str">
        <f t="shared" si="26"/>
        <v>Contraction</v>
      </c>
      <c r="H53" s="53">
        <v>-3</v>
      </c>
      <c r="I53" s="52" t="str">
        <f t="shared" si="27"/>
        <v>Neutral</v>
      </c>
      <c r="J53" s="53">
        <v>0</v>
      </c>
      <c r="K53" s="52" t="str">
        <f t="shared" si="28"/>
        <v>Neutral</v>
      </c>
      <c r="L53" s="53">
        <v>0</v>
      </c>
      <c r="M53" s="52" t="str">
        <f t="shared" si="29"/>
        <v>Contraction</v>
      </c>
      <c r="N53" s="53">
        <v>-1</v>
      </c>
      <c r="O53" s="52" t="str">
        <f t="shared" si="30"/>
        <v>Neutral</v>
      </c>
      <c r="P53" s="53">
        <v>0</v>
      </c>
      <c r="Q53" s="52" t="str">
        <f t="shared" si="31"/>
        <v>Growth</v>
      </c>
      <c r="R53" s="53">
        <v>13</v>
      </c>
      <c r="S53" s="52" t="str">
        <f t="shared" si="32"/>
        <v>Growth</v>
      </c>
      <c r="T53" s="53">
        <v>6</v>
      </c>
      <c r="U53" s="52" t="str">
        <f t="shared" si="32"/>
        <v>Growth</v>
      </c>
      <c r="V53" s="53">
        <v>7</v>
      </c>
      <c r="W53" s="52" t="str">
        <f t="shared" si="33"/>
        <v>Neutral</v>
      </c>
      <c r="X53" s="53">
        <v>0</v>
      </c>
      <c r="Y53" s="52" t="str">
        <f t="shared" si="34"/>
        <v>Growth</v>
      </c>
      <c r="Z53" s="53">
        <v>6</v>
      </c>
      <c r="AA53" s="52" t="str">
        <f t="shared" si="35"/>
        <v>Growth</v>
      </c>
      <c r="AB53" s="53">
        <v>8</v>
      </c>
    </row>
    <row r="54" spans="2:28" x14ac:dyDescent="0.25">
      <c r="B54" s="56" t="s">
        <v>22</v>
      </c>
      <c r="C54" s="52" t="str">
        <f t="shared" si="24"/>
        <v>Growth</v>
      </c>
      <c r="D54" s="53">
        <v>5</v>
      </c>
      <c r="E54" s="52" t="str">
        <f t="shared" si="25"/>
        <v>Growth</v>
      </c>
      <c r="F54" s="53">
        <v>1</v>
      </c>
      <c r="G54" s="52" t="str">
        <f t="shared" si="26"/>
        <v>Growth</v>
      </c>
      <c r="H54" s="53">
        <v>2</v>
      </c>
      <c r="I54" s="52" t="str">
        <f t="shared" si="27"/>
        <v>Growth</v>
      </c>
      <c r="J54" s="53">
        <v>3</v>
      </c>
      <c r="K54" s="52" t="str">
        <f t="shared" si="28"/>
        <v>Growth</v>
      </c>
      <c r="L54" s="53">
        <v>1</v>
      </c>
      <c r="M54" s="52" t="str">
        <f t="shared" si="29"/>
        <v>Growth</v>
      </c>
      <c r="N54" s="53">
        <v>1</v>
      </c>
      <c r="O54" s="52" t="str">
        <f t="shared" si="30"/>
        <v>Growth</v>
      </c>
      <c r="P54" s="53">
        <v>10</v>
      </c>
      <c r="Q54" s="52" t="str">
        <f t="shared" si="31"/>
        <v>Growth</v>
      </c>
      <c r="R54" s="53">
        <v>12</v>
      </c>
      <c r="S54" s="52" t="str">
        <f t="shared" si="32"/>
        <v>Growth</v>
      </c>
      <c r="T54" s="53">
        <v>4</v>
      </c>
      <c r="U54" s="52" t="str">
        <f t="shared" si="32"/>
        <v>Neutral</v>
      </c>
      <c r="V54" s="53">
        <v>0</v>
      </c>
      <c r="W54" s="52" t="str">
        <f t="shared" si="33"/>
        <v>Contraction</v>
      </c>
      <c r="X54" s="53">
        <v>-1</v>
      </c>
      <c r="Y54" s="52" t="str">
        <f t="shared" si="34"/>
        <v>Contraction</v>
      </c>
      <c r="Z54" s="53">
        <v>-3</v>
      </c>
      <c r="AA54" s="52" t="str">
        <f t="shared" si="35"/>
        <v>Contraction</v>
      </c>
      <c r="AB54" s="53">
        <v>-1</v>
      </c>
    </row>
    <row r="55" spans="2:28" x14ac:dyDescent="0.25">
      <c r="B55" s="56" t="s">
        <v>34</v>
      </c>
      <c r="C55" s="52" t="str">
        <f t="shared" si="24"/>
        <v>Growth</v>
      </c>
      <c r="D55" s="53">
        <v>4</v>
      </c>
      <c r="E55" s="52" t="str">
        <f t="shared" si="25"/>
        <v>Contraction</v>
      </c>
      <c r="F55" s="53">
        <v>-2</v>
      </c>
      <c r="G55" s="52" t="str">
        <f t="shared" si="26"/>
        <v>Contraction</v>
      </c>
      <c r="H55" s="53">
        <v>-2</v>
      </c>
      <c r="I55" s="52" t="str">
        <f t="shared" si="27"/>
        <v>Contraction</v>
      </c>
      <c r="J55" s="53">
        <v>-1</v>
      </c>
      <c r="K55" s="52" t="str">
        <f t="shared" si="28"/>
        <v>Growth</v>
      </c>
      <c r="L55" s="53">
        <v>9</v>
      </c>
      <c r="M55" s="52" t="str">
        <f t="shared" si="29"/>
        <v>Growth</v>
      </c>
      <c r="N55" s="53">
        <v>5</v>
      </c>
      <c r="O55" s="52" t="str">
        <f t="shared" si="30"/>
        <v>Contraction</v>
      </c>
      <c r="P55" s="53">
        <v>-3</v>
      </c>
      <c r="Q55" s="52" t="str">
        <f t="shared" si="31"/>
        <v>Growth</v>
      </c>
      <c r="R55" s="53">
        <v>11</v>
      </c>
      <c r="S55" s="52" t="str">
        <f t="shared" si="32"/>
        <v>Contraction</v>
      </c>
      <c r="T55" s="53">
        <v>-7</v>
      </c>
      <c r="U55" s="52" t="str">
        <f t="shared" si="32"/>
        <v>Neutral</v>
      </c>
      <c r="V55" s="53">
        <v>0</v>
      </c>
      <c r="W55" s="52" t="str">
        <f t="shared" si="33"/>
        <v>Neutral</v>
      </c>
      <c r="X55" s="53">
        <v>0</v>
      </c>
      <c r="Y55" s="52" t="str">
        <f t="shared" si="34"/>
        <v>Contraction</v>
      </c>
      <c r="Z55" s="53">
        <v>-5</v>
      </c>
      <c r="AA55" s="52" t="str">
        <f t="shared" si="35"/>
        <v>Growth</v>
      </c>
      <c r="AB55" s="53">
        <v>7</v>
      </c>
    </row>
    <row r="56" spans="2:28" x14ac:dyDescent="0.25">
      <c r="B56" s="56" t="s">
        <v>35</v>
      </c>
      <c r="C56" s="52" t="str">
        <f t="shared" si="24"/>
        <v>Neutral</v>
      </c>
      <c r="D56" s="53">
        <v>0</v>
      </c>
      <c r="E56" s="52" t="str">
        <f t="shared" si="25"/>
        <v>Contraction</v>
      </c>
      <c r="F56" s="53">
        <v>-3</v>
      </c>
      <c r="G56" s="52" t="str">
        <f t="shared" si="26"/>
        <v>Neutral</v>
      </c>
      <c r="H56" s="53">
        <v>0</v>
      </c>
      <c r="I56" s="52" t="str">
        <f t="shared" si="27"/>
        <v>Contraction</v>
      </c>
      <c r="J56" s="53">
        <v>-3</v>
      </c>
      <c r="K56" s="52" t="str">
        <f t="shared" si="28"/>
        <v>Growth</v>
      </c>
      <c r="L56" s="53">
        <v>8</v>
      </c>
      <c r="M56" s="52" t="str">
        <f t="shared" si="29"/>
        <v>Neutral</v>
      </c>
      <c r="N56" s="53">
        <v>0</v>
      </c>
      <c r="O56" s="52" t="str">
        <f t="shared" si="30"/>
        <v>Contraction</v>
      </c>
      <c r="P56" s="53">
        <v>-2</v>
      </c>
      <c r="Q56" s="52" t="str">
        <f t="shared" si="31"/>
        <v>Growth</v>
      </c>
      <c r="R56" s="53">
        <v>10</v>
      </c>
      <c r="S56" s="52" t="str">
        <f t="shared" si="32"/>
        <v>Neutral</v>
      </c>
      <c r="T56" s="53">
        <v>0</v>
      </c>
      <c r="U56" s="52" t="str">
        <f t="shared" si="32"/>
        <v>Neutral</v>
      </c>
      <c r="V56" s="53">
        <v>0</v>
      </c>
      <c r="W56" s="52" t="str">
        <f t="shared" si="33"/>
        <v>Contraction</v>
      </c>
      <c r="X56" s="53">
        <v>-6</v>
      </c>
      <c r="Y56" s="52" t="str">
        <f t="shared" si="34"/>
        <v>Contraction</v>
      </c>
      <c r="Z56" s="53">
        <v>-7</v>
      </c>
      <c r="AA56" s="52" t="str">
        <f t="shared" si="35"/>
        <v>Contraction</v>
      </c>
      <c r="AB56" s="53">
        <v>-4</v>
      </c>
    </row>
    <row r="57" spans="2:28" x14ac:dyDescent="0.25">
      <c r="B57" s="56" t="s">
        <v>21</v>
      </c>
      <c r="C57" s="52" t="str">
        <f t="shared" si="24"/>
        <v>Contraction</v>
      </c>
      <c r="D57" s="53">
        <v>-1</v>
      </c>
      <c r="E57" s="52" t="str">
        <f t="shared" si="25"/>
        <v>Contraction</v>
      </c>
      <c r="F57" s="53">
        <v>-1</v>
      </c>
      <c r="G57" s="52" t="str">
        <f t="shared" si="26"/>
        <v>Growth</v>
      </c>
      <c r="H57" s="53">
        <v>1</v>
      </c>
      <c r="I57" s="52" t="str">
        <f t="shared" si="27"/>
        <v>Growth</v>
      </c>
      <c r="J57" s="53">
        <v>9</v>
      </c>
      <c r="K57" s="52" t="str">
        <f t="shared" si="28"/>
        <v>Neutral</v>
      </c>
      <c r="L57" s="53">
        <v>0</v>
      </c>
      <c r="M57" s="52" t="str">
        <f t="shared" si="29"/>
        <v>Neutral</v>
      </c>
      <c r="N57" s="53">
        <v>0</v>
      </c>
      <c r="O57" s="52" t="str">
        <f t="shared" si="30"/>
        <v>Contraction</v>
      </c>
      <c r="P57" s="53">
        <v>-1</v>
      </c>
      <c r="Q57" s="52" t="str">
        <f t="shared" si="31"/>
        <v>Growth</v>
      </c>
      <c r="R57" s="53">
        <v>9</v>
      </c>
      <c r="S57" s="52" t="str">
        <f t="shared" si="32"/>
        <v>Contraction</v>
      </c>
      <c r="T57" s="53">
        <v>-4</v>
      </c>
      <c r="U57" s="52" t="str">
        <f t="shared" si="32"/>
        <v>Growth</v>
      </c>
      <c r="V57" s="53">
        <v>2</v>
      </c>
      <c r="W57" s="52" t="str">
        <f t="shared" si="33"/>
        <v>Growth</v>
      </c>
      <c r="X57" s="53">
        <v>1</v>
      </c>
      <c r="Y57" s="52" t="str">
        <f t="shared" si="34"/>
        <v>Growth</v>
      </c>
      <c r="Z57" s="53">
        <v>1</v>
      </c>
      <c r="AA57" s="52" t="str">
        <f t="shared" si="35"/>
        <v>Growth</v>
      </c>
      <c r="AB57" s="53">
        <v>6</v>
      </c>
    </row>
    <row r="58" spans="2:28" x14ac:dyDescent="0.25">
      <c r="B58" s="56" t="s">
        <v>27</v>
      </c>
      <c r="C58" s="52" t="str">
        <f t="shared" si="24"/>
        <v>Growth</v>
      </c>
      <c r="D58" s="53">
        <v>8</v>
      </c>
      <c r="E58" s="52" t="str">
        <f t="shared" si="25"/>
        <v>Growth</v>
      </c>
      <c r="F58" s="53">
        <v>2</v>
      </c>
      <c r="G58" s="52" t="str">
        <f t="shared" si="26"/>
        <v>Neutral</v>
      </c>
      <c r="H58" s="53">
        <v>0</v>
      </c>
      <c r="I58" s="52" t="str">
        <f t="shared" si="27"/>
        <v>Growth</v>
      </c>
      <c r="J58" s="53">
        <v>2</v>
      </c>
      <c r="K58" s="52" t="str">
        <f t="shared" si="28"/>
        <v>Growth</v>
      </c>
      <c r="L58" s="53">
        <v>5</v>
      </c>
      <c r="M58" s="52" t="str">
        <f t="shared" si="29"/>
        <v>Growth</v>
      </c>
      <c r="N58" s="53">
        <v>10</v>
      </c>
      <c r="O58" s="52" t="str">
        <f t="shared" si="30"/>
        <v>Growth</v>
      </c>
      <c r="P58" s="53">
        <v>7</v>
      </c>
      <c r="Q58" s="52" t="str">
        <f t="shared" si="31"/>
        <v>Growth</v>
      </c>
      <c r="R58" s="53">
        <v>8</v>
      </c>
      <c r="S58" s="52" t="str">
        <f t="shared" si="32"/>
        <v>Growth</v>
      </c>
      <c r="T58" s="53">
        <v>2</v>
      </c>
      <c r="U58" s="52" t="str">
        <f t="shared" si="32"/>
        <v>Growth</v>
      </c>
      <c r="V58" s="53">
        <v>5</v>
      </c>
      <c r="W58" s="52" t="str">
        <f t="shared" si="33"/>
        <v>Growth</v>
      </c>
      <c r="X58" s="53">
        <v>2</v>
      </c>
      <c r="Y58" s="52" t="str">
        <f t="shared" si="34"/>
        <v>Growth</v>
      </c>
      <c r="Z58" s="53">
        <v>3</v>
      </c>
      <c r="AA58" s="52" t="str">
        <f t="shared" si="35"/>
        <v>Neutral</v>
      </c>
      <c r="AB58" s="53">
        <v>0</v>
      </c>
    </row>
    <row r="59" spans="2:28" x14ac:dyDescent="0.25">
      <c r="B59" s="56" t="s">
        <v>26</v>
      </c>
      <c r="C59" s="52" t="str">
        <f t="shared" si="24"/>
        <v>Growth</v>
      </c>
      <c r="D59" s="53">
        <v>10</v>
      </c>
      <c r="E59" s="52" t="str">
        <f t="shared" si="25"/>
        <v>Growth</v>
      </c>
      <c r="F59" s="53">
        <v>7</v>
      </c>
      <c r="G59" s="52" t="str">
        <f t="shared" si="26"/>
        <v>Growth</v>
      </c>
      <c r="H59" s="53">
        <v>5</v>
      </c>
      <c r="I59" s="52" t="str">
        <f t="shared" si="27"/>
        <v>Growth</v>
      </c>
      <c r="J59" s="53">
        <v>5</v>
      </c>
      <c r="K59" s="52" t="str">
        <f t="shared" si="28"/>
        <v>Growth</v>
      </c>
      <c r="L59" s="53">
        <v>6</v>
      </c>
      <c r="M59" s="52" t="str">
        <f t="shared" si="29"/>
        <v>Growth</v>
      </c>
      <c r="N59" s="53">
        <v>4</v>
      </c>
      <c r="O59" s="52" t="str">
        <f t="shared" si="30"/>
        <v>Growth</v>
      </c>
      <c r="P59" s="53">
        <v>3</v>
      </c>
      <c r="Q59" s="52" t="str">
        <f t="shared" si="31"/>
        <v>Growth</v>
      </c>
      <c r="R59" s="53">
        <v>7</v>
      </c>
      <c r="S59" s="52" t="str">
        <f t="shared" si="32"/>
        <v>Growth</v>
      </c>
      <c r="T59" s="53">
        <v>3</v>
      </c>
      <c r="U59" s="52" t="str">
        <f t="shared" si="32"/>
        <v>Neutral</v>
      </c>
      <c r="V59" s="53">
        <v>0</v>
      </c>
      <c r="W59" s="52" t="str">
        <f t="shared" si="33"/>
        <v>Neutral</v>
      </c>
      <c r="X59" s="53">
        <v>0</v>
      </c>
      <c r="Y59" s="52" t="str">
        <f t="shared" si="34"/>
        <v>Growth</v>
      </c>
      <c r="Z59" s="53">
        <v>2</v>
      </c>
      <c r="AA59" s="52" t="str">
        <f t="shared" si="35"/>
        <v>Growth</v>
      </c>
      <c r="AB59" s="53">
        <v>5</v>
      </c>
    </row>
    <row r="60" spans="2:28" x14ac:dyDescent="0.25">
      <c r="B60" s="56" t="s">
        <v>23</v>
      </c>
      <c r="C60" s="52" t="str">
        <f t="shared" si="24"/>
        <v>Growth</v>
      </c>
      <c r="D60" s="53">
        <v>3</v>
      </c>
      <c r="E60" s="52" t="str">
        <f t="shared" si="25"/>
        <v>Growth</v>
      </c>
      <c r="F60" s="53">
        <v>4</v>
      </c>
      <c r="G60" s="52" t="str">
        <f t="shared" si="26"/>
        <v>Growth</v>
      </c>
      <c r="H60" s="53">
        <v>6</v>
      </c>
      <c r="I60" s="52" t="str">
        <f t="shared" si="27"/>
        <v>Growth</v>
      </c>
      <c r="J60" s="53">
        <v>4</v>
      </c>
      <c r="K60" s="52" t="str">
        <f t="shared" si="28"/>
        <v>Contraction</v>
      </c>
      <c r="L60" s="53">
        <v>-1</v>
      </c>
      <c r="M60" s="52" t="str">
        <f t="shared" si="29"/>
        <v>Growth</v>
      </c>
      <c r="N60" s="53">
        <v>8</v>
      </c>
      <c r="O60" s="52" t="str">
        <f t="shared" si="30"/>
        <v>Growth</v>
      </c>
      <c r="P60" s="53">
        <v>1</v>
      </c>
      <c r="Q60" s="52" t="str">
        <f t="shared" si="31"/>
        <v>Growth</v>
      </c>
      <c r="R60" s="53">
        <v>6</v>
      </c>
      <c r="S60" s="52" t="str">
        <f t="shared" si="32"/>
        <v>Contraction</v>
      </c>
      <c r="T60" s="53">
        <v>-2</v>
      </c>
      <c r="U60" s="52" t="str">
        <f t="shared" si="32"/>
        <v>Growth</v>
      </c>
      <c r="V60" s="53">
        <v>6</v>
      </c>
      <c r="W60" s="52" t="str">
        <f t="shared" si="33"/>
        <v>Growth</v>
      </c>
      <c r="X60" s="53">
        <v>3</v>
      </c>
      <c r="Y60" s="52" t="str">
        <f t="shared" si="34"/>
        <v>Neutral</v>
      </c>
      <c r="Z60" s="53">
        <v>0</v>
      </c>
      <c r="AA60" s="52" t="str">
        <f t="shared" si="35"/>
        <v>Growth</v>
      </c>
      <c r="AB60" s="53">
        <v>1</v>
      </c>
    </row>
    <row r="61" spans="2:28" x14ac:dyDescent="0.25">
      <c r="B61" s="56" t="s">
        <v>25</v>
      </c>
      <c r="C61" s="52" t="str">
        <f t="shared" si="24"/>
        <v>Growth</v>
      </c>
      <c r="D61" s="53">
        <v>1</v>
      </c>
      <c r="E61" s="52" t="str">
        <f t="shared" si="25"/>
        <v>Growth</v>
      </c>
      <c r="F61" s="53">
        <v>3</v>
      </c>
      <c r="G61" s="52" t="str">
        <f t="shared" si="26"/>
        <v>Growth</v>
      </c>
      <c r="H61" s="53">
        <v>3</v>
      </c>
      <c r="I61" s="52" t="str">
        <f t="shared" si="27"/>
        <v>Growth</v>
      </c>
      <c r="J61" s="53">
        <v>1</v>
      </c>
      <c r="K61" s="52" t="str">
        <f t="shared" si="28"/>
        <v>Growth</v>
      </c>
      <c r="L61" s="53">
        <v>4</v>
      </c>
      <c r="M61" s="52" t="str">
        <f t="shared" si="29"/>
        <v>Growth</v>
      </c>
      <c r="N61" s="53">
        <v>6</v>
      </c>
      <c r="O61" s="52" t="str">
        <f t="shared" si="30"/>
        <v>Growth</v>
      </c>
      <c r="P61" s="53">
        <v>9</v>
      </c>
      <c r="Q61" s="52" t="str">
        <f t="shared" si="31"/>
        <v>Growth</v>
      </c>
      <c r="R61" s="53">
        <v>5</v>
      </c>
      <c r="S61" s="52" t="str">
        <f t="shared" si="32"/>
        <v>Contraction</v>
      </c>
      <c r="T61" s="53">
        <v>-3</v>
      </c>
      <c r="U61" s="52" t="str">
        <f t="shared" si="32"/>
        <v>Neutral</v>
      </c>
      <c r="V61" s="53">
        <v>0</v>
      </c>
      <c r="W61" s="52" t="str">
        <f t="shared" si="33"/>
        <v>Contraction</v>
      </c>
      <c r="X61" s="53">
        <v>-4</v>
      </c>
      <c r="Y61" s="52" t="str">
        <f t="shared" si="34"/>
        <v>Contraction</v>
      </c>
      <c r="Z61" s="53">
        <v>-2</v>
      </c>
      <c r="AA61" s="52" t="str">
        <f t="shared" si="35"/>
        <v>Growth</v>
      </c>
      <c r="AB61" s="53">
        <v>3</v>
      </c>
    </row>
    <row r="62" spans="2:28" x14ac:dyDescent="0.25">
      <c r="B62" s="56" t="s">
        <v>30</v>
      </c>
      <c r="C62" s="52" t="str">
        <f t="shared" si="24"/>
        <v>Neutral</v>
      </c>
      <c r="D62" s="53">
        <v>0</v>
      </c>
      <c r="E62" s="52" t="str">
        <f t="shared" si="25"/>
        <v>Neutral</v>
      </c>
      <c r="F62" s="53">
        <v>0</v>
      </c>
      <c r="G62" s="52" t="str">
        <f t="shared" si="26"/>
        <v>Growth</v>
      </c>
      <c r="H62" s="53">
        <v>8</v>
      </c>
      <c r="I62" s="52" t="str">
        <f t="shared" si="27"/>
        <v>Growth</v>
      </c>
      <c r="J62" s="53">
        <v>7</v>
      </c>
      <c r="K62" s="52" t="str">
        <f t="shared" si="28"/>
        <v>Neutral</v>
      </c>
      <c r="L62" s="53">
        <v>0</v>
      </c>
      <c r="M62" s="52" t="str">
        <f t="shared" si="29"/>
        <v>Growth</v>
      </c>
      <c r="N62" s="53">
        <v>9</v>
      </c>
      <c r="O62" s="52" t="str">
        <f t="shared" si="30"/>
        <v>Contraction</v>
      </c>
      <c r="P62" s="53">
        <v>-4</v>
      </c>
      <c r="Q62" s="52" t="str">
        <f t="shared" si="31"/>
        <v>Growth</v>
      </c>
      <c r="R62" s="53">
        <v>4</v>
      </c>
      <c r="S62" s="52" t="str">
        <f t="shared" si="32"/>
        <v>Growth</v>
      </c>
      <c r="T62" s="53">
        <v>5</v>
      </c>
      <c r="U62" s="52" t="str">
        <f t="shared" si="32"/>
        <v>Contraction</v>
      </c>
      <c r="V62" s="53">
        <v>-2</v>
      </c>
      <c r="W62" s="52" t="str">
        <f t="shared" si="33"/>
        <v>Neutral</v>
      </c>
      <c r="X62" s="53">
        <v>0</v>
      </c>
      <c r="Y62" s="52" t="str">
        <f t="shared" si="34"/>
        <v>Contraction</v>
      </c>
      <c r="Z62" s="53">
        <v>-6</v>
      </c>
      <c r="AA62" s="52" t="str">
        <f t="shared" si="35"/>
        <v>Neutral</v>
      </c>
      <c r="AB62" s="53">
        <v>0</v>
      </c>
    </row>
    <row r="63" spans="2:28" x14ac:dyDescent="0.25">
      <c r="B63" s="56" t="s">
        <v>24</v>
      </c>
      <c r="C63" s="52" t="str">
        <f t="shared" si="24"/>
        <v>Growth</v>
      </c>
      <c r="D63" s="53">
        <v>13</v>
      </c>
      <c r="E63" s="52" t="str">
        <f t="shared" si="25"/>
        <v>Growth</v>
      </c>
      <c r="F63" s="53">
        <v>9</v>
      </c>
      <c r="G63" s="52" t="str">
        <f t="shared" si="26"/>
        <v>Growth</v>
      </c>
      <c r="H63" s="53">
        <v>9</v>
      </c>
      <c r="I63" s="52" t="str">
        <f t="shared" si="27"/>
        <v>Growth</v>
      </c>
      <c r="J63" s="53">
        <v>10</v>
      </c>
      <c r="K63" s="52" t="str">
        <f t="shared" si="28"/>
        <v>Growth</v>
      </c>
      <c r="L63" s="53">
        <v>10</v>
      </c>
      <c r="M63" s="52" t="str">
        <f t="shared" si="29"/>
        <v>Contraction</v>
      </c>
      <c r="N63" s="53">
        <v>-2</v>
      </c>
      <c r="O63" s="52" t="str">
        <f t="shared" si="30"/>
        <v>Growth</v>
      </c>
      <c r="P63" s="53">
        <v>4</v>
      </c>
      <c r="Q63" s="52" t="str">
        <f t="shared" si="31"/>
        <v>Growth</v>
      </c>
      <c r="R63" s="53">
        <v>3</v>
      </c>
      <c r="S63" s="52" t="str">
        <f t="shared" si="32"/>
        <v>Contraction</v>
      </c>
      <c r="T63" s="53">
        <v>-5</v>
      </c>
      <c r="U63" s="52" t="str">
        <f t="shared" si="32"/>
        <v>Contraction</v>
      </c>
      <c r="V63" s="53">
        <v>-1</v>
      </c>
      <c r="W63" s="52" t="str">
        <f t="shared" si="33"/>
        <v>Neutral</v>
      </c>
      <c r="X63" s="53">
        <v>0</v>
      </c>
      <c r="Y63" s="52" t="str">
        <f t="shared" si="34"/>
        <v>Neutral</v>
      </c>
      <c r="Z63" s="53">
        <v>0</v>
      </c>
      <c r="AA63" s="52" t="str">
        <f t="shared" si="35"/>
        <v>Contraction</v>
      </c>
      <c r="AB63" s="53">
        <v>-5</v>
      </c>
    </row>
    <row r="64" spans="2:28" x14ac:dyDescent="0.25">
      <c r="B64" s="56" t="s">
        <v>19</v>
      </c>
      <c r="C64" s="52" t="str">
        <f t="shared" si="24"/>
        <v>Growth</v>
      </c>
      <c r="D64" s="53">
        <v>2</v>
      </c>
      <c r="E64" s="52" t="str">
        <f t="shared" si="25"/>
        <v>Growth</v>
      </c>
      <c r="F64" s="53">
        <v>8</v>
      </c>
      <c r="G64" s="52" t="str">
        <f t="shared" si="26"/>
        <v>Growth</v>
      </c>
      <c r="H64" s="53">
        <v>7</v>
      </c>
      <c r="I64" s="52" t="str">
        <f t="shared" si="27"/>
        <v>Neutral</v>
      </c>
      <c r="J64" s="53">
        <v>0</v>
      </c>
      <c r="K64" s="52" t="str">
        <f t="shared" si="28"/>
        <v>Growth</v>
      </c>
      <c r="L64" s="53">
        <v>3</v>
      </c>
      <c r="M64" s="52" t="str">
        <f t="shared" si="29"/>
        <v>Growth</v>
      </c>
      <c r="N64" s="53">
        <v>7</v>
      </c>
      <c r="O64" s="52" t="str">
        <f t="shared" si="30"/>
        <v>Growth</v>
      </c>
      <c r="P64" s="53">
        <v>5</v>
      </c>
      <c r="Q64" s="52" t="str">
        <f t="shared" si="31"/>
        <v>Growth</v>
      </c>
      <c r="R64" s="53">
        <v>2</v>
      </c>
      <c r="S64" s="52" t="str">
        <f t="shared" si="32"/>
        <v>Contraction</v>
      </c>
      <c r="T64" s="53">
        <v>-6</v>
      </c>
      <c r="U64" s="52" t="str">
        <f t="shared" si="32"/>
        <v>Growth</v>
      </c>
      <c r="V64" s="53">
        <v>4</v>
      </c>
      <c r="W64" s="52" t="str">
        <f t="shared" si="33"/>
        <v>Contraction</v>
      </c>
      <c r="X64" s="53">
        <v>-2</v>
      </c>
      <c r="Y64" s="52" t="str">
        <f t="shared" si="34"/>
        <v>Growth</v>
      </c>
      <c r="Z64" s="53">
        <v>5</v>
      </c>
      <c r="AA64" s="52" t="str">
        <f t="shared" si="35"/>
        <v>Growth</v>
      </c>
      <c r="AB64" s="53">
        <v>4</v>
      </c>
    </row>
    <row r="65" spans="2:28" x14ac:dyDescent="0.25">
      <c r="B65" s="56" t="s">
        <v>29</v>
      </c>
      <c r="C65" s="52" t="str">
        <f t="shared" si="24"/>
        <v>Growth</v>
      </c>
      <c r="D65" s="53">
        <v>7</v>
      </c>
      <c r="E65" s="52" t="str">
        <f t="shared" si="25"/>
        <v>Growth</v>
      </c>
      <c r="F65" s="53">
        <v>5</v>
      </c>
      <c r="G65" s="52" t="str">
        <f t="shared" si="26"/>
        <v>Growth</v>
      </c>
      <c r="H65" s="53">
        <v>4</v>
      </c>
      <c r="I65" s="52" t="str">
        <f t="shared" si="27"/>
        <v>Growth</v>
      </c>
      <c r="J65" s="53">
        <v>6</v>
      </c>
      <c r="K65" s="52" t="str">
        <f t="shared" si="28"/>
        <v>Growth</v>
      </c>
      <c r="L65" s="53">
        <v>2</v>
      </c>
      <c r="M65" s="52" t="str">
        <f t="shared" si="29"/>
        <v>Growth</v>
      </c>
      <c r="N65" s="53">
        <v>2</v>
      </c>
      <c r="O65" s="52" t="str">
        <f t="shared" si="30"/>
        <v>Growth</v>
      </c>
      <c r="P65" s="53">
        <v>2</v>
      </c>
      <c r="Q65" s="52" t="str">
        <f t="shared" si="31"/>
        <v>Growth</v>
      </c>
      <c r="R65" s="53">
        <v>1</v>
      </c>
      <c r="S65" s="52" t="str">
        <f t="shared" si="32"/>
        <v>Growth</v>
      </c>
      <c r="T65" s="53">
        <v>1</v>
      </c>
      <c r="U65" s="52" t="str">
        <f t="shared" si="32"/>
        <v>Growth</v>
      </c>
      <c r="V65" s="53">
        <v>3</v>
      </c>
      <c r="W65" s="52" t="str">
        <f t="shared" si="33"/>
        <v>Neutral</v>
      </c>
      <c r="X65" s="53">
        <v>0</v>
      </c>
      <c r="Y65" s="52" t="str">
        <f t="shared" si="34"/>
        <v>Contraction</v>
      </c>
      <c r="Z65" s="53">
        <v>-4</v>
      </c>
      <c r="AA65" s="52" t="str">
        <f t="shared" si="35"/>
        <v>Contraction</v>
      </c>
      <c r="AB65" s="53">
        <v>-2</v>
      </c>
    </row>
    <row r="66" spans="2:28" x14ac:dyDescent="0.25">
      <c r="B66" s="51" t="s">
        <v>20</v>
      </c>
      <c r="C66" s="52" t="str">
        <f t="shared" si="24"/>
        <v>Contraction</v>
      </c>
      <c r="D66" s="53">
        <v>-2</v>
      </c>
      <c r="E66" s="52" t="str">
        <f t="shared" si="25"/>
        <v>Neutral</v>
      </c>
      <c r="F66" s="53">
        <v>0</v>
      </c>
      <c r="G66" s="52" t="str">
        <f t="shared" si="26"/>
        <v>Neutral</v>
      </c>
      <c r="H66" s="53">
        <v>0</v>
      </c>
      <c r="I66" s="52" t="str">
        <f t="shared" si="27"/>
        <v>Contraction</v>
      </c>
      <c r="J66" s="53">
        <v>-4</v>
      </c>
      <c r="K66" s="52" t="str">
        <f t="shared" si="28"/>
        <v>Contraction</v>
      </c>
      <c r="L66" s="53">
        <v>-3</v>
      </c>
      <c r="M66" s="52" t="str">
        <f t="shared" si="29"/>
        <v>Neutral</v>
      </c>
      <c r="N66" s="53">
        <v>0</v>
      </c>
      <c r="O66" s="52" t="str">
        <f t="shared" si="30"/>
        <v>Growth</v>
      </c>
      <c r="P66" s="53">
        <v>11</v>
      </c>
      <c r="Q66" s="52" t="str">
        <f t="shared" si="31"/>
        <v>Neutral</v>
      </c>
      <c r="R66" s="53">
        <v>0</v>
      </c>
      <c r="S66" s="52" t="str">
        <f t="shared" si="32"/>
        <v>Growth</v>
      </c>
      <c r="T66" s="53">
        <v>8</v>
      </c>
      <c r="U66" s="52" t="str">
        <f t="shared" si="32"/>
        <v>Growth</v>
      </c>
      <c r="V66" s="53">
        <v>10</v>
      </c>
      <c r="W66" s="52" t="str">
        <f t="shared" si="33"/>
        <v>Growth</v>
      </c>
      <c r="X66" s="53">
        <v>5</v>
      </c>
      <c r="Y66" s="52" t="str">
        <f t="shared" si="34"/>
        <v>Contraction</v>
      </c>
      <c r="Z66" s="53">
        <v>-9</v>
      </c>
      <c r="AA66" s="52" t="str">
        <f t="shared" si="35"/>
        <v>Neutral</v>
      </c>
      <c r="AB66" s="53">
        <v>0</v>
      </c>
    </row>
    <row r="67" spans="2:28" x14ac:dyDescent="0.25">
      <c r="B67" s="56" t="s">
        <v>31</v>
      </c>
      <c r="C67" s="52" t="str">
        <f t="shared" si="24"/>
        <v>Growth</v>
      </c>
      <c r="D67" s="53">
        <v>12</v>
      </c>
      <c r="E67" s="52" t="str">
        <f t="shared" si="25"/>
        <v>Growth</v>
      </c>
      <c r="F67" s="53">
        <v>10</v>
      </c>
      <c r="G67" s="52" t="str">
        <f t="shared" si="26"/>
        <v>Growth</v>
      </c>
      <c r="H67" s="53">
        <v>11</v>
      </c>
      <c r="I67" s="52" t="str">
        <f t="shared" si="27"/>
        <v>Neutral</v>
      </c>
      <c r="J67" s="53">
        <v>0</v>
      </c>
      <c r="K67" s="52" t="str">
        <f t="shared" si="28"/>
        <v>Neutral</v>
      </c>
      <c r="L67" s="53">
        <v>0</v>
      </c>
      <c r="M67" s="52" t="str">
        <f t="shared" si="29"/>
        <v>Neutral</v>
      </c>
      <c r="N67" s="53">
        <v>0</v>
      </c>
      <c r="O67" s="52" t="str">
        <f t="shared" si="30"/>
        <v>Neutral</v>
      </c>
      <c r="P67" s="53">
        <v>0</v>
      </c>
      <c r="Q67" s="52" t="str">
        <f t="shared" si="31"/>
        <v>Neutral</v>
      </c>
      <c r="R67" s="53">
        <v>0</v>
      </c>
      <c r="S67" s="52" t="str">
        <f t="shared" si="32"/>
        <v>Growth</v>
      </c>
      <c r="T67" s="53">
        <v>7</v>
      </c>
      <c r="U67" s="52" t="str">
        <f t="shared" si="32"/>
        <v>Growth</v>
      </c>
      <c r="V67" s="53">
        <v>8</v>
      </c>
      <c r="W67" s="52" t="str">
        <f t="shared" si="33"/>
        <v>Growth</v>
      </c>
      <c r="X67" s="53">
        <v>4</v>
      </c>
      <c r="Y67" s="52" t="str">
        <f t="shared" si="34"/>
        <v>Growth</v>
      </c>
      <c r="Z67" s="53">
        <v>4</v>
      </c>
      <c r="AA67" s="52" t="str">
        <f t="shared" si="35"/>
        <v>Contraction</v>
      </c>
      <c r="AB67" s="53">
        <v>-3</v>
      </c>
    </row>
    <row r="68" spans="2:28" x14ac:dyDescent="0.25">
      <c r="B68" s="56" t="s">
        <v>32</v>
      </c>
      <c r="C68" s="52" t="str">
        <f t="shared" si="24"/>
        <v>Growth</v>
      </c>
      <c r="D68" s="53">
        <v>6</v>
      </c>
      <c r="E68" s="52" t="str">
        <f t="shared" si="25"/>
        <v>Growth</v>
      </c>
      <c r="F68" s="53">
        <v>6</v>
      </c>
      <c r="G68" s="52" t="str">
        <f t="shared" si="26"/>
        <v>Contraction</v>
      </c>
      <c r="H68" s="53">
        <v>-1</v>
      </c>
      <c r="I68" s="52" t="str">
        <f t="shared" si="27"/>
        <v>Contraction</v>
      </c>
      <c r="J68" s="53">
        <v>-2</v>
      </c>
      <c r="K68" s="52" t="str">
        <f t="shared" si="28"/>
        <v>Growth</v>
      </c>
      <c r="L68" s="53">
        <v>7</v>
      </c>
      <c r="M68" s="52" t="str">
        <f t="shared" si="29"/>
        <v>Growth</v>
      </c>
      <c r="N68" s="53">
        <v>3</v>
      </c>
      <c r="O68" s="52" t="str">
        <f t="shared" si="30"/>
        <v>Growth</v>
      </c>
      <c r="P68" s="53">
        <v>6</v>
      </c>
      <c r="Q68" s="52" t="str">
        <f t="shared" si="31"/>
        <v>Contraction</v>
      </c>
      <c r="R68" s="53">
        <v>-1</v>
      </c>
      <c r="S68" s="52" t="str">
        <f t="shared" si="32"/>
        <v>Contraction</v>
      </c>
      <c r="T68" s="53">
        <v>-1</v>
      </c>
      <c r="U68" s="52" t="str">
        <f t="shared" si="32"/>
        <v>Growth</v>
      </c>
      <c r="V68" s="53">
        <v>1</v>
      </c>
      <c r="W68" s="52" t="str">
        <f t="shared" si="33"/>
        <v>Contraction</v>
      </c>
      <c r="X68" s="53">
        <v>-3</v>
      </c>
      <c r="Y68" s="52" t="str">
        <f t="shared" si="34"/>
        <v>Contraction</v>
      </c>
      <c r="Z68" s="53">
        <v>-1</v>
      </c>
      <c r="AA68" s="52" t="str">
        <f t="shared" si="35"/>
        <v>Growth</v>
      </c>
      <c r="AB68" s="53">
        <v>2</v>
      </c>
    </row>
    <row r="69" spans="2:28" x14ac:dyDescent="0.25">
      <c r="B69" s="57" t="s">
        <v>18</v>
      </c>
      <c r="C69" s="52" t="str">
        <f t="shared" si="24"/>
        <v>Growth</v>
      </c>
      <c r="D69" s="53">
        <v>11</v>
      </c>
      <c r="E69" s="52" t="str">
        <f t="shared" si="25"/>
        <v>Neutral</v>
      </c>
      <c r="F69" s="53">
        <v>0</v>
      </c>
      <c r="G69" s="52" t="str">
        <f t="shared" si="26"/>
        <v>Growth</v>
      </c>
      <c r="H69" s="53">
        <v>10</v>
      </c>
      <c r="I69" s="52" t="str">
        <f t="shared" si="27"/>
        <v>Growth</v>
      </c>
      <c r="J69" s="53">
        <v>8</v>
      </c>
      <c r="K69" s="52" t="str">
        <f t="shared" si="28"/>
        <v>Contraction</v>
      </c>
      <c r="L69" s="53">
        <v>-2</v>
      </c>
      <c r="M69" s="52" t="str">
        <f t="shared" si="29"/>
        <v>Neutral</v>
      </c>
      <c r="N69" s="53">
        <v>0</v>
      </c>
      <c r="O69" s="52" t="str">
        <f t="shared" si="30"/>
        <v>Growth</v>
      </c>
      <c r="P69" s="53">
        <v>8</v>
      </c>
      <c r="Q69" s="52" t="str">
        <f t="shared" si="31"/>
        <v>Contraction</v>
      </c>
      <c r="R69" s="53">
        <v>-2</v>
      </c>
      <c r="S69" s="52" t="str">
        <f t="shared" si="32"/>
        <v>Contraction</v>
      </c>
      <c r="T69" s="53">
        <v>-8</v>
      </c>
      <c r="U69" s="52" t="str">
        <f t="shared" si="32"/>
        <v>Contraction</v>
      </c>
      <c r="V69" s="53">
        <v>-3</v>
      </c>
      <c r="W69" s="52" t="str">
        <f t="shared" si="33"/>
        <v>Contraction</v>
      </c>
      <c r="X69" s="53">
        <v>-5</v>
      </c>
      <c r="Y69" s="52" t="str">
        <f t="shared" si="34"/>
        <v>Contraction</v>
      </c>
      <c r="Z69" s="53">
        <v>-8</v>
      </c>
      <c r="AA69" s="52" t="str">
        <f t="shared" si="35"/>
        <v>Contraction</v>
      </c>
      <c r="AB69" s="53">
        <v>-7</v>
      </c>
    </row>
    <row r="71" spans="2:28" x14ac:dyDescent="0.25">
      <c r="K71" s="45"/>
      <c r="L71" s="45"/>
    </row>
    <row r="72" spans="2:28" x14ac:dyDescent="0.25">
      <c r="B72" s="131" t="s">
        <v>38</v>
      </c>
      <c r="C72" s="127">
        <v>44440</v>
      </c>
      <c r="D72" s="128"/>
      <c r="E72" s="127">
        <v>44835</v>
      </c>
      <c r="F72" s="128"/>
      <c r="G72" s="127">
        <v>44501</v>
      </c>
      <c r="H72" s="128"/>
      <c r="I72" s="127">
        <v>44531</v>
      </c>
      <c r="J72" s="128"/>
      <c r="K72" s="127">
        <v>44562</v>
      </c>
      <c r="L72" s="128"/>
      <c r="M72" s="127">
        <v>44593</v>
      </c>
      <c r="N72" s="128"/>
      <c r="O72" s="127">
        <v>44621</v>
      </c>
      <c r="P72" s="128"/>
      <c r="Q72" s="127">
        <v>44652</v>
      </c>
      <c r="R72" s="128"/>
      <c r="S72" s="127">
        <v>44682</v>
      </c>
      <c r="T72" s="128"/>
      <c r="U72" s="127">
        <v>44713</v>
      </c>
      <c r="V72" s="128"/>
      <c r="W72" s="127">
        <v>44743</v>
      </c>
      <c r="X72" s="128"/>
      <c r="Y72" s="127">
        <v>44774</v>
      </c>
      <c r="Z72" s="128"/>
      <c r="AA72" s="127">
        <v>44805</v>
      </c>
      <c r="AB72" s="128"/>
    </row>
    <row r="73" spans="2:28" x14ac:dyDescent="0.25">
      <c r="B73" s="132"/>
      <c r="C73" s="129"/>
      <c r="D73" s="130"/>
      <c r="E73" s="129"/>
      <c r="F73" s="130"/>
      <c r="G73" s="129"/>
      <c r="H73" s="130"/>
      <c r="I73" s="129"/>
      <c r="J73" s="130"/>
      <c r="K73" s="129"/>
      <c r="L73" s="130"/>
      <c r="M73" s="129"/>
      <c r="N73" s="130"/>
      <c r="O73" s="129"/>
      <c r="P73" s="130"/>
      <c r="Q73" s="129"/>
      <c r="R73" s="130"/>
      <c r="S73" s="129"/>
      <c r="T73" s="130"/>
      <c r="U73" s="129"/>
      <c r="V73" s="130"/>
      <c r="W73" s="129"/>
      <c r="X73" s="130"/>
      <c r="Y73" s="129"/>
      <c r="Z73" s="130"/>
      <c r="AA73" s="129"/>
      <c r="AB73" s="130"/>
    </row>
    <row r="74" spans="2:28" x14ac:dyDescent="0.25">
      <c r="B74" s="46"/>
      <c r="C74" s="47"/>
      <c r="D74" s="48"/>
      <c r="E74" s="47"/>
      <c r="F74" s="48"/>
      <c r="G74" s="47"/>
      <c r="H74" s="48"/>
      <c r="I74" s="47"/>
      <c r="J74" s="48"/>
      <c r="K74" s="49"/>
      <c r="L74" s="50"/>
      <c r="M74" s="47"/>
      <c r="N74" s="48"/>
      <c r="O74" s="47"/>
      <c r="P74" s="48"/>
      <c r="Q74" s="47"/>
      <c r="R74" s="48"/>
      <c r="S74" s="47"/>
      <c r="T74" s="48"/>
      <c r="U74" s="47"/>
      <c r="V74" s="48"/>
      <c r="W74" s="47"/>
      <c r="X74" s="48"/>
      <c r="Y74" s="47"/>
      <c r="Z74" s="48"/>
      <c r="AA74" s="47"/>
      <c r="AB74" s="48"/>
    </row>
    <row r="75" spans="2:28" x14ac:dyDescent="0.25">
      <c r="B75" s="56" t="s">
        <v>20</v>
      </c>
      <c r="C75" s="52" t="str">
        <f t="shared" ref="C75:C92" si="36">_xlfn.IFS(D75&gt;0,"Growth",D75=0,"Neutral",D75&lt;0,"Contraction")</f>
        <v>Neutral</v>
      </c>
      <c r="D75" s="53">
        <v>0</v>
      </c>
      <c r="E75" s="52" t="str">
        <f t="shared" ref="E75:E92" si="37">_xlfn.IFS(F75&gt;0,"Growth",F75=0,"Neutral",F75&lt;0,"Contraction")</f>
        <v>Growth</v>
      </c>
      <c r="F75" s="53">
        <v>11</v>
      </c>
      <c r="G75" s="52" t="str">
        <f t="shared" ref="G75:G92" si="38">_xlfn.IFS(H75&gt;0,"Growth",H75=0,"Neutral",H75&lt;0,"Contraction")</f>
        <v>Growth</v>
      </c>
      <c r="H75" s="53">
        <v>10</v>
      </c>
      <c r="I75" s="52" t="str">
        <f t="shared" ref="I75:I92" si="39">_xlfn.IFS(J75&gt;0,"Growth",J75=0,"Neutral",J75&lt;0,"Contraction")</f>
        <v>Growth</v>
      </c>
      <c r="J75" s="53">
        <v>8</v>
      </c>
      <c r="K75" s="52" t="str">
        <f t="shared" ref="K75:K92" si="40">_xlfn.IFS(L75&gt;0,"Growth",L75=0,"Neutral",L75&lt;0,"Contraction")</f>
        <v>Growth</v>
      </c>
      <c r="L75" s="53">
        <v>9</v>
      </c>
      <c r="M75" s="52" t="str">
        <f t="shared" ref="M75:M92" si="41">_xlfn.IFS(N75&gt;0,"Growth",N75=0,"Neutral",N75&lt;0,"Contraction")</f>
        <v>Growth</v>
      </c>
      <c r="N75" s="53">
        <v>10</v>
      </c>
      <c r="O75" s="52" t="str">
        <f t="shared" ref="O75:O92" si="42">_xlfn.IFS(P75&gt;0,"Growth",P75=0,"Neutral",P75&lt;0,"Contraction")</f>
        <v>Growth</v>
      </c>
      <c r="P75" s="53">
        <v>10</v>
      </c>
      <c r="Q75" s="52" t="str">
        <f t="shared" ref="Q75:Q92" si="43">_xlfn.IFS(R75&gt;0,"Growth",R75=0,"Neutral",R75&lt;0,"Contraction")</f>
        <v>Growth</v>
      </c>
      <c r="R75" s="53">
        <v>9</v>
      </c>
      <c r="S75" s="52" t="str">
        <f t="shared" ref="S75:U92" si="44">_xlfn.IFS(T75&gt;0,"Growth",T75=0,"Neutral",T75&lt;0,"Contraction")</f>
        <v>Growth</v>
      </c>
      <c r="T75" s="53">
        <v>8</v>
      </c>
      <c r="U75" s="52" t="str">
        <f t="shared" si="44"/>
        <v>Growth</v>
      </c>
      <c r="V75" s="53">
        <v>8</v>
      </c>
      <c r="W75" s="52" t="str">
        <f t="shared" ref="W75:W92" si="45">_xlfn.IFS(X75&gt;0,"Growth",X75=0,"Neutral",X75&lt;0,"Contraction")</f>
        <v>Growth</v>
      </c>
      <c r="X75" s="53">
        <v>8</v>
      </c>
      <c r="Y75" s="52" t="str">
        <f t="shared" ref="Y75:Y92" si="46">_xlfn.IFS(Z75&gt;0,"Growth",Z75=0,"Neutral",Z75&lt;0,"Contraction")</f>
        <v>Neutral</v>
      </c>
      <c r="Z75" s="53">
        <v>0</v>
      </c>
      <c r="AA75" s="52" t="str">
        <f t="shared" ref="AA75:AA92" si="47">_xlfn.IFS(AB75&gt;0,"Growth",AB75=0,"Neutral",AB75&lt;0,"Contraction")</f>
        <v>Growth</v>
      </c>
      <c r="AB75" s="53">
        <v>6</v>
      </c>
    </row>
    <row r="76" spans="2:28" x14ac:dyDescent="0.25">
      <c r="B76" s="56" t="s">
        <v>18</v>
      </c>
      <c r="C76" s="52" t="str">
        <f t="shared" si="36"/>
        <v>Contraction</v>
      </c>
      <c r="D76" s="53">
        <v>-6</v>
      </c>
      <c r="E76" s="52" t="str">
        <f t="shared" si="37"/>
        <v>Growth</v>
      </c>
      <c r="F76" s="53">
        <v>10</v>
      </c>
      <c r="G76" s="52" t="str">
        <f t="shared" si="38"/>
        <v>Contraction</v>
      </c>
      <c r="H76" s="53">
        <v>-5</v>
      </c>
      <c r="I76" s="52" t="str">
        <f t="shared" si="39"/>
        <v>Contraction</v>
      </c>
      <c r="J76" s="53">
        <v>-5</v>
      </c>
      <c r="K76" s="52" t="str">
        <f t="shared" si="40"/>
        <v>Neutral</v>
      </c>
      <c r="L76" s="53">
        <v>0</v>
      </c>
      <c r="M76" s="52" t="str">
        <f t="shared" si="41"/>
        <v>Neutral</v>
      </c>
      <c r="N76" s="53">
        <v>0</v>
      </c>
      <c r="O76" s="52" t="str">
        <f t="shared" si="42"/>
        <v>Contraction</v>
      </c>
      <c r="P76" s="53">
        <v>-4</v>
      </c>
      <c r="Q76" s="52" t="str">
        <f t="shared" si="43"/>
        <v>Growth</v>
      </c>
      <c r="R76" s="53">
        <v>8</v>
      </c>
      <c r="S76" s="52" t="str">
        <f t="shared" si="44"/>
        <v>Contraction</v>
      </c>
      <c r="T76" s="53">
        <v>-6</v>
      </c>
      <c r="U76" s="52" t="str">
        <f t="shared" si="44"/>
        <v>Growth</v>
      </c>
      <c r="V76" s="53">
        <v>6</v>
      </c>
      <c r="W76" s="52" t="str">
        <f t="shared" si="45"/>
        <v>Contraction</v>
      </c>
      <c r="X76" s="53">
        <v>-6</v>
      </c>
      <c r="Y76" s="52" t="str">
        <f t="shared" si="46"/>
        <v>Neutral</v>
      </c>
      <c r="Z76" s="53">
        <v>0</v>
      </c>
      <c r="AA76" s="52" t="str">
        <f t="shared" si="47"/>
        <v>Neutral</v>
      </c>
      <c r="AB76" s="53">
        <v>0</v>
      </c>
    </row>
    <row r="77" spans="2:28" x14ac:dyDescent="0.25">
      <c r="B77" s="56" t="s">
        <v>19</v>
      </c>
      <c r="C77" s="52" t="str">
        <f t="shared" si="36"/>
        <v>Growth</v>
      </c>
      <c r="D77" s="53">
        <v>6</v>
      </c>
      <c r="E77" s="52" t="str">
        <f t="shared" si="37"/>
        <v>Growth</v>
      </c>
      <c r="F77" s="53">
        <v>9</v>
      </c>
      <c r="G77" s="52" t="str">
        <f t="shared" si="38"/>
        <v>Growth</v>
      </c>
      <c r="H77" s="53">
        <v>8</v>
      </c>
      <c r="I77" s="52" t="str">
        <f t="shared" si="39"/>
        <v>Growth</v>
      </c>
      <c r="J77" s="53">
        <v>6</v>
      </c>
      <c r="K77" s="52" t="str">
        <f t="shared" si="40"/>
        <v>Growth</v>
      </c>
      <c r="L77" s="53">
        <v>7</v>
      </c>
      <c r="M77" s="52" t="str">
        <f t="shared" si="41"/>
        <v>Growth</v>
      </c>
      <c r="N77" s="53">
        <v>7</v>
      </c>
      <c r="O77" s="52" t="str">
        <f t="shared" si="42"/>
        <v>Growth</v>
      </c>
      <c r="P77" s="53">
        <v>8</v>
      </c>
      <c r="Q77" s="52" t="str">
        <f t="shared" si="43"/>
        <v>Growth</v>
      </c>
      <c r="R77" s="53">
        <v>7</v>
      </c>
      <c r="S77" s="52" t="str">
        <f t="shared" si="44"/>
        <v>Growth</v>
      </c>
      <c r="T77" s="53">
        <v>5</v>
      </c>
      <c r="U77" s="52" t="str">
        <f t="shared" si="44"/>
        <v>Growth</v>
      </c>
      <c r="V77" s="53">
        <v>2</v>
      </c>
      <c r="W77" s="52" t="str">
        <f t="shared" si="45"/>
        <v>Growth</v>
      </c>
      <c r="X77" s="53">
        <v>1</v>
      </c>
      <c r="Y77" s="52" t="str">
        <f t="shared" si="46"/>
        <v>Growth</v>
      </c>
      <c r="Z77" s="53">
        <v>4</v>
      </c>
      <c r="AA77" s="52" t="str">
        <f t="shared" si="47"/>
        <v>Growth</v>
      </c>
      <c r="AB77" s="53">
        <v>3</v>
      </c>
    </row>
    <row r="78" spans="2:28" x14ac:dyDescent="0.25">
      <c r="B78" s="56" t="s">
        <v>27</v>
      </c>
      <c r="C78" s="52" t="str">
        <f t="shared" si="36"/>
        <v>Neutral</v>
      </c>
      <c r="D78" s="53">
        <v>0</v>
      </c>
      <c r="E78" s="52" t="str">
        <f t="shared" si="37"/>
        <v>Contraction</v>
      </c>
      <c r="F78" s="53">
        <v>-1</v>
      </c>
      <c r="G78" s="52" t="str">
        <f t="shared" si="38"/>
        <v>Contraction</v>
      </c>
      <c r="H78" s="53">
        <v>-2</v>
      </c>
      <c r="I78" s="52" t="str">
        <f t="shared" si="39"/>
        <v>Neutral</v>
      </c>
      <c r="J78" s="53">
        <v>0</v>
      </c>
      <c r="K78" s="52" t="str">
        <f t="shared" si="40"/>
        <v>Growth</v>
      </c>
      <c r="L78" s="53">
        <v>2</v>
      </c>
      <c r="M78" s="52" t="str">
        <f t="shared" si="41"/>
        <v>Growth</v>
      </c>
      <c r="N78" s="53">
        <v>3</v>
      </c>
      <c r="O78" s="52" t="str">
        <f t="shared" si="42"/>
        <v>Growth</v>
      </c>
      <c r="P78" s="53">
        <v>7</v>
      </c>
      <c r="Q78" s="52" t="str">
        <f t="shared" si="43"/>
        <v>Growth</v>
      </c>
      <c r="R78" s="53">
        <v>6</v>
      </c>
      <c r="S78" s="52" t="str">
        <f t="shared" si="44"/>
        <v>Growth</v>
      </c>
      <c r="T78" s="53">
        <v>3</v>
      </c>
      <c r="U78" s="52" t="str">
        <f t="shared" si="44"/>
        <v>Contraction</v>
      </c>
      <c r="V78" s="53">
        <v>-1</v>
      </c>
      <c r="W78" s="52" t="str">
        <f t="shared" si="45"/>
        <v>Growth</v>
      </c>
      <c r="X78" s="53">
        <v>5</v>
      </c>
      <c r="Y78" s="52" t="str">
        <f t="shared" si="46"/>
        <v>Growth</v>
      </c>
      <c r="Z78" s="53">
        <v>6</v>
      </c>
      <c r="AA78" s="52" t="str">
        <f t="shared" si="47"/>
        <v>Contraction</v>
      </c>
      <c r="AB78" s="53">
        <v>-1</v>
      </c>
    </row>
    <row r="79" spans="2:28" x14ac:dyDescent="0.25">
      <c r="B79" s="56" t="s">
        <v>26</v>
      </c>
      <c r="C79" s="52" t="str">
        <f t="shared" si="36"/>
        <v>Growth</v>
      </c>
      <c r="D79" s="53">
        <v>1</v>
      </c>
      <c r="E79" s="52" t="str">
        <f t="shared" si="37"/>
        <v>Growth</v>
      </c>
      <c r="F79" s="53">
        <v>5</v>
      </c>
      <c r="G79" s="52" t="str">
        <f t="shared" si="38"/>
        <v>Growth</v>
      </c>
      <c r="H79" s="53">
        <v>6</v>
      </c>
      <c r="I79" s="52" t="str">
        <f t="shared" si="39"/>
        <v>Growth</v>
      </c>
      <c r="J79" s="53">
        <v>4</v>
      </c>
      <c r="K79" s="52" t="str">
        <f t="shared" si="40"/>
        <v>Growth</v>
      </c>
      <c r="L79" s="53">
        <v>5</v>
      </c>
      <c r="M79" s="52" t="str">
        <f t="shared" si="41"/>
        <v>Growth</v>
      </c>
      <c r="N79" s="53">
        <v>8</v>
      </c>
      <c r="O79" s="52" t="str">
        <f t="shared" si="42"/>
        <v>Growth</v>
      </c>
      <c r="P79" s="53">
        <v>4</v>
      </c>
      <c r="Q79" s="52" t="str">
        <f t="shared" si="43"/>
        <v>Growth</v>
      </c>
      <c r="R79" s="53">
        <v>5</v>
      </c>
      <c r="S79" s="52" t="str">
        <f t="shared" si="44"/>
        <v>Growth</v>
      </c>
      <c r="T79" s="53">
        <v>6</v>
      </c>
      <c r="U79" s="52" t="str">
        <f t="shared" si="44"/>
        <v>Neutral</v>
      </c>
      <c r="V79" s="53">
        <v>0</v>
      </c>
      <c r="W79" s="52" t="str">
        <f t="shared" si="45"/>
        <v>Growth</v>
      </c>
      <c r="X79" s="53">
        <v>2</v>
      </c>
      <c r="Y79" s="52" t="str">
        <f t="shared" si="46"/>
        <v>Growth</v>
      </c>
      <c r="Z79" s="53">
        <v>2</v>
      </c>
      <c r="AA79" s="52" t="str">
        <f t="shared" si="47"/>
        <v>Growth</v>
      </c>
      <c r="AB79" s="53">
        <v>2</v>
      </c>
    </row>
    <row r="80" spans="2:28" x14ac:dyDescent="0.25">
      <c r="B80" s="56" t="s">
        <v>34</v>
      </c>
      <c r="C80" s="52" t="str">
        <f t="shared" si="36"/>
        <v>Growth</v>
      </c>
      <c r="D80" s="53">
        <v>3</v>
      </c>
      <c r="E80" s="52" t="str">
        <f t="shared" si="37"/>
        <v>Neutral</v>
      </c>
      <c r="F80" s="53">
        <v>0</v>
      </c>
      <c r="G80" s="52" t="str">
        <f t="shared" si="38"/>
        <v>Neutral</v>
      </c>
      <c r="H80" s="53">
        <v>0</v>
      </c>
      <c r="I80" s="52" t="str">
        <f t="shared" si="39"/>
        <v>Neutral</v>
      </c>
      <c r="J80" s="53">
        <v>0</v>
      </c>
      <c r="K80" s="52" t="str">
        <f t="shared" si="40"/>
        <v>Contraction</v>
      </c>
      <c r="L80" s="53">
        <v>-4</v>
      </c>
      <c r="M80" s="52" t="str">
        <f t="shared" si="41"/>
        <v>Growth</v>
      </c>
      <c r="N80" s="53">
        <v>9</v>
      </c>
      <c r="O80" s="52" t="str">
        <f t="shared" si="42"/>
        <v>Contraction</v>
      </c>
      <c r="P80" s="53">
        <v>-2</v>
      </c>
      <c r="Q80" s="52" t="str">
        <f t="shared" si="43"/>
        <v>Growth</v>
      </c>
      <c r="R80" s="53">
        <v>4</v>
      </c>
      <c r="S80" s="52" t="str">
        <f t="shared" si="44"/>
        <v>Contraction</v>
      </c>
      <c r="T80" s="53">
        <v>-4</v>
      </c>
      <c r="U80" s="52" t="str">
        <f t="shared" si="44"/>
        <v>Neutral</v>
      </c>
      <c r="V80" s="53">
        <v>0</v>
      </c>
      <c r="W80" s="52" t="str">
        <f t="shared" si="45"/>
        <v>Contraction</v>
      </c>
      <c r="X80" s="53">
        <v>-4</v>
      </c>
      <c r="Y80" s="52" t="str">
        <f t="shared" si="46"/>
        <v>Neutral</v>
      </c>
      <c r="Z80" s="53">
        <v>0</v>
      </c>
      <c r="AA80" s="52" t="str">
        <f t="shared" si="47"/>
        <v>Contraction</v>
      </c>
      <c r="AB80" s="53">
        <v>-4</v>
      </c>
    </row>
    <row r="81" spans="2:28" x14ac:dyDescent="0.25">
      <c r="B81" s="56" t="s">
        <v>22</v>
      </c>
      <c r="C81" s="52" t="str">
        <f t="shared" si="36"/>
        <v>Contraction</v>
      </c>
      <c r="D81" s="53">
        <v>-2</v>
      </c>
      <c r="E81" s="52" t="str">
        <f t="shared" si="37"/>
        <v>Contraction</v>
      </c>
      <c r="F81" s="53">
        <v>-2</v>
      </c>
      <c r="G81" s="52" t="str">
        <f t="shared" si="38"/>
        <v>Contraction</v>
      </c>
      <c r="H81" s="53">
        <v>-1</v>
      </c>
      <c r="I81" s="52" t="str">
        <f t="shared" si="39"/>
        <v>Contraction</v>
      </c>
      <c r="J81" s="53">
        <v>-2</v>
      </c>
      <c r="K81" s="52" t="str">
        <f t="shared" si="40"/>
        <v>Growth</v>
      </c>
      <c r="L81" s="53">
        <v>3</v>
      </c>
      <c r="M81" s="52" t="str">
        <f t="shared" si="41"/>
        <v>Neutral</v>
      </c>
      <c r="N81" s="53">
        <v>0</v>
      </c>
      <c r="O81" s="52" t="str">
        <f t="shared" si="42"/>
        <v>Growth</v>
      </c>
      <c r="P81" s="53">
        <v>6</v>
      </c>
      <c r="Q81" s="52" t="str">
        <f t="shared" si="43"/>
        <v>Growth</v>
      </c>
      <c r="R81" s="53">
        <v>3</v>
      </c>
      <c r="S81" s="52" t="str">
        <f t="shared" si="44"/>
        <v>Contraction</v>
      </c>
      <c r="T81" s="53">
        <v>-2</v>
      </c>
      <c r="U81" s="52" t="str">
        <f t="shared" si="44"/>
        <v>Growth</v>
      </c>
      <c r="V81" s="53">
        <v>1</v>
      </c>
      <c r="W81" s="52" t="str">
        <f t="shared" si="45"/>
        <v>Contraction</v>
      </c>
      <c r="X81" s="53">
        <v>-2</v>
      </c>
      <c r="Y81" s="52" t="str">
        <f t="shared" si="46"/>
        <v>Contraction</v>
      </c>
      <c r="Z81" s="53">
        <v>-2</v>
      </c>
      <c r="AA81" s="52" t="str">
        <f t="shared" si="47"/>
        <v>Growth</v>
      </c>
      <c r="AB81" s="53">
        <v>1</v>
      </c>
    </row>
    <row r="82" spans="2:28" x14ac:dyDescent="0.25">
      <c r="B82" s="56" t="s">
        <v>23</v>
      </c>
      <c r="C82" s="52" t="str">
        <f t="shared" si="36"/>
        <v>Growth</v>
      </c>
      <c r="D82" s="53">
        <v>4</v>
      </c>
      <c r="E82" s="52" t="str">
        <f t="shared" si="37"/>
        <v>Growth</v>
      </c>
      <c r="F82" s="53">
        <v>4</v>
      </c>
      <c r="G82" s="52" t="str">
        <f t="shared" si="38"/>
        <v>Growth</v>
      </c>
      <c r="H82" s="53">
        <v>4</v>
      </c>
      <c r="I82" s="52" t="str">
        <f t="shared" si="39"/>
        <v>Growth</v>
      </c>
      <c r="J82" s="53">
        <v>1</v>
      </c>
      <c r="K82" s="52" t="str">
        <f t="shared" si="40"/>
        <v>Growth</v>
      </c>
      <c r="L82" s="53">
        <v>1</v>
      </c>
      <c r="M82" s="52" t="str">
        <f t="shared" si="41"/>
        <v>Growth</v>
      </c>
      <c r="N82" s="53">
        <v>4</v>
      </c>
      <c r="O82" s="52" t="str">
        <f t="shared" si="42"/>
        <v>Growth</v>
      </c>
      <c r="P82" s="53">
        <v>1</v>
      </c>
      <c r="Q82" s="52" t="str">
        <f t="shared" si="43"/>
        <v>Growth</v>
      </c>
      <c r="R82" s="53">
        <v>2</v>
      </c>
      <c r="S82" s="52" t="str">
        <f t="shared" si="44"/>
        <v>Contraction</v>
      </c>
      <c r="T82" s="53">
        <v>-1</v>
      </c>
      <c r="U82" s="52" t="str">
        <f t="shared" si="44"/>
        <v>Growth</v>
      </c>
      <c r="V82" s="53">
        <v>4</v>
      </c>
      <c r="W82" s="52" t="str">
        <f t="shared" si="45"/>
        <v>Neutral</v>
      </c>
      <c r="X82" s="53">
        <v>0</v>
      </c>
      <c r="Y82" s="52" t="str">
        <f t="shared" si="46"/>
        <v>Contraction</v>
      </c>
      <c r="Z82" s="53">
        <v>-4</v>
      </c>
      <c r="AA82" s="52" t="str">
        <f t="shared" si="47"/>
        <v>Contraction</v>
      </c>
      <c r="AB82" s="53">
        <v>-3</v>
      </c>
    </row>
    <row r="83" spans="2:28" x14ac:dyDescent="0.25">
      <c r="B83" s="56" t="s">
        <v>29</v>
      </c>
      <c r="C83" s="52" t="str">
        <f t="shared" si="36"/>
        <v>Neutral</v>
      </c>
      <c r="D83" s="53">
        <v>0</v>
      </c>
      <c r="E83" s="52" t="str">
        <f t="shared" si="37"/>
        <v>Growth</v>
      </c>
      <c r="F83" s="53">
        <v>2</v>
      </c>
      <c r="G83" s="52" t="str">
        <f t="shared" si="38"/>
        <v>Growth</v>
      </c>
      <c r="H83" s="53">
        <v>3</v>
      </c>
      <c r="I83" s="52" t="str">
        <f t="shared" si="39"/>
        <v>Growth</v>
      </c>
      <c r="J83" s="53">
        <v>2</v>
      </c>
      <c r="K83" s="52" t="str">
        <f t="shared" si="40"/>
        <v>Contraction</v>
      </c>
      <c r="L83" s="53">
        <v>-2</v>
      </c>
      <c r="M83" s="52" t="str">
        <f t="shared" si="41"/>
        <v>Contraction</v>
      </c>
      <c r="N83" s="53">
        <v>-1</v>
      </c>
      <c r="O83" s="52" t="str">
        <f t="shared" si="42"/>
        <v>Neutral</v>
      </c>
      <c r="P83" s="53">
        <v>0</v>
      </c>
      <c r="Q83" s="52" t="str">
        <f t="shared" si="43"/>
        <v>Growth</v>
      </c>
      <c r="R83" s="53">
        <v>1</v>
      </c>
      <c r="S83" s="52" t="str">
        <f t="shared" si="44"/>
        <v>Growth</v>
      </c>
      <c r="T83" s="53">
        <v>1</v>
      </c>
      <c r="U83" s="52" t="str">
        <f t="shared" si="44"/>
        <v>Contraction</v>
      </c>
      <c r="V83" s="53">
        <v>-2</v>
      </c>
      <c r="W83" s="52" t="str">
        <f t="shared" si="45"/>
        <v>Contraction</v>
      </c>
      <c r="X83" s="53">
        <v>-1</v>
      </c>
      <c r="Y83" s="52" t="str">
        <f t="shared" si="46"/>
        <v>Contraction</v>
      </c>
      <c r="Z83" s="53">
        <v>-3</v>
      </c>
      <c r="AA83" s="52" t="str">
        <f t="shared" si="47"/>
        <v>Contraction</v>
      </c>
      <c r="AB83" s="53">
        <v>-6</v>
      </c>
    </row>
    <row r="84" spans="2:28" x14ac:dyDescent="0.25">
      <c r="B84" s="56" t="s">
        <v>24</v>
      </c>
      <c r="C84" s="52" t="str">
        <f t="shared" si="36"/>
        <v>Growth</v>
      </c>
      <c r="D84" s="53">
        <v>5</v>
      </c>
      <c r="E84" s="52" t="str">
        <f t="shared" si="37"/>
        <v>Growth</v>
      </c>
      <c r="F84" s="53">
        <v>8</v>
      </c>
      <c r="G84" s="52" t="str">
        <f t="shared" si="38"/>
        <v>Growth</v>
      </c>
      <c r="H84" s="53">
        <v>7</v>
      </c>
      <c r="I84" s="52" t="str">
        <f t="shared" si="39"/>
        <v>Neutral</v>
      </c>
      <c r="J84" s="53">
        <v>0</v>
      </c>
      <c r="K84" s="52" t="str">
        <f t="shared" si="40"/>
        <v>Growth</v>
      </c>
      <c r="L84" s="53">
        <v>4</v>
      </c>
      <c r="M84" s="52" t="str">
        <f t="shared" si="41"/>
        <v>Growth</v>
      </c>
      <c r="N84" s="53">
        <v>6</v>
      </c>
      <c r="O84" s="52" t="str">
        <f t="shared" si="42"/>
        <v>Growth</v>
      </c>
      <c r="P84" s="53">
        <v>9</v>
      </c>
      <c r="Q84" s="52" t="str">
        <f t="shared" si="43"/>
        <v>Neutral</v>
      </c>
      <c r="R84" s="53">
        <v>0</v>
      </c>
      <c r="S84" s="52" t="str">
        <f t="shared" si="44"/>
        <v>Contraction</v>
      </c>
      <c r="T84" s="53">
        <v>-5</v>
      </c>
      <c r="U84" s="52" t="str">
        <f t="shared" si="44"/>
        <v>Contraction</v>
      </c>
      <c r="V84" s="53">
        <v>-4</v>
      </c>
      <c r="W84" s="52" t="str">
        <f t="shared" si="45"/>
        <v>Neutral</v>
      </c>
      <c r="X84" s="53">
        <v>0</v>
      </c>
      <c r="Y84" s="52" t="str">
        <f t="shared" si="46"/>
        <v>Growth</v>
      </c>
      <c r="Z84" s="53">
        <v>5</v>
      </c>
      <c r="AA84" s="52" t="str">
        <f t="shared" si="47"/>
        <v>Contraction</v>
      </c>
      <c r="AB84" s="53">
        <v>-7</v>
      </c>
    </row>
    <row r="85" spans="2:28" x14ac:dyDescent="0.25">
      <c r="B85" s="56" t="s">
        <v>33</v>
      </c>
      <c r="C85" s="52" t="str">
        <f t="shared" si="36"/>
        <v>Neutral</v>
      </c>
      <c r="D85" s="53">
        <v>0</v>
      </c>
      <c r="E85" s="52" t="str">
        <f t="shared" si="37"/>
        <v>Contraction</v>
      </c>
      <c r="F85" s="53">
        <v>-5</v>
      </c>
      <c r="G85" s="52" t="str">
        <f t="shared" si="38"/>
        <v>Contraction</v>
      </c>
      <c r="H85" s="53">
        <v>-3</v>
      </c>
      <c r="I85" s="52" t="str">
        <f t="shared" si="39"/>
        <v>Growth</v>
      </c>
      <c r="J85" s="53">
        <v>7</v>
      </c>
      <c r="K85" s="52" t="str">
        <f t="shared" si="40"/>
        <v>Contraction</v>
      </c>
      <c r="L85" s="53">
        <v>-3</v>
      </c>
      <c r="M85" s="52" t="str">
        <f t="shared" si="41"/>
        <v>Contraction</v>
      </c>
      <c r="N85" s="53">
        <v>-2</v>
      </c>
      <c r="O85" s="52" t="str">
        <f t="shared" si="42"/>
        <v>Neutral</v>
      </c>
      <c r="P85" s="53">
        <v>0</v>
      </c>
      <c r="Q85" s="52" t="str">
        <f t="shared" si="43"/>
        <v>Neutral</v>
      </c>
      <c r="R85" s="53">
        <v>0</v>
      </c>
      <c r="S85" s="52" t="str">
        <f t="shared" si="44"/>
        <v>Neutral</v>
      </c>
      <c r="T85" s="53">
        <v>0</v>
      </c>
      <c r="U85" s="52" t="str">
        <f t="shared" si="44"/>
        <v>Growth</v>
      </c>
      <c r="V85" s="53">
        <v>9</v>
      </c>
      <c r="W85" s="52" t="str">
        <f t="shared" si="45"/>
        <v>Growth</v>
      </c>
      <c r="X85" s="53">
        <v>7</v>
      </c>
      <c r="Y85" s="52" t="str">
        <f t="shared" si="46"/>
        <v>Growth</v>
      </c>
      <c r="Z85" s="53">
        <v>8</v>
      </c>
      <c r="AA85" s="52" t="str">
        <f t="shared" si="47"/>
        <v>Growth</v>
      </c>
      <c r="AB85" s="53">
        <v>5</v>
      </c>
    </row>
    <row r="86" spans="2:28" x14ac:dyDescent="0.25">
      <c r="B86" s="51" t="s">
        <v>35</v>
      </c>
      <c r="C86" s="52" t="str">
        <f t="shared" si="36"/>
        <v>Neutral</v>
      </c>
      <c r="D86" s="53">
        <v>0</v>
      </c>
      <c r="E86" s="52" t="str">
        <f t="shared" si="37"/>
        <v>Contraction</v>
      </c>
      <c r="F86" s="53">
        <v>-6</v>
      </c>
      <c r="G86" s="52" t="str">
        <f t="shared" si="38"/>
        <v>Neutral</v>
      </c>
      <c r="H86" s="53">
        <v>0</v>
      </c>
      <c r="I86" s="52" t="str">
        <f t="shared" si="39"/>
        <v>Contraction</v>
      </c>
      <c r="J86" s="53">
        <v>-4</v>
      </c>
      <c r="K86" s="52" t="str">
        <f t="shared" si="40"/>
        <v>Neutral</v>
      </c>
      <c r="L86" s="53">
        <v>0</v>
      </c>
      <c r="M86" s="52" t="str">
        <f t="shared" si="41"/>
        <v>Neutral</v>
      </c>
      <c r="N86" s="53">
        <v>0</v>
      </c>
      <c r="O86" s="52" t="str">
        <f t="shared" si="42"/>
        <v>Contraction</v>
      </c>
      <c r="P86" s="53">
        <v>-3</v>
      </c>
      <c r="Q86" s="52" t="str">
        <f t="shared" si="43"/>
        <v>Neutral</v>
      </c>
      <c r="R86" s="53">
        <v>0</v>
      </c>
      <c r="S86" s="52" t="str">
        <f t="shared" si="44"/>
        <v>Neutral</v>
      </c>
      <c r="T86" s="53">
        <v>0</v>
      </c>
      <c r="U86" s="52" t="str">
        <f t="shared" si="44"/>
        <v>Growth</v>
      </c>
      <c r="V86" s="53">
        <v>1</v>
      </c>
      <c r="W86" s="52" t="str">
        <f t="shared" si="45"/>
        <v>Neutral</v>
      </c>
      <c r="X86" s="53">
        <v>0</v>
      </c>
      <c r="Y86" s="52" t="str">
        <f t="shared" si="46"/>
        <v>Contraction</v>
      </c>
      <c r="Z86" s="53">
        <v>-6</v>
      </c>
      <c r="AA86" s="52" t="str">
        <f t="shared" si="47"/>
        <v>Contraction</v>
      </c>
      <c r="AB86" s="53">
        <v>-8</v>
      </c>
    </row>
    <row r="87" spans="2:28" x14ac:dyDescent="0.25">
      <c r="B87" s="56" t="s">
        <v>32</v>
      </c>
      <c r="C87" s="52" t="str">
        <f t="shared" si="36"/>
        <v>Growth</v>
      </c>
      <c r="D87" s="53">
        <v>2</v>
      </c>
      <c r="E87" s="52" t="str">
        <f t="shared" si="37"/>
        <v>Growth</v>
      </c>
      <c r="F87" s="53">
        <v>3</v>
      </c>
      <c r="G87" s="52" t="str">
        <f t="shared" si="38"/>
        <v>Growth</v>
      </c>
      <c r="H87" s="53">
        <v>2</v>
      </c>
      <c r="I87" s="52" t="str">
        <f t="shared" si="39"/>
        <v>Growth</v>
      </c>
      <c r="J87" s="53">
        <v>3</v>
      </c>
      <c r="K87" s="52" t="str">
        <f t="shared" si="40"/>
        <v>Neutral</v>
      </c>
      <c r="L87" s="53">
        <v>0</v>
      </c>
      <c r="M87" s="52" t="str">
        <f t="shared" si="41"/>
        <v>Growth</v>
      </c>
      <c r="N87" s="53">
        <v>1</v>
      </c>
      <c r="O87" s="52" t="str">
        <f t="shared" si="42"/>
        <v>Growth</v>
      </c>
      <c r="P87" s="53">
        <v>5</v>
      </c>
      <c r="Q87" s="52" t="str">
        <f t="shared" si="43"/>
        <v>Contraction</v>
      </c>
      <c r="R87" s="53">
        <v>-1</v>
      </c>
      <c r="S87" s="52" t="str">
        <f t="shared" si="44"/>
        <v>Growth</v>
      </c>
      <c r="T87" s="53">
        <v>2</v>
      </c>
      <c r="U87" s="52" t="str">
        <f t="shared" si="44"/>
        <v>Growth</v>
      </c>
      <c r="V87" s="53">
        <v>3</v>
      </c>
      <c r="W87" s="52" t="str">
        <f t="shared" si="45"/>
        <v>Neutral</v>
      </c>
      <c r="X87" s="53">
        <v>0</v>
      </c>
      <c r="Y87" s="52" t="str">
        <f t="shared" si="46"/>
        <v>Growth</v>
      </c>
      <c r="Z87" s="53">
        <v>1</v>
      </c>
      <c r="AA87" s="52" t="str">
        <f t="shared" si="47"/>
        <v>Contraction</v>
      </c>
      <c r="AB87" s="53">
        <v>-5</v>
      </c>
    </row>
    <row r="88" spans="2:28" x14ac:dyDescent="0.25">
      <c r="B88" s="56" t="s">
        <v>21</v>
      </c>
      <c r="C88" s="52" t="str">
        <f t="shared" si="36"/>
        <v>Contraction</v>
      </c>
      <c r="D88" s="53">
        <v>-3</v>
      </c>
      <c r="E88" s="52" t="str">
        <f t="shared" si="37"/>
        <v>Growth</v>
      </c>
      <c r="F88" s="53">
        <v>6</v>
      </c>
      <c r="G88" s="52" t="str">
        <f t="shared" si="38"/>
        <v>Growth</v>
      </c>
      <c r="H88" s="53">
        <v>5</v>
      </c>
      <c r="I88" s="52" t="str">
        <f t="shared" si="39"/>
        <v>Growth</v>
      </c>
      <c r="J88" s="53">
        <v>5</v>
      </c>
      <c r="K88" s="52" t="str">
        <f t="shared" si="40"/>
        <v>Contraction</v>
      </c>
      <c r="L88" s="53">
        <v>-1</v>
      </c>
      <c r="M88" s="52" t="str">
        <f t="shared" si="41"/>
        <v>Growth</v>
      </c>
      <c r="N88" s="53">
        <v>2</v>
      </c>
      <c r="O88" s="52" t="str">
        <f t="shared" si="42"/>
        <v>Contraction</v>
      </c>
      <c r="P88" s="53">
        <v>-1</v>
      </c>
      <c r="Q88" s="52" t="str">
        <f t="shared" si="43"/>
        <v>Contraction</v>
      </c>
      <c r="R88" s="53">
        <v>-2</v>
      </c>
      <c r="S88" s="52" t="str">
        <f t="shared" si="44"/>
        <v>Growth</v>
      </c>
      <c r="T88" s="53">
        <v>4</v>
      </c>
      <c r="U88" s="52" t="str">
        <f t="shared" si="44"/>
        <v>Growth</v>
      </c>
      <c r="V88" s="53">
        <v>5</v>
      </c>
      <c r="W88" s="52" t="str">
        <f t="shared" si="45"/>
        <v>Growth</v>
      </c>
      <c r="X88" s="53">
        <v>3</v>
      </c>
      <c r="Y88" s="52" t="str">
        <f t="shared" si="46"/>
        <v>Growth</v>
      </c>
      <c r="Z88" s="53">
        <v>3</v>
      </c>
      <c r="AA88" s="52" t="str">
        <f t="shared" si="47"/>
        <v>Growth</v>
      </c>
      <c r="AB88" s="53">
        <v>4</v>
      </c>
    </row>
    <row r="89" spans="2:28" x14ac:dyDescent="0.25">
      <c r="B89" s="56" t="s">
        <v>25</v>
      </c>
      <c r="C89" s="52" t="str">
        <f t="shared" si="36"/>
        <v>Contraction</v>
      </c>
      <c r="D89" s="53">
        <v>-1</v>
      </c>
      <c r="E89" s="52" t="str">
        <f t="shared" si="37"/>
        <v>Growth</v>
      </c>
      <c r="F89" s="53">
        <v>1</v>
      </c>
      <c r="G89" s="52" t="str">
        <f t="shared" si="38"/>
        <v>Growth</v>
      </c>
      <c r="H89" s="53">
        <v>1</v>
      </c>
      <c r="I89" s="52" t="str">
        <f t="shared" si="39"/>
        <v>Contraction</v>
      </c>
      <c r="J89" s="53">
        <v>-1</v>
      </c>
      <c r="K89" s="52" t="str">
        <f t="shared" si="40"/>
        <v>Growth</v>
      </c>
      <c r="L89" s="53">
        <v>8</v>
      </c>
      <c r="M89" s="52" t="str">
        <f t="shared" si="41"/>
        <v>Growth</v>
      </c>
      <c r="N89" s="53">
        <v>5</v>
      </c>
      <c r="O89" s="52" t="str">
        <f t="shared" si="42"/>
        <v>Growth</v>
      </c>
      <c r="P89" s="53">
        <v>2</v>
      </c>
      <c r="Q89" s="52" t="str">
        <f t="shared" si="43"/>
        <v>Contraction</v>
      </c>
      <c r="R89" s="53">
        <v>-3</v>
      </c>
      <c r="S89" s="52" t="str">
        <f t="shared" si="44"/>
        <v>Contraction</v>
      </c>
      <c r="T89" s="53">
        <v>-3</v>
      </c>
      <c r="U89" s="52" t="str">
        <f t="shared" si="44"/>
        <v>Contraction</v>
      </c>
      <c r="V89" s="53">
        <v>-3</v>
      </c>
      <c r="W89" s="52" t="str">
        <f t="shared" si="45"/>
        <v>Contraction</v>
      </c>
      <c r="X89" s="53">
        <v>-3</v>
      </c>
      <c r="Y89" s="52" t="str">
        <f t="shared" si="46"/>
        <v>Contraction</v>
      </c>
      <c r="Z89" s="53">
        <v>-1</v>
      </c>
      <c r="AA89" s="52" t="str">
        <f t="shared" si="47"/>
        <v>Contraction</v>
      </c>
      <c r="AB89" s="53">
        <v>-2</v>
      </c>
    </row>
    <row r="90" spans="2:28" x14ac:dyDescent="0.25">
      <c r="B90" s="56" t="s">
        <v>31</v>
      </c>
      <c r="C90" s="52" t="str">
        <f t="shared" si="36"/>
        <v>Contraction</v>
      </c>
      <c r="D90" s="53">
        <v>-5</v>
      </c>
      <c r="E90" s="52" t="str">
        <f t="shared" si="37"/>
        <v>Contraction</v>
      </c>
      <c r="F90" s="53">
        <v>-4</v>
      </c>
      <c r="G90" s="52" t="str">
        <f t="shared" si="38"/>
        <v>Neutral</v>
      </c>
      <c r="H90" s="53">
        <v>0</v>
      </c>
      <c r="I90" s="52" t="str">
        <f t="shared" si="39"/>
        <v>Neutral</v>
      </c>
      <c r="J90" s="53">
        <v>0</v>
      </c>
      <c r="K90" s="52" t="str">
        <f t="shared" si="40"/>
        <v>Growth</v>
      </c>
      <c r="L90" s="53">
        <v>6</v>
      </c>
      <c r="M90" s="52" t="str">
        <f t="shared" si="41"/>
        <v>Contraction</v>
      </c>
      <c r="N90" s="53">
        <v>-3</v>
      </c>
      <c r="O90" s="52" t="str">
        <f t="shared" si="42"/>
        <v>Neutral</v>
      </c>
      <c r="P90" s="53">
        <v>0</v>
      </c>
      <c r="Q90" s="52" t="str">
        <f t="shared" si="43"/>
        <v>Contraction</v>
      </c>
      <c r="R90" s="53">
        <v>-4</v>
      </c>
      <c r="S90" s="52" t="str">
        <f t="shared" si="44"/>
        <v>Contraction</v>
      </c>
      <c r="T90" s="53">
        <v>-7</v>
      </c>
      <c r="U90" s="52" t="str">
        <f t="shared" si="44"/>
        <v>Contraction</v>
      </c>
      <c r="V90" s="53">
        <v>-5</v>
      </c>
      <c r="W90" s="52" t="str">
        <f t="shared" si="45"/>
        <v>Growth</v>
      </c>
      <c r="X90" s="53">
        <v>4</v>
      </c>
      <c r="Y90" s="52" t="str">
        <f t="shared" si="46"/>
        <v>Growth</v>
      </c>
      <c r="Z90" s="53">
        <v>7</v>
      </c>
      <c r="AA90" s="52" t="str">
        <f t="shared" si="47"/>
        <v>Neutral</v>
      </c>
      <c r="AB90" s="53">
        <v>0</v>
      </c>
    </row>
    <row r="91" spans="2:28" x14ac:dyDescent="0.25">
      <c r="B91" s="56" t="s">
        <v>30</v>
      </c>
      <c r="C91" s="52" t="str">
        <f t="shared" si="36"/>
        <v>Contraction</v>
      </c>
      <c r="D91" s="53">
        <v>-4</v>
      </c>
      <c r="E91" s="52" t="str">
        <f t="shared" si="37"/>
        <v>Contraction</v>
      </c>
      <c r="F91" s="53">
        <v>-3</v>
      </c>
      <c r="G91" s="52" t="str">
        <f t="shared" si="38"/>
        <v>Growth</v>
      </c>
      <c r="H91" s="53">
        <v>9</v>
      </c>
      <c r="I91" s="52" t="str">
        <f t="shared" si="39"/>
        <v>Contraction</v>
      </c>
      <c r="J91" s="53">
        <v>-3</v>
      </c>
      <c r="K91" s="52" t="str">
        <f t="shared" si="40"/>
        <v>Contraction</v>
      </c>
      <c r="L91" s="53">
        <v>-5</v>
      </c>
      <c r="M91" s="52" t="str">
        <f t="shared" si="41"/>
        <v>Neutral</v>
      </c>
      <c r="N91" s="53">
        <v>0</v>
      </c>
      <c r="O91" s="52" t="str">
        <f t="shared" si="42"/>
        <v>Growth</v>
      </c>
      <c r="P91" s="53">
        <v>3</v>
      </c>
      <c r="Q91" s="52" t="str">
        <f t="shared" si="43"/>
        <v>Contraction</v>
      </c>
      <c r="R91" s="53">
        <v>-5</v>
      </c>
      <c r="S91" s="52" t="str">
        <f t="shared" si="44"/>
        <v>Neutral</v>
      </c>
      <c r="T91" s="53">
        <v>0</v>
      </c>
      <c r="U91" s="52" t="str">
        <f t="shared" si="44"/>
        <v>Contraction</v>
      </c>
      <c r="V91" s="53">
        <v>-6</v>
      </c>
      <c r="W91" s="52" t="str">
        <f t="shared" si="45"/>
        <v>Contraction</v>
      </c>
      <c r="X91" s="53">
        <v>-5</v>
      </c>
      <c r="Y91" s="52" t="str">
        <f t="shared" si="46"/>
        <v>Contraction</v>
      </c>
      <c r="Z91" s="53">
        <v>-5</v>
      </c>
      <c r="AA91" s="52" t="str">
        <f t="shared" si="47"/>
        <v>Contraction</v>
      </c>
      <c r="AB91" s="53">
        <v>-9</v>
      </c>
    </row>
    <row r="92" spans="2:28" x14ac:dyDescent="0.25">
      <c r="B92" s="57" t="s">
        <v>28</v>
      </c>
      <c r="C92" s="52" t="str">
        <f t="shared" si="36"/>
        <v>Neutral</v>
      </c>
      <c r="D92" s="53">
        <v>0</v>
      </c>
      <c r="E92" s="52" t="str">
        <f t="shared" si="37"/>
        <v>Growth</v>
      </c>
      <c r="F92" s="53">
        <v>7</v>
      </c>
      <c r="G92" s="52" t="str">
        <f t="shared" si="38"/>
        <v>Contraction</v>
      </c>
      <c r="H92" s="53">
        <v>-4</v>
      </c>
      <c r="I92" s="52" t="str">
        <f t="shared" si="39"/>
        <v>Neutral</v>
      </c>
      <c r="J92" s="53">
        <v>0</v>
      </c>
      <c r="K92" s="52" t="str">
        <f t="shared" si="40"/>
        <v>Neutral</v>
      </c>
      <c r="L92" s="53">
        <v>0</v>
      </c>
      <c r="M92" s="52" t="str">
        <f t="shared" si="41"/>
        <v>Neutral</v>
      </c>
      <c r="N92" s="53">
        <v>0</v>
      </c>
      <c r="O92" s="52" t="str">
        <f t="shared" si="42"/>
        <v>Neutral</v>
      </c>
      <c r="P92" s="53">
        <v>0</v>
      </c>
      <c r="Q92" s="52" t="str">
        <f t="shared" si="43"/>
        <v>Contraction</v>
      </c>
      <c r="R92" s="53">
        <v>-6</v>
      </c>
      <c r="S92" s="52" t="str">
        <f t="shared" si="44"/>
        <v>Growth</v>
      </c>
      <c r="T92" s="53">
        <v>7</v>
      </c>
      <c r="U92" s="52" t="str">
        <f t="shared" si="44"/>
        <v>Growth</v>
      </c>
      <c r="V92" s="53">
        <v>7</v>
      </c>
      <c r="W92" s="52" t="str">
        <f t="shared" si="45"/>
        <v>Growth</v>
      </c>
      <c r="X92" s="53">
        <v>6</v>
      </c>
      <c r="Y92" s="52" t="str">
        <f t="shared" si="46"/>
        <v>Growth</v>
      </c>
      <c r="Z92" s="53">
        <v>9</v>
      </c>
      <c r="AA92" s="52" t="str">
        <f t="shared" si="47"/>
        <v>Contraction</v>
      </c>
      <c r="AB92" s="53">
        <v>-10</v>
      </c>
    </row>
    <row r="94" spans="2:28" x14ac:dyDescent="0.25">
      <c r="K94" s="45"/>
      <c r="L94" s="45"/>
    </row>
    <row r="95" spans="2:28" x14ac:dyDescent="0.25">
      <c r="B95" s="131" t="s">
        <v>39</v>
      </c>
      <c r="C95" s="127">
        <v>44440</v>
      </c>
      <c r="D95" s="128"/>
      <c r="E95" s="127">
        <v>44835</v>
      </c>
      <c r="F95" s="128"/>
      <c r="G95" s="127">
        <v>44501</v>
      </c>
      <c r="H95" s="128"/>
      <c r="I95" s="127">
        <v>44531</v>
      </c>
      <c r="J95" s="128"/>
      <c r="K95" s="127">
        <v>44562</v>
      </c>
      <c r="L95" s="128"/>
      <c r="M95" s="127">
        <v>44593</v>
      </c>
      <c r="N95" s="128"/>
      <c r="O95" s="127">
        <v>44621</v>
      </c>
      <c r="P95" s="128"/>
      <c r="Q95" s="127">
        <v>44652</v>
      </c>
      <c r="R95" s="128"/>
      <c r="S95" s="127">
        <v>44682</v>
      </c>
      <c r="T95" s="128"/>
      <c r="U95" s="127">
        <v>44713</v>
      </c>
      <c r="V95" s="128"/>
      <c r="W95" s="127">
        <v>44743</v>
      </c>
      <c r="X95" s="128"/>
      <c r="Y95" s="127">
        <v>44774</v>
      </c>
      <c r="Z95" s="128"/>
      <c r="AA95" s="127">
        <v>44805</v>
      </c>
      <c r="AB95" s="128"/>
    </row>
    <row r="96" spans="2:28" x14ac:dyDescent="0.25">
      <c r="B96" s="132"/>
      <c r="C96" s="129"/>
      <c r="D96" s="130"/>
      <c r="E96" s="129"/>
      <c r="F96" s="130"/>
      <c r="G96" s="129"/>
      <c r="H96" s="130"/>
      <c r="I96" s="129"/>
      <c r="J96" s="130"/>
      <c r="K96" s="129"/>
      <c r="L96" s="130"/>
      <c r="M96" s="129"/>
      <c r="N96" s="130"/>
      <c r="O96" s="129"/>
      <c r="P96" s="130"/>
      <c r="Q96" s="129"/>
      <c r="R96" s="130"/>
      <c r="S96" s="129"/>
      <c r="T96" s="130"/>
      <c r="U96" s="129"/>
      <c r="V96" s="130"/>
      <c r="W96" s="129"/>
      <c r="X96" s="130"/>
      <c r="Y96" s="129"/>
      <c r="Z96" s="130"/>
      <c r="AA96" s="129"/>
      <c r="AB96" s="130"/>
    </row>
    <row r="97" spans="2:28" x14ac:dyDescent="0.25">
      <c r="B97" s="46"/>
      <c r="C97" s="47"/>
      <c r="D97" s="48"/>
      <c r="E97" s="47"/>
      <c r="F97" s="48"/>
      <c r="G97" s="47"/>
      <c r="H97" s="48"/>
      <c r="I97" s="47"/>
      <c r="J97" s="48"/>
      <c r="K97" s="49"/>
      <c r="L97" s="50"/>
      <c r="M97" s="47"/>
      <c r="N97" s="48"/>
      <c r="O97" s="47"/>
      <c r="P97" s="48"/>
      <c r="Q97" s="47"/>
      <c r="R97" s="48"/>
      <c r="S97" s="47"/>
      <c r="T97" s="48"/>
      <c r="U97" s="47"/>
      <c r="V97" s="48"/>
      <c r="W97" s="47"/>
      <c r="X97" s="48"/>
      <c r="Y97" s="47"/>
      <c r="Z97" s="48"/>
      <c r="AA97" s="47"/>
      <c r="AB97" s="48"/>
    </row>
    <row r="98" spans="2:28" x14ac:dyDescent="0.25">
      <c r="B98" s="56" t="s">
        <v>35</v>
      </c>
      <c r="C98" s="52" t="str">
        <f t="shared" ref="C98:C115" si="48">_xlfn.IFS(D98&gt;0,"Growth",D98=0,"Neutral",D98&lt;0,"Contraction")</f>
        <v>Contraction</v>
      </c>
      <c r="D98" s="53">
        <v>-4</v>
      </c>
      <c r="E98" s="52" t="str">
        <f t="shared" ref="E98:E115" si="49">_xlfn.IFS(F98&gt;0,"Growth",F98=0,"Neutral",F98&lt;0,"Contraction")</f>
        <v>Contraction</v>
      </c>
      <c r="F98" s="53">
        <v>-3</v>
      </c>
      <c r="G98" s="52" t="str">
        <f t="shared" ref="G98:G115" si="50">_xlfn.IFS(H98&gt;0,"Growth",H98=0,"Neutral",H98&lt;0,"Contraction")</f>
        <v>Neutral</v>
      </c>
      <c r="H98" s="53">
        <v>0</v>
      </c>
      <c r="I98" s="52" t="str">
        <f t="shared" ref="I98:I115" si="51">_xlfn.IFS(J98&gt;0,"Growth",J98=0,"Neutral",J98&lt;0,"Contraction")</f>
        <v>Growth</v>
      </c>
      <c r="J98" s="53">
        <v>2</v>
      </c>
      <c r="K98" s="52" t="str">
        <f t="shared" ref="K98:K115" si="52">_xlfn.IFS(L98&gt;0,"Growth",L98=0,"Neutral",L98&lt;0,"Contraction")</f>
        <v>Growth</v>
      </c>
      <c r="L98" s="53">
        <v>1</v>
      </c>
      <c r="M98" s="52" t="str">
        <f t="shared" ref="M98:M115" si="53">_xlfn.IFS(N98&gt;0,"Growth",N98=0,"Neutral",N98&lt;0,"Contraction")</f>
        <v>Growth</v>
      </c>
      <c r="N98" s="53">
        <v>1</v>
      </c>
      <c r="O98" s="52" t="str">
        <f t="shared" ref="O98:O115" si="54">_xlfn.IFS(P98&gt;0,"Growth",P98=0,"Neutral",P98&lt;0,"Contraction")</f>
        <v>Growth</v>
      </c>
      <c r="P98" s="53">
        <v>1</v>
      </c>
      <c r="Q98" s="52" t="str">
        <f t="shared" ref="Q98:Q115" si="55">_xlfn.IFS(R98&gt;0,"Growth",R98=0,"Neutral",R98&lt;0,"Contraction")</f>
        <v>Neutral</v>
      </c>
      <c r="R98" s="53">
        <v>0</v>
      </c>
      <c r="S98" s="52" t="str">
        <f t="shared" ref="S98:U115" si="56">_xlfn.IFS(T98&gt;0,"Growth",T98=0,"Neutral",T98&lt;0,"Contraction")</f>
        <v>Neutral</v>
      </c>
      <c r="T98" s="53">
        <v>0</v>
      </c>
      <c r="U98" s="52" t="str">
        <f t="shared" si="56"/>
        <v>Neutral</v>
      </c>
      <c r="V98" s="53">
        <v>0</v>
      </c>
      <c r="W98" s="52" t="str">
        <f t="shared" ref="W98:W115" si="57">_xlfn.IFS(X98&gt;0,"Growth",X98=0,"Neutral",X98&lt;0,"Contraction")</f>
        <v>Growth</v>
      </c>
      <c r="X98" s="53">
        <v>5</v>
      </c>
      <c r="Y98" s="52" t="str">
        <f t="shared" ref="Y98:Y115" si="58">_xlfn.IFS(Z98&gt;0,"Growth",Z98=0,"Neutral",Z98&lt;0,"Contraction")</f>
        <v>Growth</v>
      </c>
      <c r="Z98" s="53">
        <v>4</v>
      </c>
      <c r="AA98" s="52" t="str">
        <f t="shared" ref="AA98:AA115" si="59">_xlfn.IFS(AB98&gt;0,"Growth",AB98=0,"Neutral",AB98&lt;0,"Contraction")</f>
        <v>Growth</v>
      </c>
      <c r="AB98" s="53">
        <v>3</v>
      </c>
    </row>
    <row r="99" spans="2:28" x14ac:dyDescent="0.25">
      <c r="B99" s="56" t="s">
        <v>31</v>
      </c>
      <c r="C99" s="52" t="str">
        <f t="shared" si="48"/>
        <v>Contraction</v>
      </c>
      <c r="D99" s="53">
        <v>-7</v>
      </c>
      <c r="E99" s="52" t="str">
        <f t="shared" si="49"/>
        <v>Contraction</v>
      </c>
      <c r="F99" s="53">
        <v>-2</v>
      </c>
      <c r="G99" s="52" t="str">
        <f t="shared" si="50"/>
        <v>Contraction</v>
      </c>
      <c r="H99" s="53">
        <v>-3</v>
      </c>
      <c r="I99" s="52" t="str">
        <f t="shared" si="51"/>
        <v>Neutral</v>
      </c>
      <c r="J99" s="53">
        <v>0</v>
      </c>
      <c r="K99" s="52" t="str">
        <f t="shared" si="52"/>
        <v>Contraction</v>
      </c>
      <c r="L99" s="53">
        <v>-7</v>
      </c>
      <c r="M99" s="52" t="str">
        <f t="shared" si="53"/>
        <v>Contraction</v>
      </c>
      <c r="N99" s="53">
        <v>-5</v>
      </c>
      <c r="O99" s="52" t="str">
        <f t="shared" si="54"/>
        <v>Neutral</v>
      </c>
      <c r="P99" s="53">
        <v>0</v>
      </c>
      <c r="Q99" s="52" t="str">
        <f t="shared" si="55"/>
        <v>Neutral</v>
      </c>
      <c r="R99" s="53">
        <v>0</v>
      </c>
      <c r="S99" s="52" t="str">
        <f t="shared" si="56"/>
        <v>Contraction</v>
      </c>
      <c r="T99" s="53">
        <v>-9</v>
      </c>
      <c r="U99" s="52" t="str">
        <f t="shared" si="56"/>
        <v>Neutral</v>
      </c>
      <c r="V99" s="53">
        <v>0</v>
      </c>
      <c r="W99" s="52" t="str">
        <f t="shared" si="57"/>
        <v>Contraction</v>
      </c>
      <c r="X99" s="53">
        <v>-5</v>
      </c>
      <c r="Y99" s="52" t="str">
        <f t="shared" si="58"/>
        <v>Neutral</v>
      </c>
      <c r="Z99" s="53">
        <v>0</v>
      </c>
      <c r="AA99" s="52" t="str">
        <f t="shared" si="59"/>
        <v>Neutral</v>
      </c>
      <c r="AB99" s="53">
        <v>0</v>
      </c>
    </row>
    <row r="100" spans="2:28" x14ac:dyDescent="0.25">
      <c r="B100" s="56" t="s">
        <v>19</v>
      </c>
      <c r="C100" s="52" t="str">
        <f t="shared" si="48"/>
        <v>Contraction</v>
      </c>
      <c r="D100" s="53">
        <v>-2</v>
      </c>
      <c r="E100" s="52" t="str">
        <f t="shared" si="49"/>
        <v>Contraction</v>
      </c>
      <c r="F100" s="53">
        <v>-14</v>
      </c>
      <c r="G100" s="52" t="str">
        <f t="shared" si="50"/>
        <v>Contraction</v>
      </c>
      <c r="H100" s="53">
        <v>-7</v>
      </c>
      <c r="I100" s="52" t="str">
        <f t="shared" si="51"/>
        <v>Growth</v>
      </c>
      <c r="J100" s="53">
        <v>1</v>
      </c>
      <c r="K100" s="52" t="str">
        <f t="shared" si="52"/>
        <v>Contraction</v>
      </c>
      <c r="L100" s="53">
        <v>-2</v>
      </c>
      <c r="M100" s="52" t="str">
        <f t="shared" si="53"/>
        <v>Contraction</v>
      </c>
      <c r="N100" s="53">
        <v>-1</v>
      </c>
      <c r="O100" s="52" t="str">
        <f t="shared" si="54"/>
        <v>Contraction</v>
      </c>
      <c r="P100" s="53">
        <v>-2</v>
      </c>
      <c r="Q100" s="52" t="str">
        <f t="shared" si="55"/>
        <v>Contraction</v>
      </c>
      <c r="R100" s="53">
        <v>-1</v>
      </c>
      <c r="S100" s="52" t="str">
        <f t="shared" si="56"/>
        <v>Neutral</v>
      </c>
      <c r="T100" s="53">
        <v>0</v>
      </c>
      <c r="U100" s="52" t="str">
        <f t="shared" si="56"/>
        <v>Contraction</v>
      </c>
      <c r="V100" s="53">
        <v>-3</v>
      </c>
      <c r="W100" s="52" t="str">
        <f t="shared" si="57"/>
        <v>Growth</v>
      </c>
      <c r="X100" s="53">
        <v>4</v>
      </c>
      <c r="Y100" s="52" t="str">
        <f t="shared" si="58"/>
        <v>Growth</v>
      </c>
      <c r="Z100" s="53">
        <v>2</v>
      </c>
      <c r="AA100" s="52" t="str">
        <f t="shared" si="59"/>
        <v>Growth</v>
      </c>
      <c r="AB100" s="53">
        <v>4</v>
      </c>
    </row>
    <row r="101" spans="2:28" x14ac:dyDescent="0.25">
      <c r="B101" s="56" t="s">
        <v>27</v>
      </c>
      <c r="C101" s="52" t="str">
        <f t="shared" si="48"/>
        <v>Contraction</v>
      </c>
      <c r="D101" s="53">
        <v>-3</v>
      </c>
      <c r="E101" s="52" t="str">
        <f t="shared" si="49"/>
        <v>Contraction</v>
      </c>
      <c r="F101" s="53">
        <v>-5</v>
      </c>
      <c r="G101" s="52" t="str">
        <f t="shared" si="50"/>
        <v>Contraction</v>
      </c>
      <c r="H101" s="53">
        <v>-4</v>
      </c>
      <c r="I101" s="52" t="str">
        <f t="shared" si="51"/>
        <v>Contraction</v>
      </c>
      <c r="J101" s="53">
        <v>-1</v>
      </c>
      <c r="K101" s="52" t="str">
        <f t="shared" si="52"/>
        <v>Contraction</v>
      </c>
      <c r="L101" s="53">
        <v>-8</v>
      </c>
      <c r="M101" s="52" t="str">
        <f t="shared" si="53"/>
        <v>Contraction</v>
      </c>
      <c r="N101" s="53">
        <v>-2</v>
      </c>
      <c r="O101" s="52" t="str">
        <f t="shared" si="54"/>
        <v>Contraction</v>
      </c>
      <c r="P101" s="53">
        <v>-1</v>
      </c>
      <c r="Q101" s="52" t="str">
        <f t="shared" si="55"/>
        <v>Contraction</v>
      </c>
      <c r="R101" s="53">
        <v>-2</v>
      </c>
      <c r="S101" s="52" t="str">
        <f t="shared" si="56"/>
        <v>Contraction</v>
      </c>
      <c r="T101" s="53">
        <v>-6</v>
      </c>
      <c r="U101" s="52" t="str">
        <f t="shared" si="56"/>
        <v>Contraction</v>
      </c>
      <c r="V101" s="53">
        <v>-4</v>
      </c>
      <c r="W101" s="52" t="str">
        <f t="shared" si="57"/>
        <v>Contraction</v>
      </c>
      <c r="X101" s="53">
        <v>-3</v>
      </c>
      <c r="Y101" s="52" t="str">
        <f t="shared" si="58"/>
        <v>Contraction</v>
      </c>
      <c r="Z101" s="53">
        <v>-2</v>
      </c>
      <c r="AA101" s="52" t="str">
        <f t="shared" si="59"/>
        <v>Contraction</v>
      </c>
      <c r="AB101" s="53">
        <v>-4</v>
      </c>
    </row>
    <row r="102" spans="2:28" x14ac:dyDescent="0.25">
      <c r="B102" s="56" t="s">
        <v>33</v>
      </c>
      <c r="C102" s="52" t="str">
        <f t="shared" si="48"/>
        <v>Contraction</v>
      </c>
      <c r="D102" s="53">
        <v>-12</v>
      </c>
      <c r="E102" s="52" t="str">
        <f t="shared" si="49"/>
        <v>Contraction</v>
      </c>
      <c r="F102" s="53">
        <v>-13</v>
      </c>
      <c r="G102" s="52" t="str">
        <f t="shared" si="50"/>
        <v>Contraction</v>
      </c>
      <c r="H102" s="53">
        <v>-15</v>
      </c>
      <c r="I102" s="52" t="str">
        <f t="shared" si="51"/>
        <v>Contraction</v>
      </c>
      <c r="J102" s="53">
        <v>-12</v>
      </c>
      <c r="K102" s="52" t="str">
        <f t="shared" si="52"/>
        <v>Contraction</v>
      </c>
      <c r="L102" s="53">
        <v>-15</v>
      </c>
      <c r="M102" s="52" t="str">
        <f t="shared" si="53"/>
        <v>Contraction</v>
      </c>
      <c r="N102" s="53">
        <v>-13</v>
      </c>
      <c r="O102" s="52" t="str">
        <f t="shared" si="54"/>
        <v>Contraction</v>
      </c>
      <c r="P102" s="53">
        <v>-10</v>
      </c>
      <c r="Q102" s="52" t="str">
        <f t="shared" si="55"/>
        <v>Contraction</v>
      </c>
      <c r="R102" s="53">
        <v>-3</v>
      </c>
      <c r="S102" s="52" t="str">
        <f t="shared" si="56"/>
        <v>Contraction</v>
      </c>
      <c r="T102" s="53">
        <v>-14</v>
      </c>
      <c r="U102" s="52" t="str">
        <f t="shared" si="56"/>
        <v>Neutral</v>
      </c>
      <c r="V102" s="53">
        <v>0</v>
      </c>
      <c r="W102" s="52" t="str">
        <f t="shared" si="57"/>
        <v>Contraction</v>
      </c>
      <c r="X102" s="53">
        <v>-8</v>
      </c>
      <c r="Y102" s="52" t="str">
        <f t="shared" si="58"/>
        <v>Contraction</v>
      </c>
      <c r="Z102" s="53">
        <v>-9</v>
      </c>
      <c r="AA102" s="52" t="str">
        <f t="shared" si="59"/>
        <v>Neutral</v>
      </c>
      <c r="AB102" s="53">
        <v>0</v>
      </c>
    </row>
    <row r="103" spans="2:28" x14ac:dyDescent="0.25">
      <c r="B103" s="56" t="s">
        <v>25</v>
      </c>
      <c r="C103" s="52" t="str">
        <f t="shared" si="48"/>
        <v>Contraction</v>
      </c>
      <c r="D103" s="53">
        <v>-13</v>
      </c>
      <c r="E103" s="52" t="str">
        <f t="shared" si="49"/>
        <v>Contraction</v>
      </c>
      <c r="F103" s="53">
        <v>-9</v>
      </c>
      <c r="G103" s="52" t="str">
        <f t="shared" si="50"/>
        <v>Contraction</v>
      </c>
      <c r="H103" s="53">
        <v>-13</v>
      </c>
      <c r="I103" s="52" t="str">
        <f t="shared" si="51"/>
        <v>Contraction</v>
      </c>
      <c r="J103" s="53">
        <v>-10</v>
      </c>
      <c r="K103" s="52" t="str">
        <f t="shared" si="52"/>
        <v>Contraction</v>
      </c>
      <c r="L103" s="53">
        <v>-14</v>
      </c>
      <c r="M103" s="52" t="str">
        <f t="shared" si="53"/>
        <v>Contraction</v>
      </c>
      <c r="N103" s="53">
        <v>-8</v>
      </c>
      <c r="O103" s="52" t="str">
        <f t="shared" si="54"/>
        <v>Contraction</v>
      </c>
      <c r="P103" s="53">
        <v>-4</v>
      </c>
      <c r="Q103" s="52" t="str">
        <f t="shared" si="55"/>
        <v>Contraction</v>
      </c>
      <c r="R103" s="53">
        <v>-4</v>
      </c>
      <c r="S103" s="52" t="str">
        <f t="shared" si="56"/>
        <v>Contraction</v>
      </c>
      <c r="T103" s="53">
        <v>-4</v>
      </c>
      <c r="U103" s="52" t="str">
        <f t="shared" si="56"/>
        <v>Contraction</v>
      </c>
      <c r="V103" s="53">
        <v>-6</v>
      </c>
      <c r="W103" s="52" t="str">
        <f t="shared" si="57"/>
        <v>Contraction</v>
      </c>
      <c r="X103" s="53">
        <v>-6</v>
      </c>
      <c r="Y103" s="52" t="str">
        <f t="shared" si="58"/>
        <v>Contraction</v>
      </c>
      <c r="Z103" s="53">
        <v>-6</v>
      </c>
      <c r="AA103" s="52" t="str">
        <f t="shared" si="59"/>
        <v>Contraction</v>
      </c>
      <c r="AB103" s="53">
        <v>-6</v>
      </c>
    </row>
    <row r="104" spans="2:28" x14ac:dyDescent="0.25">
      <c r="B104" s="56" t="s">
        <v>32</v>
      </c>
      <c r="C104" s="52" t="str">
        <f t="shared" si="48"/>
        <v>Contraction</v>
      </c>
      <c r="D104" s="53">
        <v>-11</v>
      </c>
      <c r="E104" s="52" t="str">
        <f t="shared" si="49"/>
        <v>Contraction</v>
      </c>
      <c r="F104" s="53">
        <v>-11</v>
      </c>
      <c r="G104" s="52" t="str">
        <f t="shared" si="50"/>
        <v>Contraction</v>
      </c>
      <c r="H104" s="53">
        <v>-11</v>
      </c>
      <c r="I104" s="52" t="str">
        <f t="shared" si="51"/>
        <v>Contraction</v>
      </c>
      <c r="J104" s="53">
        <v>-7</v>
      </c>
      <c r="K104" s="52" t="str">
        <f t="shared" si="52"/>
        <v>Contraction</v>
      </c>
      <c r="L104" s="53">
        <v>-4</v>
      </c>
      <c r="M104" s="52" t="str">
        <f t="shared" si="53"/>
        <v>Contraction</v>
      </c>
      <c r="N104" s="53">
        <v>-9</v>
      </c>
      <c r="O104" s="52" t="str">
        <f t="shared" si="54"/>
        <v>Contraction</v>
      </c>
      <c r="P104" s="53">
        <v>-7</v>
      </c>
      <c r="Q104" s="52" t="str">
        <f t="shared" si="55"/>
        <v>Contraction</v>
      </c>
      <c r="R104" s="53">
        <v>-5</v>
      </c>
      <c r="S104" s="52" t="str">
        <f t="shared" si="56"/>
        <v>Contraction</v>
      </c>
      <c r="T104" s="53">
        <v>-5</v>
      </c>
      <c r="U104" s="52" t="str">
        <f t="shared" si="56"/>
        <v>Contraction</v>
      </c>
      <c r="V104" s="53">
        <v>-2</v>
      </c>
      <c r="W104" s="52" t="str">
        <f t="shared" si="57"/>
        <v>Growth</v>
      </c>
      <c r="X104" s="53">
        <v>1</v>
      </c>
      <c r="Y104" s="52" t="str">
        <f t="shared" si="58"/>
        <v>Contraction</v>
      </c>
      <c r="Z104" s="53">
        <v>-1</v>
      </c>
      <c r="AA104" s="52" t="str">
        <f t="shared" si="59"/>
        <v>Contraction</v>
      </c>
      <c r="AB104" s="53">
        <v>-3</v>
      </c>
    </row>
    <row r="105" spans="2:28" x14ac:dyDescent="0.25">
      <c r="B105" s="56" t="s">
        <v>29</v>
      </c>
      <c r="C105" s="52" t="str">
        <f t="shared" si="48"/>
        <v>Contraction</v>
      </c>
      <c r="D105" s="53">
        <v>-5</v>
      </c>
      <c r="E105" s="52" t="str">
        <f t="shared" si="49"/>
        <v>Contraction</v>
      </c>
      <c r="F105" s="53">
        <v>-4</v>
      </c>
      <c r="G105" s="52" t="str">
        <f t="shared" si="50"/>
        <v>Contraction</v>
      </c>
      <c r="H105" s="53">
        <v>-5</v>
      </c>
      <c r="I105" s="52" t="str">
        <f t="shared" si="51"/>
        <v>Contraction</v>
      </c>
      <c r="J105" s="53">
        <v>-2</v>
      </c>
      <c r="K105" s="52" t="str">
        <f t="shared" si="52"/>
        <v>Contraction</v>
      </c>
      <c r="L105" s="53">
        <v>-6</v>
      </c>
      <c r="M105" s="52" t="str">
        <f t="shared" si="53"/>
        <v>Contraction</v>
      </c>
      <c r="N105" s="53">
        <v>-7</v>
      </c>
      <c r="O105" s="52" t="str">
        <f t="shared" si="54"/>
        <v>Contraction</v>
      </c>
      <c r="P105" s="53">
        <v>-5</v>
      </c>
      <c r="Q105" s="52" t="str">
        <f t="shared" si="55"/>
        <v>Contraction</v>
      </c>
      <c r="R105" s="53">
        <v>-6</v>
      </c>
      <c r="S105" s="52" t="str">
        <f t="shared" si="56"/>
        <v>Contraction</v>
      </c>
      <c r="T105" s="53">
        <v>-2</v>
      </c>
      <c r="U105" s="52" t="str">
        <f t="shared" si="56"/>
        <v>Contraction</v>
      </c>
      <c r="V105" s="53">
        <v>-1</v>
      </c>
      <c r="W105" s="52" t="str">
        <f t="shared" si="57"/>
        <v>Contraction</v>
      </c>
      <c r="X105" s="53">
        <v>-1</v>
      </c>
      <c r="Y105" s="52" t="str">
        <f t="shared" si="58"/>
        <v>Contraction</v>
      </c>
      <c r="Z105" s="53">
        <v>-3</v>
      </c>
      <c r="AA105" s="52" t="str">
        <f t="shared" si="59"/>
        <v>Contraction</v>
      </c>
      <c r="AB105" s="53">
        <v>-1</v>
      </c>
    </row>
    <row r="106" spans="2:28" x14ac:dyDescent="0.25">
      <c r="B106" s="56" t="s">
        <v>24</v>
      </c>
      <c r="C106" s="52" t="str">
        <f t="shared" si="48"/>
        <v>Contraction</v>
      </c>
      <c r="D106" s="53">
        <v>-8</v>
      </c>
      <c r="E106" s="52" t="str">
        <f t="shared" si="49"/>
        <v>Contraction</v>
      </c>
      <c r="F106" s="53">
        <v>-17</v>
      </c>
      <c r="G106" s="52" t="str">
        <f t="shared" si="50"/>
        <v>Contraction</v>
      </c>
      <c r="H106" s="53">
        <v>-12</v>
      </c>
      <c r="I106" s="52" t="str">
        <f t="shared" si="51"/>
        <v>Contraction</v>
      </c>
      <c r="J106" s="53">
        <v>-11</v>
      </c>
      <c r="K106" s="52" t="str">
        <f t="shared" si="52"/>
        <v>Contraction</v>
      </c>
      <c r="L106" s="53">
        <v>-1</v>
      </c>
      <c r="M106" s="52" t="str">
        <f t="shared" si="53"/>
        <v>Contraction</v>
      </c>
      <c r="N106" s="53">
        <v>-10</v>
      </c>
      <c r="O106" s="52" t="str">
        <f t="shared" si="54"/>
        <v>Contraction</v>
      </c>
      <c r="P106" s="53">
        <v>-11</v>
      </c>
      <c r="Q106" s="52" t="str">
        <f t="shared" si="55"/>
        <v>Contraction</v>
      </c>
      <c r="R106" s="53">
        <v>-7</v>
      </c>
      <c r="S106" s="52" t="str">
        <f t="shared" si="56"/>
        <v>Contraction</v>
      </c>
      <c r="T106" s="53">
        <v>-1</v>
      </c>
      <c r="U106" s="52" t="str">
        <f t="shared" si="56"/>
        <v>Contraction</v>
      </c>
      <c r="V106" s="53">
        <v>-13</v>
      </c>
      <c r="W106" s="52" t="str">
        <f t="shared" si="57"/>
        <v>Growth</v>
      </c>
      <c r="X106" s="53">
        <v>3</v>
      </c>
      <c r="Y106" s="52" t="str">
        <f t="shared" si="58"/>
        <v>Growth</v>
      </c>
      <c r="Z106" s="53">
        <v>3</v>
      </c>
      <c r="AA106" s="52" t="str">
        <f t="shared" si="59"/>
        <v>Growth</v>
      </c>
      <c r="AB106" s="53">
        <v>2</v>
      </c>
    </row>
    <row r="107" spans="2:28" x14ac:dyDescent="0.25">
      <c r="B107" s="56" t="s">
        <v>34</v>
      </c>
      <c r="C107" s="52" t="str">
        <f t="shared" si="48"/>
        <v>Contraction</v>
      </c>
      <c r="D107" s="53">
        <v>-1</v>
      </c>
      <c r="E107" s="52" t="str">
        <f t="shared" si="49"/>
        <v>Contraction</v>
      </c>
      <c r="F107" s="53">
        <v>-1</v>
      </c>
      <c r="G107" s="52" t="str">
        <f t="shared" si="50"/>
        <v>Neutral</v>
      </c>
      <c r="H107" s="53">
        <v>0</v>
      </c>
      <c r="I107" s="52" t="str">
        <f t="shared" si="51"/>
        <v>Contraction</v>
      </c>
      <c r="J107" s="53">
        <v>-6</v>
      </c>
      <c r="K107" s="52" t="str">
        <f t="shared" si="52"/>
        <v>Contraction</v>
      </c>
      <c r="L107" s="53">
        <v>-5</v>
      </c>
      <c r="M107" s="52" t="str">
        <f t="shared" si="53"/>
        <v>Contraction</v>
      </c>
      <c r="N107" s="53">
        <v>-3</v>
      </c>
      <c r="O107" s="52" t="str">
        <f t="shared" si="54"/>
        <v>Contraction</v>
      </c>
      <c r="P107" s="53">
        <v>-8</v>
      </c>
      <c r="Q107" s="52" t="str">
        <f t="shared" si="55"/>
        <v>Contraction</v>
      </c>
      <c r="R107" s="53">
        <v>-8</v>
      </c>
      <c r="S107" s="52" t="str">
        <f t="shared" si="56"/>
        <v>Contraction</v>
      </c>
      <c r="T107" s="53">
        <v>-12</v>
      </c>
      <c r="U107" s="52" t="str">
        <f t="shared" si="56"/>
        <v>Contraction</v>
      </c>
      <c r="V107" s="53">
        <v>-9</v>
      </c>
      <c r="W107" s="52" t="str">
        <f t="shared" si="57"/>
        <v>Contraction</v>
      </c>
      <c r="X107" s="53">
        <v>-7</v>
      </c>
      <c r="Y107" s="52" t="str">
        <f t="shared" si="58"/>
        <v>Contraction</v>
      </c>
      <c r="Z107" s="53">
        <v>-8</v>
      </c>
      <c r="AA107" s="52" t="str">
        <f t="shared" si="59"/>
        <v>Contraction</v>
      </c>
      <c r="AB107" s="53">
        <v>-5</v>
      </c>
    </row>
    <row r="108" spans="2:28" x14ac:dyDescent="0.25">
      <c r="B108" s="56" t="s">
        <v>26</v>
      </c>
      <c r="C108" s="52" t="str">
        <f t="shared" si="48"/>
        <v>Contraction</v>
      </c>
      <c r="D108" s="53">
        <v>-14</v>
      </c>
      <c r="E108" s="52" t="str">
        <f t="shared" si="49"/>
        <v>Contraction</v>
      </c>
      <c r="F108" s="53">
        <v>-15</v>
      </c>
      <c r="G108" s="52" t="str">
        <f t="shared" si="50"/>
        <v>Contraction</v>
      </c>
      <c r="H108" s="53">
        <v>-8</v>
      </c>
      <c r="I108" s="52" t="str">
        <f t="shared" si="51"/>
        <v>Contraction</v>
      </c>
      <c r="J108" s="53">
        <v>-4</v>
      </c>
      <c r="K108" s="52" t="str">
        <f t="shared" si="52"/>
        <v>Contraction</v>
      </c>
      <c r="L108" s="53">
        <v>-9</v>
      </c>
      <c r="M108" s="52" t="str">
        <f t="shared" si="53"/>
        <v>Contraction</v>
      </c>
      <c r="N108" s="53">
        <v>-12</v>
      </c>
      <c r="O108" s="52" t="str">
        <f t="shared" si="54"/>
        <v>Contraction</v>
      </c>
      <c r="P108" s="53">
        <v>-12</v>
      </c>
      <c r="Q108" s="52" t="str">
        <f t="shared" si="55"/>
        <v>Contraction</v>
      </c>
      <c r="R108" s="53">
        <v>-9</v>
      </c>
      <c r="S108" s="52" t="str">
        <f t="shared" si="56"/>
        <v>Contraction</v>
      </c>
      <c r="T108" s="53">
        <v>-11</v>
      </c>
      <c r="U108" s="52" t="str">
        <f t="shared" si="56"/>
        <v>Contraction</v>
      </c>
      <c r="V108" s="53">
        <v>-11</v>
      </c>
      <c r="W108" s="52" t="str">
        <f t="shared" si="57"/>
        <v>Contraction</v>
      </c>
      <c r="X108" s="53">
        <v>-2</v>
      </c>
      <c r="Y108" s="52" t="str">
        <f t="shared" si="58"/>
        <v>Neutral</v>
      </c>
      <c r="Z108" s="53">
        <v>0</v>
      </c>
      <c r="AA108" s="52" t="str">
        <f t="shared" si="59"/>
        <v>Neutral</v>
      </c>
      <c r="AB108" s="53">
        <v>0</v>
      </c>
    </row>
    <row r="109" spans="2:28" x14ac:dyDescent="0.25">
      <c r="B109" s="56" t="s">
        <v>23</v>
      </c>
      <c r="C109" s="52" t="str">
        <f t="shared" si="48"/>
        <v>Contraction</v>
      </c>
      <c r="D109" s="53">
        <v>-9</v>
      </c>
      <c r="E109" s="52" t="str">
        <f t="shared" si="49"/>
        <v>Contraction</v>
      </c>
      <c r="F109" s="53">
        <v>-10</v>
      </c>
      <c r="G109" s="52" t="str">
        <f t="shared" si="50"/>
        <v>Contraction</v>
      </c>
      <c r="H109" s="53">
        <v>-10</v>
      </c>
      <c r="I109" s="52" t="str">
        <f t="shared" si="51"/>
        <v>Contraction</v>
      </c>
      <c r="J109" s="53">
        <v>-3</v>
      </c>
      <c r="K109" s="52" t="str">
        <f t="shared" si="52"/>
        <v>Contraction</v>
      </c>
      <c r="L109" s="53">
        <v>-10</v>
      </c>
      <c r="M109" s="52" t="str">
        <f t="shared" si="53"/>
        <v>Contraction</v>
      </c>
      <c r="N109" s="53">
        <v>-4</v>
      </c>
      <c r="O109" s="52" t="str">
        <f t="shared" si="54"/>
        <v>Contraction</v>
      </c>
      <c r="P109" s="53">
        <v>-6</v>
      </c>
      <c r="Q109" s="52" t="str">
        <f t="shared" si="55"/>
        <v>Contraction</v>
      </c>
      <c r="R109" s="53">
        <v>-10</v>
      </c>
      <c r="S109" s="52" t="str">
        <f t="shared" si="56"/>
        <v>Contraction</v>
      </c>
      <c r="T109" s="53">
        <v>-10</v>
      </c>
      <c r="U109" s="52" t="str">
        <f t="shared" si="56"/>
        <v>Contraction</v>
      </c>
      <c r="V109" s="53">
        <v>-8</v>
      </c>
      <c r="W109" s="52" t="str">
        <f t="shared" si="57"/>
        <v>Contraction</v>
      </c>
      <c r="X109" s="53">
        <v>-4</v>
      </c>
      <c r="Y109" s="52" t="str">
        <f t="shared" si="58"/>
        <v>Contraction</v>
      </c>
      <c r="Z109" s="53">
        <v>-7</v>
      </c>
      <c r="AA109" s="52" t="str">
        <f t="shared" si="59"/>
        <v>Contraction</v>
      </c>
      <c r="AB109" s="53">
        <v>-2</v>
      </c>
    </row>
    <row r="110" spans="2:28" x14ac:dyDescent="0.25">
      <c r="B110" s="56" t="s">
        <v>28</v>
      </c>
      <c r="C110" s="52" t="str">
        <f t="shared" si="48"/>
        <v>Neutral</v>
      </c>
      <c r="D110" s="53">
        <v>0</v>
      </c>
      <c r="E110" s="52" t="str">
        <f t="shared" si="49"/>
        <v>Contraction</v>
      </c>
      <c r="F110" s="53">
        <v>-7</v>
      </c>
      <c r="G110" s="52" t="str">
        <f t="shared" si="50"/>
        <v>Contraction</v>
      </c>
      <c r="H110" s="53">
        <v>-9</v>
      </c>
      <c r="I110" s="52" t="str">
        <f t="shared" si="51"/>
        <v>Neutral</v>
      </c>
      <c r="J110" s="53">
        <v>0</v>
      </c>
      <c r="K110" s="52" t="str">
        <f t="shared" si="52"/>
        <v>Neutral</v>
      </c>
      <c r="L110" s="53">
        <v>0</v>
      </c>
      <c r="M110" s="52" t="str">
        <f t="shared" si="53"/>
        <v>Neutral</v>
      </c>
      <c r="N110" s="53">
        <v>0</v>
      </c>
      <c r="O110" s="52" t="str">
        <f t="shared" si="54"/>
        <v>Neutral</v>
      </c>
      <c r="P110" s="53">
        <v>0</v>
      </c>
      <c r="Q110" s="52" t="str">
        <f t="shared" si="55"/>
        <v>Contraction</v>
      </c>
      <c r="R110" s="53">
        <v>-11</v>
      </c>
      <c r="S110" s="52" t="str">
        <f t="shared" si="56"/>
        <v>Neutral</v>
      </c>
      <c r="T110" s="53">
        <v>0</v>
      </c>
      <c r="U110" s="52" t="str">
        <f t="shared" si="56"/>
        <v>Contraction</v>
      </c>
      <c r="V110" s="53">
        <v>-10</v>
      </c>
      <c r="W110" s="52" t="str">
        <f t="shared" si="57"/>
        <v>Neutral</v>
      </c>
      <c r="X110" s="53">
        <v>0</v>
      </c>
      <c r="Y110" s="52" t="str">
        <f t="shared" si="58"/>
        <v>Neutral</v>
      </c>
      <c r="Z110" s="53">
        <v>0</v>
      </c>
      <c r="AA110" s="52" t="str">
        <f t="shared" si="59"/>
        <v>Contraction</v>
      </c>
      <c r="AB110" s="53">
        <v>-9</v>
      </c>
    </row>
    <row r="111" spans="2:28" x14ac:dyDescent="0.25">
      <c r="B111" s="51" t="s">
        <v>22</v>
      </c>
      <c r="C111" s="52" t="str">
        <f t="shared" si="48"/>
        <v>Contraction</v>
      </c>
      <c r="D111" s="53">
        <v>-10</v>
      </c>
      <c r="E111" s="52" t="str">
        <f t="shared" si="49"/>
        <v>Contraction</v>
      </c>
      <c r="F111" s="53">
        <v>-12</v>
      </c>
      <c r="G111" s="52" t="str">
        <f t="shared" si="50"/>
        <v>Contraction</v>
      </c>
      <c r="H111" s="53">
        <v>-14</v>
      </c>
      <c r="I111" s="52" t="str">
        <f t="shared" si="51"/>
        <v>Contraction</v>
      </c>
      <c r="J111" s="53">
        <v>-5</v>
      </c>
      <c r="K111" s="52" t="str">
        <f t="shared" si="52"/>
        <v>Contraction</v>
      </c>
      <c r="L111" s="53">
        <v>-11</v>
      </c>
      <c r="M111" s="52" t="str">
        <f t="shared" si="53"/>
        <v>Contraction</v>
      </c>
      <c r="N111" s="53">
        <v>-11</v>
      </c>
      <c r="O111" s="52" t="str">
        <f t="shared" si="54"/>
        <v>Contraction</v>
      </c>
      <c r="P111" s="53">
        <v>-3</v>
      </c>
      <c r="Q111" s="52" t="str">
        <f t="shared" si="55"/>
        <v>Contraction</v>
      </c>
      <c r="R111" s="53">
        <v>-12</v>
      </c>
      <c r="S111" s="52" t="str">
        <f t="shared" si="56"/>
        <v>Contraction</v>
      </c>
      <c r="T111" s="53">
        <v>-8</v>
      </c>
      <c r="U111" s="52" t="str">
        <f t="shared" si="56"/>
        <v>Contraction</v>
      </c>
      <c r="V111" s="53">
        <v>-5</v>
      </c>
      <c r="W111" s="52" t="str">
        <f t="shared" si="57"/>
        <v>Neutral</v>
      </c>
      <c r="X111" s="53">
        <v>0</v>
      </c>
      <c r="Y111" s="52" t="str">
        <f t="shared" si="58"/>
        <v>Contraction</v>
      </c>
      <c r="Z111" s="53">
        <v>-4</v>
      </c>
      <c r="AA111" s="52" t="str">
        <f t="shared" si="59"/>
        <v>Contraction</v>
      </c>
      <c r="AB111" s="53">
        <v>-7</v>
      </c>
    </row>
    <row r="112" spans="2:28" x14ac:dyDescent="0.25">
      <c r="B112" s="56" t="s">
        <v>30</v>
      </c>
      <c r="C112" s="52" t="str">
        <f t="shared" si="48"/>
        <v>Contraction</v>
      </c>
      <c r="D112" s="53">
        <v>-15</v>
      </c>
      <c r="E112" s="52" t="str">
        <f t="shared" si="49"/>
        <v>Contraction</v>
      </c>
      <c r="F112" s="53">
        <v>-16</v>
      </c>
      <c r="G112" s="52" t="str">
        <f t="shared" si="50"/>
        <v>Contraction</v>
      </c>
      <c r="H112" s="53">
        <v>-6</v>
      </c>
      <c r="I112" s="52" t="str">
        <f t="shared" si="51"/>
        <v>Contraction</v>
      </c>
      <c r="J112" s="53">
        <v>-9</v>
      </c>
      <c r="K112" s="52" t="str">
        <f t="shared" si="52"/>
        <v>Contraction</v>
      </c>
      <c r="L112" s="53">
        <v>-13</v>
      </c>
      <c r="M112" s="52" t="str">
        <f t="shared" si="53"/>
        <v>Contraction</v>
      </c>
      <c r="N112" s="53">
        <v>-15</v>
      </c>
      <c r="O112" s="52" t="str">
        <f t="shared" si="54"/>
        <v>Contraction</v>
      </c>
      <c r="P112" s="53">
        <v>-14</v>
      </c>
      <c r="Q112" s="52" t="str">
        <f t="shared" si="55"/>
        <v>Contraction</v>
      </c>
      <c r="R112" s="53">
        <v>-13</v>
      </c>
      <c r="S112" s="52" t="str">
        <f t="shared" si="56"/>
        <v>Contraction</v>
      </c>
      <c r="T112" s="53">
        <v>-13</v>
      </c>
      <c r="U112" s="52" t="str">
        <f t="shared" si="56"/>
        <v>Contraction</v>
      </c>
      <c r="V112" s="53">
        <v>-7</v>
      </c>
      <c r="W112" s="52" t="str">
        <f t="shared" si="57"/>
        <v>Contraction</v>
      </c>
      <c r="X112" s="53">
        <v>-9</v>
      </c>
      <c r="Y112" s="52" t="str">
        <f t="shared" si="58"/>
        <v>Contraction</v>
      </c>
      <c r="Z112" s="53">
        <v>-5</v>
      </c>
      <c r="AA112" s="52" t="str">
        <f t="shared" si="59"/>
        <v>Neutral</v>
      </c>
      <c r="AB112" s="53">
        <v>0</v>
      </c>
    </row>
    <row r="113" spans="2:28" x14ac:dyDescent="0.25">
      <c r="B113" s="56" t="s">
        <v>18</v>
      </c>
      <c r="C113" s="52" t="str">
        <f t="shared" si="48"/>
        <v>Contraction</v>
      </c>
      <c r="D113" s="53">
        <v>-16</v>
      </c>
      <c r="E113" s="52" t="str">
        <f t="shared" si="49"/>
        <v>Contraction</v>
      </c>
      <c r="F113" s="53">
        <v>-6</v>
      </c>
      <c r="G113" s="52" t="str">
        <f t="shared" si="50"/>
        <v>Contraction</v>
      </c>
      <c r="H113" s="53">
        <v>-2</v>
      </c>
      <c r="I113" s="52" t="str">
        <f t="shared" si="51"/>
        <v>Contraction</v>
      </c>
      <c r="J113" s="53">
        <v>-13</v>
      </c>
      <c r="K113" s="52" t="str">
        <f t="shared" si="52"/>
        <v>Contraction</v>
      </c>
      <c r="L113" s="53">
        <v>-12</v>
      </c>
      <c r="M113" s="52" t="str">
        <f t="shared" si="53"/>
        <v>Contraction</v>
      </c>
      <c r="N113" s="53">
        <v>-14</v>
      </c>
      <c r="O113" s="52" t="str">
        <f t="shared" si="54"/>
        <v>Contraction</v>
      </c>
      <c r="P113" s="53">
        <v>-13</v>
      </c>
      <c r="Q113" s="52" t="str">
        <f t="shared" si="55"/>
        <v>Contraction</v>
      </c>
      <c r="R113" s="53">
        <v>-14</v>
      </c>
      <c r="S113" s="52" t="str">
        <f t="shared" si="56"/>
        <v>Contraction</v>
      </c>
      <c r="T113" s="53">
        <v>-7</v>
      </c>
      <c r="U113" s="52" t="str">
        <f t="shared" si="56"/>
        <v>Contraction</v>
      </c>
      <c r="V113" s="53">
        <v>-14</v>
      </c>
      <c r="W113" s="52" t="str">
        <f t="shared" si="57"/>
        <v>Contraction</v>
      </c>
      <c r="X113" s="53">
        <v>-10</v>
      </c>
      <c r="Y113" s="52" t="str">
        <f t="shared" si="58"/>
        <v>Neutral</v>
      </c>
      <c r="Z113" s="53">
        <v>0</v>
      </c>
      <c r="AA113" s="52" t="str">
        <f t="shared" si="59"/>
        <v>Contraction</v>
      </c>
      <c r="AB113" s="53">
        <v>-8</v>
      </c>
    </row>
    <row r="114" spans="2:28" x14ac:dyDescent="0.25">
      <c r="B114" s="56" t="s">
        <v>21</v>
      </c>
      <c r="C114" s="52" t="str">
        <f t="shared" si="48"/>
        <v>Contraction</v>
      </c>
      <c r="D114" s="53">
        <v>-6</v>
      </c>
      <c r="E114" s="52" t="str">
        <f t="shared" si="49"/>
        <v>Contraction</v>
      </c>
      <c r="F114" s="53">
        <v>-8</v>
      </c>
      <c r="G114" s="52" t="str">
        <f t="shared" si="50"/>
        <v>Contraction</v>
      </c>
      <c r="H114" s="53">
        <v>-1</v>
      </c>
      <c r="I114" s="52" t="str">
        <f t="shared" si="51"/>
        <v>Contraction</v>
      </c>
      <c r="J114" s="53">
        <v>-8</v>
      </c>
      <c r="K114" s="52" t="str">
        <f t="shared" si="52"/>
        <v>Contraction</v>
      </c>
      <c r="L114" s="53">
        <v>-3</v>
      </c>
      <c r="M114" s="52" t="str">
        <f t="shared" si="53"/>
        <v>Contraction</v>
      </c>
      <c r="N114" s="53">
        <v>-6</v>
      </c>
      <c r="O114" s="52" t="str">
        <f t="shared" si="54"/>
        <v>Contraction</v>
      </c>
      <c r="P114" s="53">
        <v>-9</v>
      </c>
      <c r="Q114" s="52" t="str">
        <f t="shared" si="55"/>
        <v>Contraction</v>
      </c>
      <c r="R114" s="53">
        <v>-15</v>
      </c>
      <c r="S114" s="52" t="str">
        <f t="shared" si="56"/>
        <v>Contraction</v>
      </c>
      <c r="T114" s="53">
        <v>-3</v>
      </c>
      <c r="U114" s="52" t="str">
        <f t="shared" si="56"/>
        <v>Neutral</v>
      </c>
      <c r="V114" s="53">
        <v>0</v>
      </c>
      <c r="W114" s="52" t="str">
        <f t="shared" si="57"/>
        <v>Growth</v>
      </c>
      <c r="X114" s="53">
        <v>2</v>
      </c>
      <c r="Y114" s="52" t="str">
        <f t="shared" si="58"/>
        <v>Growth</v>
      </c>
      <c r="Z114" s="53">
        <v>1</v>
      </c>
      <c r="AA114" s="52" t="str">
        <f t="shared" si="59"/>
        <v>Growth</v>
      </c>
      <c r="AB114" s="53">
        <v>1</v>
      </c>
    </row>
    <row r="115" spans="2:28" x14ac:dyDescent="0.25">
      <c r="B115" s="57" t="s">
        <v>20</v>
      </c>
      <c r="C115" s="52" t="str">
        <f t="shared" si="48"/>
        <v>Contraction</v>
      </c>
      <c r="D115" s="53">
        <v>-17</v>
      </c>
      <c r="E115" s="52" t="str">
        <f t="shared" si="49"/>
        <v>Contraction</v>
      </c>
      <c r="F115" s="53">
        <v>-18</v>
      </c>
      <c r="G115" s="52" t="str">
        <f t="shared" si="50"/>
        <v>Contraction</v>
      </c>
      <c r="H115" s="53">
        <v>-16</v>
      </c>
      <c r="I115" s="52" t="str">
        <f t="shared" si="51"/>
        <v>Contraction</v>
      </c>
      <c r="J115" s="53">
        <v>-14</v>
      </c>
      <c r="K115" s="52" t="str">
        <f t="shared" si="52"/>
        <v>Contraction</v>
      </c>
      <c r="L115" s="53">
        <v>-16</v>
      </c>
      <c r="M115" s="52" t="str">
        <f t="shared" si="53"/>
        <v>Neutral</v>
      </c>
      <c r="N115" s="53">
        <v>0</v>
      </c>
      <c r="O115" s="52" t="str">
        <f t="shared" si="54"/>
        <v>Contraction</v>
      </c>
      <c r="P115" s="53">
        <v>-15</v>
      </c>
      <c r="Q115" s="52" t="str">
        <f t="shared" si="55"/>
        <v>Contraction</v>
      </c>
      <c r="R115" s="53">
        <v>-16</v>
      </c>
      <c r="S115" s="52" t="str">
        <f t="shared" si="56"/>
        <v>Contraction</v>
      </c>
      <c r="T115" s="53">
        <v>-15</v>
      </c>
      <c r="U115" s="52" t="str">
        <f t="shared" si="56"/>
        <v>Contraction</v>
      </c>
      <c r="V115" s="53">
        <v>-12</v>
      </c>
      <c r="W115" s="52" t="str">
        <f t="shared" si="57"/>
        <v>Neutral</v>
      </c>
      <c r="X115" s="53">
        <v>0</v>
      </c>
      <c r="Y115" s="52" t="str">
        <f t="shared" si="58"/>
        <v>Neutral</v>
      </c>
      <c r="Z115" s="53">
        <v>0</v>
      </c>
      <c r="AA115" s="52" t="str">
        <f t="shared" si="59"/>
        <v>Contraction</v>
      </c>
      <c r="AB115" s="53">
        <v>-10</v>
      </c>
    </row>
    <row r="117" spans="2:28" x14ac:dyDescent="0.25">
      <c r="K117" s="45"/>
      <c r="L117" s="45"/>
    </row>
    <row r="118" spans="2:28" x14ac:dyDescent="0.25">
      <c r="B118" s="131" t="s">
        <v>40</v>
      </c>
      <c r="C118" s="127">
        <v>44440</v>
      </c>
      <c r="D118" s="128"/>
      <c r="E118" s="127">
        <v>44835</v>
      </c>
      <c r="F118" s="128"/>
      <c r="G118" s="127">
        <v>44501</v>
      </c>
      <c r="H118" s="128"/>
      <c r="I118" s="127">
        <v>44531</v>
      </c>
      <c r="J118" s="128"/>
      <c r="K118" s="127">
        <v>44562</v>
      </c>
      <c r="L118" s="128"/>
      <c r="M118" s="127">
        <v>44593</v>
      </c>
      <c r="N118" s="128"/>
      <c r="O118" s="127">
        <v>44621</v>
      </c>
      <c r="P118" s="128"/>
      <c r="Q118" s="127">
        <v>44652</v>
      </c>
      <c r="R118" s="128"/>
      <c r="S118" s="127">
        <v>44682</v>
      </c>
      <c r="T118" s="128"/>
      <c r="U118" s="127">
        <v>44713</v>
      </c>
      <c r="V118" s="128"/>
      <c r="W118" s="127">
        <v>44743</v>
      </c>
      <c r="X118" s="128"/>
      <c r="Y118" s="127">
        <v>44774</v>
      </c>
      <c r="Z118" s="128"/>
      <c r="AA118" s="127">
        <v>44805</v>
      </c>
      <c r="AB118" s="128"/>
    </row>
    <row r="119" spans="2:28" x14ac:dyDescent="0.25">
      <c r="B119" s="132"/>
      <c r="C119" s="129"/>
      <c r="D119" s="130"/>
      <c r="E119" s="129"/>
      <c r="F119" s="130"/>
      <c r="G119" s="129"/>
      <c r="H119" s="130"/>
      <c r="I119" s="129"/>
      <c r="J119" s="130"/>
      <c r="K119" s="129"/>
      <c r="L119" s="130"/>
      <c r="M119" s="129"/>
      <c r="N119" s="130"/>
      <c r="O119" s="129"/>
      <c r="P119" s="130"/>
      <c r="Q119" s="129"/>
      <c r="R119" s="130"/>
      <c r="S119" s="129"/>
      <c r="T119" s="130"/>
      <c r="U119" s="129"/>
      <c r="V119" s="130"/>
      <c r="W119" s="129"/>
      <c r="X119" s="130"/>
      <c r="Y119" s="129"/>
      <c r="Z119" s="130"/>
      <c r="AA119" s="129"/>
      <c r="AB119" s="130"/>
    </row>
    <row r="120" spans="2:28" x14ac:dyDescent="0.25">
      <c r="B120" s="46"/>
      <c r="C120" s="47"/>
      <c r="D120" s="48"/>
      <c r="E120" s="47"/>
      <c r="F120" s="48"/>
      <c r="G120" s="47"/>
      <c r="H120" s="48"/>
      <c r="I120" s="47"/>
      <c r="J120" s="48"/>
      <c r="K120" s="49"/>
      <c r="L120" s="50"/>
      <c r="M120" s="47"/>
      <c r="N120" s="48"/>
      <c r="O120" s="47"/>
      <c r="P120" s="48"/>
      <c r="Q120" s="47"/>
      <c r="R120" s="48"/>
      <c r="S120" s="47"/>
      <c r="T120" s="48"/>
      <c r="U120" s="47"/>
      <c r="V120" s="48"/>
      <c r="W120" s="47"/>
      <c r="X120" s="48"/>
      <c r="Y120" s="47"/>
      <c r="Z120" s="48"/>
      <c r="AA120" s="47"/>
      <c r="AB120" s="48"/>
    </row>
    <row r="121" spans="2:28" x14ac:dyDescent="0.25">
      <c r="B121" s="56" t="s">
        <v>20</v>
      </c>
      <c r="C121" s="52" t="str">
        <f t="shared" ref="C121:C138" si="60">_xlfn.IFS(D121&gt;0,"Growth",D121=0,"Neutral",D121&lt;0,"Contraction")</f>
        <v>Growth</v>
      </c>
      <c r="D121" s="53">
        <v>9</v>
      </c>
      <c r="E121" s="52" t="str">
        <f t="shared" ref="E121:E138" si="61">_xlfn.IFS(F121&gt;0,"Growth",F121=0,"Neutral",F121&lt;0,"Contraction")</f>
        <v>Growth</v>
      </c>
      <c r="F121" s="53">
        <v>14</v>
      </c>
      <c r="G121" s="52" t="str">
        <f t="shared" ref="G121:G138" si="62">_xlfn.IFS(H121&gt;0,"Growth",H121=0,"Neutral",H121&lt;0,"Contraction")</f>
        <v>Growth</v>
      </c>
      <c r="H121" s="53">
        <v>10</v>
      </c>
      <c r="I121" s="52" t="str">
        <f t="shared" ref="I121:I138" si="63">_xlfn.IFS(J121&gt;0,"Growth",J121=0,"Neutral",J121&lt;0,"Contraction")</f>
        <v>Growth</v>
      </c>
      <c r="J121" s="53">
        <v>10</v>
      </c>
      <c r="K121" s="52" t="str">
        <f t="shared" ref="K121:K138" si="64">_xlfn.IFS(L121&gt;0,"Growth",L121=0,"Neutral",L121&lt;0,"Contraction")</f>
        <v>Growth</v>
      </c>
      <c r="L121" s="53">
        <v>12</v>
      </c>
      <c r="M121" s="52" t="str">
        <f t="shared" ref="M121:M138" si="65">_xlfn.IFS(N121&gt;0,"Growth",N121=0,"Neutral",N121&lt;0,"Contraction")</f>
        <v>Growth</v>
      </c>
      <c r="N121" s="53">
        <v>12</v>
      </c>
      <c r="O121" s="52" t="str">
        <f t="shared" ref="O121:O138" si="66">_xlfn.IFS(P121&gt;0,"Growth",P121=0,"Neutral",P121&lt;0,"Contraction")</f>
        <v>Growth</v>
      </c>
      <c r="P121" s="53">
        <v>14</v>
      </c>
      <c r="Q121" s="52" t="str">
        <f t="shared" ref="Q121:Q138" si="67">_xlfn.IFS(R121&gt;0,"Growth",R121=0,"Neutral",R121&lt;0,"Contraction")</f>
        <v>Growth</v>
      </c>
      <c r="R121" s="53">
        <v>11</v>
      </c>
      <c r="S121" s="52" t="str">
        <f t="shared" ref="S121:U138" si="68">_xlfn.IFS(T121&gt;0,"Growth",T121=0,"Neutral",T121&lt;0,"Contraction")</f>
        <v>Growth</v>
      </c>
      <c r="T121" s="53">
        <v>14</v>
      </c>
      <c r="U121" s="52" t="str">
        <f t="shared" si="68"/>
        <v>Growth</v>
      </c>
      <c r="V121" s="53">
        <v>7</v>
      </c>
      <c r="W121" s="52" t="str">
        <f t="shared" ref="W121:W138" si="69">_xlfn.IFS(X121&gt;0,"Growth",X121=0,"Neutral",X121&lt;0,"Contraction")</f>
        <v>Growth</v>
      </c>
      <c r="X121" s="53">
        <v>13</v>
      </c>
      <c r="Y121" s="52" t="str">
        <f t="shared" ref="Y121:Y138" si="70">_xlfn.IFS(Z121&gt;0,"Growth",Z121=0,"Neutral",Z121&lt;0,"Contraction")</f>
        <v>Neutral</v>
      </c>
      <c r="Z121" s="53">
        <v>0</v>
      </c>
      <c r="AA121" s="52" t="str">
        <f t="shared" ref="AA121:AA138" si="71">_xlfn.IFS(AB121&gt;0,"Growth",AB121=0,"Neutral",AB121&lt;0,"Contraction")</f>
        <v>Neutral</v>
      </c>
      <c r="AB121" s="53">
        <v>0</v>
      </c>
    </row>
    <row r="122" spans="2:28" x14ac:dyDescent="0.25">
      <c r="B122" s="56" t="s">
        <v>18</v>
      </c>
      <c r="C122" s="52" t="str">
        <f t="shared" si="60"/>
        <v>Neutral</v>
      </c>
      <c r="D122" s="53">
        <v>0</v>
      </c>
      <c r="E122" s="52" t="str">
        <f t="shared" si="61"/>
        <v>Growth</v>
      </c>
      <c r="F122" s="53">
        <v>12</v>
      </c>
      <c r="G122" s="52" t="str">
        <f t="shared" si="62"/>
        <v>Neutral</v>
      </c>
      <c r="H122" s="53">
        <v>0</v>
      </c>
      <c r="I122" s="52" t="str">
        <f t="shared" si="63"/>
        <v>Neutral</v>
      </c>
      <c r="J122" s="53">
        <v>0</v>
      </c>
      <c r="K122" s="52" t="str">
        <f t="shared" si="64"/>
        <v>Growth</v>
      </c>
      <c r="L122" s="53">
        <v>9</v>
      </c>
      <c r="M122" s="52" t="str">
        <f t="shared" si="65"/>
        <v>Growth</v>
      </c>
      <c r="N122" s="53">
        <v>11</v>
      </c>
      <c r="O122" s="52" t="str">
        <f t="shared" si="66"/>
        <v>Growth</v>
      </c>
      <c r="P122" s="53">
        <v>11</v>
      </c>
      <c r="Q122" s="52" t="str">
        <f t="shared" si="67"/>
        <v>Growth</v>
      </c>
      <c r="R122" s="53">
        <v>10</v>
      </c>
      <c r="S122" s="52" t="str">
        <f t="shared" si="68"/>
        <v>Growth</v>
      </c>
      <c r="T122" s="53">
        <v>12</v>
      </c>
      <c r="U122" s="52" t="str">
        <f t="shared" si="68"/>
        <v>Growth</v>
      </c>
      <c r="V122" s="53">
        <v>8</v>
      </c>
      <c r="W122" s="52" t="str">
        <f t="shared" si="69"/>
        <v>Growth</v>
      </c>
      <c r="X122" s="53">
        <v>12</v>
      </c>
      <c r="Y122" s="52" t="str">
        <f t="shared" si="70"/>
        <v>Neutral</v>
      </c>
      <c r="Z122" s="53">
        <v>0</v>
      </c>
      <c r="AA122" s="52" t="str">
        <f t="shared" si="71"/>
        <v>Contraction</v>
      </c>
      <c r="AB122" s="53">
        <v>-4</v>
      </c>
    </row>
    <row r="123" spans="2:28" x14ac:dyDescent="0.25">
      <c r="B123" s="56" t="s">
        <v>33</v>
      </c>
      <c r="C123" s="52" t="str">
        <f t="shared" si="60"/>
        <v>Contraction</v>
      </c>
      <c r="D123" s="53">
        <v>-4</v>
      </c>
      <c r="E123" s="52" t="str">
        <f t="shared" si="61"/>
        <v>Contraction</v>
      </c>
      <c r="F123" s="53">
        <v>-1</v>
      </c>
      <c r="G123" s="52" t="str">
        <f t="shared" si="62"/>
        <v>Neutral</v>
      </c>
      <c r="H123" s="53">
        <v>0</v>
      </c>
      <c r="I123" s="52" t="str">
        <f t="shared" si="63"/>
        <v>Neutral</v>
      </c>
      <c r="J123" s="53">
        <v>0</v>
      </c>
      <c r="K123" s="52" t="str">
        <f t="shared" si="64"/>
        <v>Growth</v>
      </c>
      <c r="L123" s="53">
        <v>11</v>
      </c>
      <c r="M123" s="52" t="str">
        <f t="shared" si="65"/>
        <v>Growth</v>
      </c>
      <c r="N123" s="53">
        <v>10</v>
      </c>
      <c r="O123" s="52" t="str">
        <f t="shared" si="66"/>
        <v>Growth</v>
      </c>
      <c r="P123" s="53">
        <v>9</v>
      </c>
      <c r="Q123" s="52" t="str">
        <f t="shared" si="67"/>
        <v>Growth</v>
      </c>
      <c r="R123" s="53">
        <v>9</v>
      </c>
      <c r="S123" s="52" t="str">
        <f t="shared" si="68"/>
        <v>Growth</v>
      </c>
      <c r="T123" s="53">
        <v>10</v>
      </c>
      <c r="U123" s="52" t="str">
        <f t="shared" si="68"/>
        <v>Contraction</v>
      </c>
      <c r="V123" s="53">
        <v>-2</v>
      </c>
      <c r="W123" s="52" t="str">
        <f t="shared" si="69"/>
        <v>Growth</v>
      </c>
      <c r="X123" s="53">
        <v>10</v>
      </c>
      <c r="Y123" s="52" t="str">
        <f t="shared" si="70"/>
        <v>Neutral</v>
      </c>
      <c r="Z123" s="53">
        <v>0</v>
      </c>
      <c r="AA123" s="52" t="str">
        <f t="shared" si="71"/>
        <v>Growth</v>
      </c>
      <c r="AB123" s="53">
        <v>9</v>
      </c>
    </row>
    <row r="124" spans="2:28" x14ac:dyDescent="0.25">
      <c r="B124" s="56" t="s">
        <v>19</v>
      </c>
      <c r="C124" s="52" t="str">
        <f t="shared" si="60"/>
        <v>Growth</v>
      </c>
      <c r="D124" s="53">
        <v>7</v>
      </c>
      <c r="E124" s="52" t="str">
        <f t="shared" si="61"/>
        <v>Growth</v>
      </c>
      <c r="F124" s="53">
        <v>11</v>
      </c>
      <c r="G124" s="52" t="str">
        <f t="shared" si="62"/>
        <v>Growth</v>
      </c>
      <c r="H124" s="53">
        <v>9</v>
      </c>
      <c r="I124" s="52" t="str">
        <f t="shared" si="63"/>
        <v>Growth</v>
      </c>
      <c r="J124" s="53">
        <v>5</v>
      </c>
      <c r="K124" s="52" t="str">
        <f t="shared" si="64"/>
        <v>Growth</v>
      </c>
      <c r="L124" s="53">
        <v>4</v>
      </c>
      <c r="M124" s="52" t="str">
        <f t="shared" si="65"/>
        <v>Growth</v>
      </c>
      <c r="N124" s="53">
        <v>4</v>
      </c>
      <c r="O124" s="52" t="str">
        <f t="shared" si="66"/>
        <v>Growth</v>
      </c>
      <c r="P124" s="53">
        <v>12</v>
      </c>
      <c r="Q124" s="52" t="str">
        <f t="shared" si="67"/>
        <v>Growth</v>
      </c>
      <c r="R124" s="53">
        <v>8</v>
      </c>
      <c r="S124" s="52" t="str">
        <f t="shared" si="68"/>
        <v>Growth</v>
      </c>
      <c r="T124" s="53">
        <v>7</v>
      </c>
      <c r="U124" s="52" t="str">
        <f t="shared" si="68"/>
        <v>Growth</v>
      </c>
      <c r="V124" s="53">
        <v>4</v>
      </c>
      <c r="W124" s="52" t="str">
        <f t="shared" si="69"/>
        <v>Growth</v>
      </c>
      <c r="X124" s="53">
        <v>8</v>
      </c>
      <c r="Y124" s="52" t="str">
        <f t="shared" si="70"/>
        <v>Growth</v>
      </c>
      <c r="Z124" s="53">
        <v>2</v>
      </c>
      <c r="AA124" s="52" t="str">
        <f t="shared" si="71"/>
        <v>Growth</v>
      </c>
      <c r="AB124" s="53">
        <v>7</v>
      </c>
    </row>
    <row r="125" spans="2:28" x14ac:dyDescent="0.25">
      <c r="B125" s="56" t="s">
        <v>30</v>
      </c>
      <c r="C125" s="52" t="str">
        <f t="shared" si="60"/>
        <v>Growth</v>
      </c>
      <c r="D125" s="53">
        <v>6</v>
      </c>
      <c r="E125" s="52" t="str">
        <f t="shared" si="61"/>
        <v>Growth</v>
      </c>
      <c r="F125" s="53">
        <v>5</v>
      </c>
      <c r="G125" s="52" t="str">
        <f t="shared" si="62"/>
        <v>Contraction</v>
      </c>
      <c r="H125" s="53">
        <v>-2</v>
      </c>
      <c r="I125" s="52" t="str">
        <f t="shared" si="63"/>
        <v>Contraction</v>
      </c>
      <c r="J125" s="53">
        <v>-3</v>
      </c>
      <c r="K125" s="52" t="str">
        <f t="shared" si="64"/>
        <v>Contraction</v>
      </c>
      <c r="L125" s="53">
        <v>-1</v>
      </c>
      <c r="M125" s="52" t="str">
        <f t="shared" si="65"/>
        <v>Neutral</v>
      </c>
      <c r="N125" s="53">
        <v>0</v>
      </c>
      <c r="O125" s="52" t="str">
        <f t="shared" si="66"/>
        <v>Growth</v>
      </c>
      <c r="P125" s="53">
        <v>8</v>
      </c>
      <c r="Q125" s="52" t="str">
        <f t="shared" si="67"/>
        <v>Growth</v>
      </c>
      <c r="R125" s="53">
        <v>7</v>
      </c>
      <c r="S125" s="52" t="str">
        <f t="shared" si="68"/>
        <v>Contraction</v>
      </c>
      <c r="T125" s="53">
        <v>-3</v>
      </c>
      <c r="U125" s="52" t="str">
        <f t="shared" si="68"/>
        <v>Contraction</v>
      </c>
      <c r="V125" s="53">
        <v>-3</v>
      </c>
      <c r="W125" s="52" t="str">
        <f t="shared" si="69"/>
        <v>Contraction</v>
      </c>
      <c r="X125" s="53">
        <v>-3</v>
      </c>
      <c r="Y125" s="52" t="str">
        <f t="shared" si="70"/>
        <v>Contraction</v>
      </c>
      <c r="Z125" s="53">
        <v>-1</v>
      </c>
      <c r="AA125" s="52" t="str">
        <f t="shared" si="71"/>
        <v>Contraction</v>
      </c>
      <c r="AB125" s="53">
        <v>-2</v>
      </c>
    </row>
    <row r="126" spans="2:28" x14ac:dyDescent="0.25">
      <c r="B126" s="56" t="s">
        <v>26</v>
      </c>
      <c r="C126" s="52" t="str">
        <f t="shared" si="60"/>
        <v>Growth</v>
      </c>
      <c r="D126" s="53">
        <v>3</v>
      </c>
      <c r="E126" s="52" t="str">
        <f t="shared" si="61"/>
        <v>Growth</v>
      </c>
      <c r="F126" s="53">
        <v>8</v>
      </c>
      <c r="G126" s="52" t="str">
        <f t="shared" si="62"/>
        <v>Growth</v>
      </c>
      <c r="H126" s="53">
        <v>4</v>
      </c>
      <c r="I126" s="52" t="str">
        <f t="shared" si="63"/>
        <v>Growth</v>
      </c>
      <c r="J126" s="53">
        <v>9</v>
      </c>
      <c r="K126" s="52" t="str">
        <f t="shared" si="64"/>
        <v>Growth</v>
      </c>
      <c r="L126" s="53">
        <v>5</v>
      </c>
      <c r="M126" s="52" t="str">
        <f t="shared" si="65"/>
        <v>Growth</v>
      </c>
      <c r="N126" s="53">
        <v>5</v>
      </c>
      <c r="O126" s="52" t="str">
        <f t="shared" si="66"/>
        <v>Growth</v>
      </c>
      <c r="P126" s="53">
        <v>10</v>
      </c>
      <c r="Q126" s="52" t="str">
        <f t="shared" si="67"/>
        <v>Growth</v>
      </c>
      <c r="R126" s="53">
        <v>6</v>
      </c>
      <c r="S126" s="52" t="str">
        <f t="shared" si="68"/>
        <v>Growth</v>
      </c>
      <c r="T126" s="53">
        <v>4</v>
      </c>
      <c r="U126" s="52" t="str">
        <f t="shared" si="68"/>
        <v>Growth</v>
      </c>
      <c r="V126" s="53">
        <v>5</v>
      </c>
      <c r="W126" s="52" t="str">
        <f t="shared" si="69"/>
        <v>Growth</v>
      </c>
      <c r="X126" s="53">
        <v>5</v>
      </c>
      <c r="Y126" s="52" t="str">
        <f t="shared" si="70"/>
        <v>Growth</v>
      </c>
      <c r="Z126" s="53">
        <v>6</v>
      </c>
      <c r="AA126" s="52" t="str">
        <f t="shared" si="71"/>
        <v>Growth</v>
      </c>
      <c r="AB126" s="53">
        <v>6</v>
      </c>
    </row>
    <row r="127" spans="2:28" x14ac:dyDescent="0.25">
      <c r="B127" s="56" t="s">
        <v>29</v>
      </c>
      <c r="C127" s="52" t="str">
        <f t="shared" si="60"/>
        <v>Growth</v>
      </c>
      <c r="D127" s="53">
        <v>4</v>
      </c>
      <c r="E127" s="52" t="str">
        <f t="shared" si="61"/>
        <v>Growth</v>
      </c>
      <c r="F127" s="53">
        <v>2</v>
      </c>
      <c r="G127" s="52" t="str">
        <f t="shared" si="62"/>
        <v>Growth</v>
      </c>
      <c r="H127" s="53">
        <v>2</v>
      </c>
      <c r="I127" s="52" t="str">
        <f t="shared" si="63"/>
        <v>Growth</v>
      </c>
      <c r="J127" s="53">
        <v>7</v>
      </c>
      <c r="K127" s="52" t="str">
        <f t="shared" si="64"/>
        <v>Growth</v>
      </c>
      <c r="L127" s="53">
        <v>1</v>
      </c>
      <c r="M127" s="52" t="str">
        <f t="shared" si="65"/>
        <v>Contraction</v>
      </c>
      <c r="N127" s="53">
        <v>-1</v>
      </c>
      <c r="O127" s="52" t="str">
        <f t="shared" si="66"/>
        <v>Growth</v>
      </c>
      <c r="P127" s="53">
        <v>6</v>
      </c>
      <c r="Q127" s="52" t="str">
        <f t="shared" si="67"/>
        <v>Growth</v>
      </c>
      <c r="R127" s="53">
        <v>5</v>
      </c>
      <c r="S127" s="52" t="str">
        <f t="shared" si="68"/>
        <v>Growth</v>
      </c>
      <c r="T127" s="53">
        <v>1</v>
      </c>
      <c r="U127" s="52" t="str">
        <f t="shared" si="68"/>
        <v>Growth</v>
      </c>
      <c r="V127" s="53">
        <v>3</v>
      </c>
      <c r="W127" s="52" t="str">
        <f t="shared" si="69"/>
        <v>Growth</v>
      </c>
      <c r="X127" s="53">
        <v>1</v>
      </c>
      <c r="Y127" s="52" t="str">
        <f t="shared" si="70"/>
        <v>Growth</v>
      </c>
      <c r="Z127" s="53">
        <v>1</v>
      </c>
      <c r="AA127" s="52" t="str">
        <f t="shared" si="71"/>
        <v>Neutral</v>
      </c>
      <c r="AB127" s="53">
        <v>0</v>
      </c>
    </row>
    <row r="128" spans="2:28" x14ac:dyDescent="0.25">
      <c r="B128" s="56" t="s">
        <v>21</v>
      </c>
      <c r="C128" s="52" t="str">
        <f t="shared" si="60"/>
        <v>Neutral</v>
      </c>
      <c r="D128" s="53">
        <v>0</v>
      </c>
      <c r="E128" s="52" t="str">
        <f t="shared" si="61"/>
        <v>Growth</v>
      </c>
      <c r="F128" s="53">
        <v>9</v>
      </c>
      <c r="G128" s="52" t="str">
        <f t="shared" si="62"/>
        <v>Growth</v>
      </c>
      <c r="H128" s="53">
        <v>7</v>
      </c>
      <c r="I128" s="52" t="str">
        <f t="shared" si="63"/>
        <v>Growth</v>
      </c>
      <c r="J128" s="53">
        <v>3</v>
      </c>
      <c r="K128" s="52" t="str">
        <f t="shared" si="64"/>
        <v>Neutral</v>
      </c>
      <c r="L128" s="53">
        <v>0</v>
      </c>
      <c r="M128" s="52" t="str">
        <f t="shared" si="65"/>
        <v>Growth</v>
      </c>
      <c r="N128" s="53">
        <v>3</v>
      </c>
      <c r="O128" s="52" t="str">
        <f t="shared" si="66"/>
        <v>Contraction</v>
      </c>
      <c r="P128" s="53">
        <v>-1</v>
      </c>
      <c r="Q128" s="52" t="str">
        <f t="shared" si="67"/>
        <v>Growth</v>
      </c>
      <c r="R128" s="53">
        <v>4</v>
      </c>
      <c r="S128" s="52" t="str">
        <f t="shared" si="68"/>
        <v>Growth</v>
      </c>
      <c r="T128" s="53">
        <v>2</v>
      </c>
      <c r="U128" s="52" t="str">
        <f t="shared" si="68"/>
        <v>Neutral</v>
      </c>
      <c r="V128" s="53">
        <v>0</v>
      </c>
      <c r="W128" s="52" t="str">
        <f t="shared" si="69"/>
        <v>Growth</v>
      </c>
      <c r="X128" s="53">
        <v>4</v>
      </c>
      <c r="Y128" s="52" t="str">
        <f t="shared" si="70"/>
        <v>Growth</v>
      </c>
      <c r="Z128" s="53">
        <v>5</v>
      </c>
      <c r="AA128" s="52" t="str">
        <f t="shared" si="71"/>
        <v>Growth</v>
      </c>
      <c r="AB128" s="53">
        <v>1</v>
      </c>
    </row>
    <row r="129" spans="2:28" x14ac:dyDescent="0.25">
      <c r="B129" s="56" t="s">
        <v>27</v>
      </c>
      <c r="C129" s="52" t="str">
        <f t="shared" si="60"/>
        <v>Growth</v>
      </c>
      <c r="D129" s="53">
        <v>5</v>
      </c>
      <c r="E129" s="52" t="str">
        <f t="shared" si="61"/>
        <v>Neutral</v>
      </c>
      <c r="F129" s="53">
        <v>0</v>
      </c>
      <c r="G129" s="52" t="str">
        <f t="shared" si="62"/>
        <v>Growth</v>
      </c>
      <c r="H129" s="53">
        <v>3</v>
      </c>
      <c r="I129" s="52" t="str">
        <f t="shared" si="63"/>
        <v>Growth</v>
      </c>
      <c r="J129" s="53">
        <v>2</v>
      </c>
      <c r="K129" s="52" t="str">
        <f t="shared" si="64"/>
        <v>Growth</v>
      </c>
      <c r="L129" s="53">
        <v>7</v>
      </c>
      <c r="M129" s="52" t="str">
        <f t="shared" si="65"/>
        <v>Growth</v>
      </c>
      <c r="N129" s="53">
        <v>7</v>
      </c>
      <c r="O129" s="52" t="str">
        <f t="shared" si="66"/>
        <v>Growth</v>
      </c>
      <c r="P129" s="53">
        <v>2</v>
      </c>
      <c r="Q129" s="52" t="str">
        <f t="shared" si="67"/>
        <v>Growth</v>
      </c>
      <c r="R129" s="53">
        <v>3</v>
      </c>
      <c r="S129" s="52" t="str">
        <f t="shared" si="68"/>
        <v>Growth</v>
      </c>
      <c r="T129" s="53">
        <v>5</v>
      </c>
      <c r="U129" s="52" t="str">
        <f t="shared" si="68"/>
        <v>Growth</v>
      </c>
      <c r="V129" s="53">
        <v>2</v>
      </c>
      <c r="W129" s="52" t="str">
        <f t="shared" si="69"/>
        <v>Growth</v>
      </c>
      <c r="X129" s="53">
        <v>3</v>
      </c>
      <c r="Y129" s="52" t="str">
        <f t="shared" si="70"/>
        <v>Neutral</v>
      </c>
      <c r="Z129" s="53">
        <v>0</v>
      </c>
      <c r="AA129" s="52" t="str">
        <f t="shared" si="71"/>
        <v>Growth</v>
      </c>
      <c r="AB129" s="53">
        <v>5</v>
      </c>
    </row>
    <row r="130" spans="2:28" x14ac:dyDescent="0.25">
      <c r="B130" s="51" t="s">
        <v>32</v>
      </c>
      <c r="C130" s="52" t="str">
        <f t="shared" si="60"/>
        <v>Growth</v>
      </c>
      <c r="D130" s="53">
        <v>1</v>
      </c>
      <c r="E130" s="52" t="str">
        <f t="shared" si="61"/>
        <v>Growth</v>
      </c>
      <c r="F130" s="53">
        <v>1</v>
      </c>
      <c r="G130" s="52" t="str">
        <f t="shared" si="62"/>
        <v>Growth</v>
      </c>
      <c r="H130" s="53">
        <v>1</v>
      </c>
      <c r="I130" s="52" t="str">
        <f t="shared" si="63"/>
        <v>Growth</v>
      </c>
      <c r="J130" s="53">
        <v>4</v>
      </c>
      <c r="K130" s="52" t="str">
        <f t="shared" si="64"/>
        <v>Growth</v>
      </c>
      <c r="L130" s="53">
        <v>2</v>
      </c>
      <c r="M130" s="52" t="str">
        <f t="shared" si="65"/>
        <v>Growth</v>
      </c>
      <c r="N130" s="53">
        <v>1</v>
      </c>
      <c r="O130" s="52" t="str">
        <f t="shared" si="66"/>
        <v>Growth</v>
      </c>
      <c r="P130" s="53">
        <v>1</v>
      </c>
      <c r="Q130" s="52" t="str">
        <f t="shared" si="67"/>
        <v>Growth</v>
      </c>
      <c r="R130" s="53">
        <v>2</v>
      </c>
      <c r="S130" s="52" t="str">
        <f t="shared" si="68"/>
        <v>Growth</v>
      </c>
      <c r="T130" s="53">
        <v>3</v>
      </c>
      <c r="U130" s="52" t="str">
        <f t="shared" si="68"/>
        <v>Neutral</v>
      </c>
      <c r="V130" s="53">
        <v>0</v>
      </c>
      <c r="W130" s="52" t="str">
        <f t="shared" si="69"/>
        <v>Growth</v>
      </c>
      <c r="X130" s="53">
        <v>2</v>
      </c>
      <c r="Y130" s="52" t="str">
        <f t="shared" si="70"/>
        <v>Neutral</v>
      </c>
      <c r="Z130" s="53">
        <v>0</v>
      </c>
      <c r="AA130" s="52" t="str">
        <f t="shared" si="71"/>
        <v>Contraction</v>
      </c>
      <c r="AB130" s="53">
        <v>-1</v>
      </c>
    </row>
    <row r="131" spans="2:28" x14ac:dyDescent="0.25">
      <c r="B131" s="56" t="s">
        <v>23</v>
      </c>
      <c r="C131" s="52" t="str">
        <f t="shared" si="60"/>
        <v>Growth</v>
      </c>
      <c r="D131" s="53">
        <v>2</v>
      </c>
      <c r="E131" s="52" t="str">
        <f t="shared" si="61"/>
        <v>Growth</v>
      </c>
      <c r="F131" s="53">
        <v>6</v>
      </c>
      <c r="G131" s="52" t="str">
        <f t="shared" si="62"/>
        <v>Growth</v>
      </c>
      <c r="H131" s="53">
        <v>5</v>
      </c>
      <c r="I131" s="52" t="str">
        <f t="shared" si="63"/>
        <v>Growth</v>
      </c>
      <c r="J131" s="53">
        <v>1</v>
      </c>
      <c r="K131" s="52" t="str">
        <f t="shared" si="64"/>
        <v>Growth</v>
      </c>
      <c r="L131" s="53">
        <v>3</v>
      </c>
      <c r="M131" s="52" t="str">
        <f t="shared" si="65"/>
        <v>Growth</v>
      </c>
      <c r="N131" s="53">
        <v>2</v>
      </c>
      <c r="O131" s="52" t="str">
        <f t="shared" si="66"/>
        <v>Growth</v>
      </c>
      <c r="P131" s="53">
        <v>3</v>
      </c>
      <c r="Q131" s="52" t="str">
        <f t="shared" si="67"/>
        <v>Growth</v>
      </c>
      <c r="R131" s="53">
        <v>1</v>
      </c>
      <c r="S131" s="52" t="str">
        <f t="shared" si="68"/>
        <v>Growth</v>
      </c>
      <c r="T131" s="53">
        <v>11</v>
      </c>
      <c r="U131" s="52" t="str">
        <f t="shared" si="68"/>
        <v>Growth</v>
      </c>
      <c r="V131" s="53">
        <v>6</v>
      </c>
      <c r="W131" s="52" t="str">
        <f t="shared" si="69"/>
        <v>Growth</v>
      </c>
      <c r="X131" s="53">
        <v>11</v>
      </c>
      <c r="Y131" s="52" t="str">
        <f t="shared" si="70"/>
        <v>Growth</v>
      </c>
      <c r="Z131" s="53">
        <v>3</v>
      </c>
      <c r="AA131" s="52" t="str">
        <f t="shared" si="71"/>
        <v>Growth</v>
      </c>
      <c r="AB131" s="53">
        <v>3</v>
      </c>
    </row>
    <row r="132" spans="2:28" x14ac:dyDescent="0.25">
      <c r="B132" s="56" t="s">
        <v>24</v>
      </c>
      <c r="C132" s="52" t="str">
        <f t="shared" si="60"/>
        <v>Neutral</v>
      </c>
      <c r="D132" s="53">
        <v>0</v>
      </c>
      <c r="E132" s="52" t="str">
        <f t="shared" si="61"/>
        <v>Growth</v>
      </c>
      <c r="F132" s="53">
        <v>10</v>
      </c>
      <c r="G132" s="52" t="str">
        <f t="shared" si="62"/>
        <v>Growth</v>
      </c>
      <c r="H132" s="53">
        <v>8</v>
      </c>
      <c r="I132" s="52" t="str">
        <f t="shared" si="63"/>
        <v>Growth</v>
      </c>
      <c r="J132" s="53">
        <v>6</v>
      </c>
      <c r="K132" s="52" t="str">
        <f t="shared" si="64"/>
        <v>Growth</v>
      </c>
      <c r="L132" s="53">
        <v>10</v>
      </c>
      <c r="M132" s="52" t="str">
        <f t="shared" si="65"/>
        <v>Growth</v>
      </c>
      <c r="N132" s="53">
        <v>9</v>
      </c>
      <c r="O132" s="52" t="str">
        <f t="shared" si="66"/>
        <v>Growth</v>
      </c>
      <c r="P132" s="53">
        <v>13</v>
      </c>
      <c r="Q132" s="52" t="str">
        <f t="shared" si="67"/>
        <v>Neutral</v>
      </c>
      <c r="R132" s="53">
        <v>0</v>
      </c>
      <c r="S132" s="52" t="str">
        <f t="shared" si="68"/>
        <v>Neutral</v>
      </c>
      <c r="T132" s="53">
        <v>0</v>
      </c>
      <c r="U132" s="52" t="str">
        <f t="shared" si="68"/>
        <v>Neutral</v>
      </c>
      <c r="V132" s="53">
        <v>0</v>
      </c>
      <c r="W132" s="52" t="str">
        <f t="shared" si="69"/>
        <v>Neutral</v>
      </c>
      <c r="X132" s="53">
        <v>0</v>
      </c>
      <c r="Y132" s="52" t="str">
        <f t="shared" si="70"/>
        <v>Neutral</v>
      </c>
      <c r="Z132" s="53">
        <v>0</v>
      </c>
      <c r="AA132" s="52" t="str">
        <f t="shared" si="71"/>
        <v>Growth</v>
      </c>
      <c r="AB132" s="53">
        <v>4</v>
      </c>
    </row>
    <row r="133" spans="2:28" x14ac:dyDescent="0.25">
      <c r="B133" s="56" t="s">
        <v>34</v>
      </c>
      <c r="C133" s="52" t="str">
        <f t="shared" si="60"/>
        <v>Contraction</v>
      </c>
      <c r="D133" s="53">
        <v>-2</v>
      </c>
      <c r="E133" s="52" t="str">
        <f t="shared" si="61"/>
        <v>Growth</v>
      </c>
      <c r="F133" s="53">
        <v>3</v>
      </c>
      <c r="G133" s="52" t="str">
        <f t="shared" si="62"/>
        <v>Contraction</v>
      </c>
      <c r="H133" s="53">
        <v>-1</v>
      </c>
      <c r="I133" s="52" t="str">
        <f t="shared" si="63"/>
        <v>Contraction</v>
      </c>
      <c r="J133" s="53">
        <v>-1</v>
      </c>
      <c r="K133" s="52" t="str">
        <f t="shared" si="64"/>
        <v>Growth</v>
      </c>
      <c r="L133" s="53">
        <v>6</v>
      </c>
      <c r="M133" s="52" t="str">
        <f t="shared" si="65"/>
        <v>Growth</v>
      </c>
      <c r="N133" s="53">
        <v>8</v>
      </c>
      <c r="O133" s="52" t="str">
        <f t="shared" si="66"/>
        <v>Growth</v>
      </c>
      <c r="P133" s="53">
        <v>7</v>
      </c>
      <c r="Q133" s="52" t="str">
        <f t="shared" si="67"/>
        <v>Neutral</v>
      </c>
      <c r="R133" s="53">
        <v>0</v>
      </c>
      <c r="S133" s="52" t="str">
        <f t="shared" si="68"/>
        <v>Contraction</v>
      </c>
      <c r="T133" s="53">
        <v>-1</v>
      </c>
      <c r="U133" s="52" t="str">
        <f t="shared" si="68"/>
        <v>Contraction</v>
      </c>
      <c r="V133" s="53">
        <v>-1</v>
      </c>
      <c r="W133" s="52" t="str">
        <f t="shared" si="69"/>
        <v>Contraction</v>
      </c>
      <c r="X133" s="53">
        <v>-2</v>
      </c>
      <c r="Y133" s="52" t="str">
        <f t="shared" si="70"/>
        <v>Neutral</v>
      </c>
      <c r="Z133" s="53">
        <v>0</v>
      </c>
      <c r="AA133" s="52" t="str">
        <f t="shared" si="71"/>
        <v>Contraction</v>
      </c>
      <c r="AB133" s="53">
        <v>-3</v>
      </c>
    </row>
    <row r="134" spans="2:28" x14ac:dyDescent="0.25">
      <c r="B134" s="56" t="s">
        <v>35</v>
      </c>
      <c r="C134" s="52" t="str">
        <f t="shared" si="60"/>
        <v>Contraction</v>
      </c>
      <c r="D134" s="53">
        <v>-3</v>
      </c>
      <c r="E134" s="52" t="str">
        <f t="shared" si="61"/>
        <v>Contraction</v>
      </c>
      <c r="F134" s="53">
        <v>-2</v>
      </c>
      <c r="G134" s="52" t="str">
        <f t="shared" si="62"/>
        <v>Neutral</v>
      </c>
      <c r="H134" s="53">
        <v>0</v>
      </c>
      <c r="I134" s="52" t="str">
        <f t="shared" si="63"/>
        <v>Neutral</v>
      </c>
      <c r="J134" s="53">
        <v>0</v>
      </c>
      <c r="K134" s="52" t="str">
        <f t="shared" si="64"/>
        <v>Neutral</v>
      </c>
      <c r="L134" s="53">
        <v>0</v>
      </c>
      <c r="M134" s="52" t="str">
        <f t="shared" si="65"/>
        <v>Neutral</v>
      </c>
      <c r="N134" s="53">
        <v>0</v>
      </c>
      <c r="O134" s="52" t="str">
        <f t="shared" si="66"/>
        <v>Neutral</v>
      </c>
      <c r="P134" s="53">
        <v>0</v>
      </c>
      <c r="Q134" s="52" t="str">
        <f t="shared" si="67"/>
        <v>Neutral</v>
      </c>
      <c r="R134" s="53">
        <v>0</v>
      </c>
      <c r="S134" s="52" t="str">
        <f t="shared" si="68"/>
        <v>Growth</v>
      </c>
      <c r="T134" s="53">
        <v>9</v>
      </c>
      <c r="U134" s="52" t="str">
        <f t="shared" si="68"/>
        <v>Neutral</v>
      </c>
      <c r="V134" s="53">
        <v>0</v>
      </c>
      <c r="W134" s="52" t="str">
        <f t="shared" si="69"/>
        <v>Growth</v>
      </c>
      <c r="X134" s="53">
        <v>7</v>
      </c>
      <c r="Y134" s="52" t="str">
        <f t="shared" si="70"/>
        <v>Neutral</v>
      </c>
      <c r="Z134" s="53">
        <v>0</v>
      </c>
      <c r="AA134" s="52" t="str">
        <f t="shared" si="71"/>
        <v>Growth</v>
      </c>
      <c r="AB134" s="53">
        <v>11</v>
      </c>
    </row>
    <row r="135" spans="2:28" x14ac:dyDescent="0.25">
      <c r="B135" s="56" t="s">
        <v>28</v>
      </c>
      <c r="C135" s="52" t="str">
        <f t="shared" si="60"/>
        <v>Growth</v>
      </c>
      <c r="D135" s="53">
        <v>10</v>
      </c>
      <c r="E135" s="52" t="str">
        <f t="shared" si="61"/>
        <v>Growth</v>
      </c>
      <c r="F135" s="53">
        <v>13</v>
      </c>
      <c r="G135" s="52" t="str">
        <f t="shared" si="62"/>
        <v>Contraction</v>
      </c>
      <c r="H135" s="53">
        <v>-3</v>
      </c>
      <c r="I135" s="52" t="str">
        <f t="shared" si="63"/>
        <v>Contraction</v>
      </c>
      <c r="J135" s="53">
        <v>-4</v>
      </c>
      <c r="K135" s="52" t="str">
        <f t="shared" si="64"/>
        <v>Neutral</v>
      </c>
      <c r="L135" s="53">
        <v>0</v>
      </c>
      <c r="M135" s="52" t="str">
        <f t="shared" si="65"/>
        <v>Neutral</v>
      </c>
      <c r="N135" s="53">
        <v>0</v>
      </c>
      <c r="O135" s="52" t="str">
        <f t="shared" si="66"/>
        <v>Neutral</v>
      </c>
      <c r="P135" s="53">
        <v>0</v>
      </c>
      <c r="Q135" s="52" t="str">
        <f t="shared" si="67"/>
        <v>Neutral</v>
      </c>
      <c r="R135" s="53">
        <v>0</v>
      </c>
      <c r="S135" s="52" t="str">
        <f t="shared" si="68"/>
        <v>Growth</v>
      </c>
      <c r="T135" s="53">
        <v>13</v>
      </c>
      <c r="U135" s="52" t="str">
        <f t="shared" si="68"/>
        <v>Neutral</v>
      </c>
      <c r="V135" s="53">
        <v>0</v>
      </c>
      <c r="W135" s="52" t="str">
        <f t="shared" si="69"/>
        <v>Growth</v>
      </c>
      <c r="X135" s="53">
        <v>9</v>
      </c>
      <c r="Y135" s="52" t="str">
        <f t="shared" si="70"/>
        <v>Neutral</v>
      </c>
      <c r="Z135" s="53">
        <v>0</v>
      </c>
      <c r="AA135" s="52" t="str">
        <f t="shared" si="71"/>
        <v>Neutral</v>
      </c>
      <c r="AB135" s="53">
        <v>0</v>
      </c>
    </row>
    <row r="136" spans="2:28" x14ac:dyDescent="0.25">
      <c r="B136" s="56" t="s">
        <v>22</v>
      </c>
      <c r="C136" s="52" t="str">
        <f t="shared" si="60"/>
        <v>Contraction</v>
      </c>
      <c r="D136" s="53">
        <v>-1</v>
      </c>
      <c r="E136" s="52" t="str">
        <f t="shared" si="61"/>
        <v>Growth</v>
      </c>
      <c r="F136" s="53">
        <v>7</v>
      </c>
      <c r="G136" s="52" t="str">
        <f t="shared" si="62"/>
        <v>Growth</v>
      </c>
      <c r="H136" s="53">
        <v>6</v>
      </c>
      <c r="I136" s="52" t="str">
        <f t="shared" si="63"/>
        <v>Contraction</v>
      </c>
      <c r="J136" s="53">
        <v>-2</v>
      </c>
      <c r="K136" s="52" t="str">
        <f t="shared" si="64"/>
        <v>Neutral</v>
      </c>
      <c r="L136" s="53">
        <v>0</v>
      </c>
      <c r="M136" s="52" t="str">
        <f t="shared" si="65"/>
        <v>Neutral</v>
      </c>
      <c r="N136" s="53">
        <v>0</v>
      </c>
      <c r="O136" s="52" t="str">
        <f t="shared" si="66"/>
        <v>Growth</v>
      </c>
      <c r="P136" s="53">
        <v>4</v>
      </c>
      <c r="Q136" s="52" t="str">
        <f t="shared" si="67"/>
        <v>Contraction</v>
      </c>
      <c r="R136" s="53">
        <v>-1</v>
      </c>
      <c r="S136" s="52" t="str">
        <f t="shared" si="68"/>
        <v>Growth</v>
      </c>
      <c r="T136" s="53">
        <v>8</v>
      </c>
      <c r="U136" s="52" t="str">
        <f t="shared" si="68"/>
        <v>Neutral</v>
      </c>
      <c r="V136" s="53">
        <v>0</v>
      </c>
      <c r="W136" s="52" t="str">
        <f t="shared" si="69"/>
        <v>Contraction</v>
      </c>
      <c r="X136" s="53">
        <v>-1</v>
      </c>
      <c r="Y136" s="52" t="str">
        <f t="shared" si="70"/>
        <v>Growth</v>
      </c>
      <c r="Z136" s="53">
        <v>4</v>
      </c>
      <c r="AA136" s="52" t="str">
        <f t="shared" si="71"/>
        <v>Growth</v>
      </c>
      <c r="AB136" s="53">
        <v>2</v>
      </c>
    </row>
    <row r="137" spans="2:28" x14ac:dyDescent="0.25">
      <c r="B137" s="56" t="s">
        <v>25</v>
      </c>
      <c r="C137" s="52" t="str">
        <f t="shared" si="60"/>
        <v>Neutral</v>
      </c>
      <c r="D137" s="53">
        <v>0</v>
      </c>
      <c r="E137" s="52" t="str">
        <f t="shared" si="61"/>
        <v>Growth</v>
      </c>
      <c r="F137" s="53">
        <v>4</v>
      </c>
      <c r="G137" s="52" t="str">
        <f t="shared" si="62"/>
        <v>Neutral</v>
      </c>
      <c r="H137" s="53">
        <v>0</v>
      </c>
      <c r="I137" s="52" t="str">
        <f t="shared" si="63"/>
        <v>Growth</v>
      </c>
      <c r="J137" s="53">
        <v>8</v>
      </c>
      <c r="K137" s="52" t="str">
        <f t="shared" si="64"/>
        <v>Growth</v>
      </c>
      <c r="L137" s="53">
        <v>8</v>
      </c>
      <c r="M137" s="52" t="str">
        <f t="shared" si="65"/>
        <v>Growth</v>
      </c>
      <c r="N137" s="53">
        <v>6</v>
      </c>
      <c r="O137" s="52" t="str">
        <f t="shared" si="66"/>
        <v>Growth</v>
      </c>
      <c r="P137" s="53">
        <v>5</v>
      </c>
      <c r="Q137" s="52" t="str">
        <f t="shared" si="67"/>
        <v>Contraction</v>
      </c>
      <c r="R137" s="53">
        <v>-2</v>
      </c>
      <c r="S137" s="52" t="str">
        <f t="shared" si="68"/>
        <v>Growth</v>
      </c>
      <c r="T137" s="53">
        <v>6</v>
      </c>
      <c r="U137" s="52" t="str">
        <f t="shared" si="68"/>
        <v>Growth</v>
      </c>
      <c r="V137" s="53">
        <v>1</v>
      </c>
      <c r="W137" s="52" t="str">
        <f t="shared" si="69"/>
        <v>Neutral</v>
      </c>
      <c r="X137" s="53">
        <v>0</v>
      </c>
      <c r="Y137" s="52" t="str">
        <f t="shared" si="70"/>
        <v>Growth</v>
      </c>
      <c r="Z137" s="53">
        <v>7</v>
      </c>
      <c r="AA137" s="52" t="str">
        <f t="shared" si="71"/>
        <v>Growth</v>
      </c>
      <c r="AB137" s="53">
        <v>10</v>
      </c>
    </row>
    <row r="138" spans="2:28" x14ac:dyDescent="0.25">
      <c r="B138" s="57" t="s">
        <v>31</v>
      </c>
      <c r="C138" s="52" t="str">
        <f t="shared" si="60"/>
        <v>Growth</v>
      </c>
      <c r="D138" s="53">
        <v>8</v>
      </c>
      <c r="E138" s="52" t="str">
        <f t="shared" si="61"/>
        <v>Neutral</v>
      </c>
      <c r="F138" s="53">
        <v>0</v>
      </c>
      <c r="G138" s="52" t="str">
        <f t="shared" si="62"/>
        <v>Neutral</v>
      </c>
      <c r="H138" s="53">
        <v>0</v>
      </c>
      <c r="I138" s="52" t="str">
        <f t="shared" si="63"/>
        <v>Neutral</v>
      </c>
      <c r="J138" s="53">
        <v>0</v>
      </c>
      <c r="K138" s="52" t="str">
        <f t="shared" si="64"/>
        <v>Neutral</v>
      </c>
      <c r="L138" s="53">
        <v>0</v>
      </c>
      <c r="M138" s="52" t="str">
        <f t="shared" si="65"/>
        <v>Neutral</v>
      </c>
      <c r="N138" s="53">
        <v>0</v>
      </c>
      <c r="O138" s="52" t="str">
        <f t="shared" si="66"/>
        <v>Neutral</v>
      </c>
      <c r="P138" s="53">
        <v>0</v>
      </c>
      <c r="Q138" s="52" t="str">
        <f t="shared" si="67"/>
        <v>Contraction</v>
      </c>
      <c r="R138" s="53">
        <v>-3</v>
      </c>
      <c r="S138" s="52" t="str">
        <f t="shared" si="68"/>
        <v>Contraction</v>
      </c>
      <c r="T138" s="53">
        <v>-2</v>
      </c>
      <c r="U138" s="52" t="str">
        <f t="shared" si="68"/>
        <v>Neutral</v>
      </c>
      <c r="V138" s="53">
        <v>0</v>
      </c>
      <c r="W138" s="52" t="str">
        <f t="shared" si="69"/>
        <v>Growth</v>
      </c>
      <c r="X138" s="53">
        <v>6</v>
      </c>
      <c r="Y138" s="52" t="str">
        <f t="shared" si="70"/>
        <v>Growth</v>
      </c>
      <c r="Z138" s="53">
        <v>8</v>
      </c>
      <c r="AA138" s="52" t="str">
        <f t="shared" si="71"/>
        <v>Growth</v>
      </c>
      <c r="AB138" s="53">
        <v>8</v>
      </c>
    </row>
    <row r="140" spans="2:28" x14ac:dyDescent="0.25">
      <c r="K140" s="45"/>
      <c r="L140" s="45"/>
    </row>
    <row r="141" spans="2:28" x14ac:dyDescent="0.25">
      <c r="B141" s="131" t="s">
        <v>41</v>
      </c>
      <c r="C141" s="127">
        <v>44440</v>
      </c>
      <c r="D141" s="128"/>
      <c r="E141" s="127">
        <v>44835</v>
      </c>
      <c r="F141" s="128"/>
      <c r="G141" s="127">
        <v>44501</v>
      </c>
      <c r="H141" s="128"/>
      <c r="I141" s="127">
        <v>44531</v>
      </c>
      <c r="J141" s="128"/>
      <c r="K141" s="127">
        <v>44562</v>
      </c>
      <c r="L141" s="128"/>
      <c r="M141" s="127">
        <v>44593</v>
      </c>
      <c r="N141" s="128"/>
      <c r="O141" s="127">
        <v>44621</v>
      </c>
      <c r="P141" s="128"/>
      <c r="Q141" s="127">
        <v>44652</v>
      </c>
      <c r="R141" s="128"/>
      <c r="S141" s="127">
        <v>44682</v>
      </c>
      <c r="T141" s="128"/>
      <c r="U141" s="127">
        <v>44713</v>
      </c>
      <c r="V141" s="128"/>
      <c r="W141" s="127">
        <v>44743</v>
      </c>
      <c r="X141" s="128"/>
      <c r="Y141" s="127">
        <v>44774</v>
      </c>
      <c r="Z141" s="128"/>
      <c r="AA141" s="127">
        <v>44805</v>
      </c>
      <c r="AB141" s="128"/>
    </row>
    <row r="142" spans="2:28" x14ac:dyDescent="0.25">
      <c r="B142" s="132"/>
      <c r="C142" s="129"/>
      <c r="D142" s="130"/>
      <c r="E142" s="129"/>
      <c r="F142" s="130"/>
      <c r="G142" s="129"/>
      <c r="H142" s="130"/>
      <c r="I142" s="129"/>
      <c r="J142" s="130"/>
      <c r="K142" s="129"/>
      <c r="L142" s="130"/>
      <c r="M142" s="129"/>
      <c r="N142" s="130"/>
      <c r="O142" s="129"/>
      <c r="P142" s="130"/>
      <c r="Q142" s="129"/>
      <c r="R142" s="130"/>
      <c r="S142" s="129"/>
      <c r="T142" s="130"/>
      <c r="U142" s="129"/>
      <c r="V142" s="130"/>
      <c r="W142" s="129"/>
      <c r="X142" s="130"/>
      <c r="Y142" s="129"/>
      <c r="Z142" s="130"/>
      <c r="AA142" s="129"/>
      <c r="AB142" s="130"/>
    </row>
    <row r="143" spans="2:28" x14ac:dyDescent="0.25">
      <c r="B143" s="46"/>
      <c r="C143" s="47"/>
      <c r="D143" s="48"/>
      <c r="E143" s="47"/>
      <c r="F143" s="48"/>
      <c r="G143" s="47"/>
      <c r="H143" s="48"/>
      <c r="I143" s="47"/>
      <c r="J143" s="48"/>
      <c r="K143" s="49"/>
      <c r="L143" s="50"/>
      <c r="M143" s="47"/>
      <c r="N143" s="48"/>
      <c r="O143" s="47"/>
      <c r="P143" s="48"/>
      <c r="Q143" s="47"/>
      <c r="R143" s="48"/>
      <c r="S143" s="47"/>
      <c r="T143" s="48"/>
      <c r="U143" s="47"/>
      <c r="V143" s="48"/>
      <c r="W143" s="47"/>
      <c r="X143" s="48"/>
      <c r="Y143" s="47"/>
      <c r="Z143" s="48"/>
      <c r="AA143" s="47"/>
      <c r="AB143" s="48"/>
    </row>
    <row r="144" spans="2:28" x14ac:dyDescent="0.25">
      <c r="B144" s="56" t="s">
        <v>33</v>
      </c>
      <c r="C144" s="52" t="str">
        <f t="shared" ref="C144:C161" si="72">_xlfn.IFS(D144&gt;0,"Growth",D144=0,"Neutral",D144&lt;0,"Contraction")</f>
        <v>Neutral</v>
      </c>
      <c r="D144" s="53">
        <v>0</v>
      </c>
      <c r="E144" s="52" t="str">
        <f t="shared" ref="E144:E161" si="73">_xlfn.IFS(F144&gt;0,"Growth",F144=0,"Neutral",F144&lt;0,"Contraction")</f>
        <v>Contraction</v>
      </c>
      <c r="F144" s="53">
        <v>-15</v>
      </c>
      <c r="G144" s="52" t="str">
        <f t="shared" ref="G144:G161" si="74">_xlfn.IFS(H144&gt;0,"Growth",H144=0,"Neutral",H144&lt;0,"Contraction")</f>
        <v>Contraction</v>
      </c>
      <c r="H144" s="53">
        <v>-13</v>
      </c>
      <c r="I144" s="52" t="str">
        <f t="shared" ref="I144:I161" si="75">_xlfn.IFS(J144&gt;0,"Growth",J144=0,"Neutral",J144&lt;0,"Contraction")</f>
        <v>Contraction</v>
      </c>
      <c r="J144" s="53">
        <v>-13</v>
      </c>
      <c r="K144" s="52" t="str">
        <f t="shared" ref="K144:K161" si="76">_xlfn.IFS(L144&gt;0,"Growth",L144=0,"Neutral",L144&lt;0,"Contraction")</f>
        <v>Neutral</v>
      </c>
      <c r="L144" s="53">
        <v>0</v>
      </c>
      <c r="M144" s="52" t="str">
        <f t="shared" ref="M144:M161" si="77">_xlfn.IFS(N144&gt;0,"Growth",N144=0,"Neutral",N144&lt;0,"Contraction")</f>
        <v>Contraction</v>
      </c>
      <c r="N144" s="53">
        <v>-7</v>
      </c>
      <c r="O144" s="52" t="str">
        <f t="shared" ref="O144:O161" si="78">_xlfn.IFS(P144&gt;0,"Growth",P144=0,"Neutral",P144&lt;0,"Contraction")</f>
        <v>Neutral</v>
      </c>
      <c r="P144" s="53">
        <v>0</v>
      </c>
      <c r="Q144" s="52" t="str">
        <f t="shared" ref="Q144:Q161" si="79">_xlfn.IFS(R144&gt;0,"Growth",R144=0,"Neutral",R144&lt;0,"Contraction")</f>
        <v>Growth</v>
      </c>
      <c r="R144" s="53">
        <v>13</v>
      </c>
      <c r="S144" s="52" t="str">
        <f t="shared" ref="S144:U161" si="80">_xlfn.IFS(T144&gt;0,"Growth",T144=0,"Neutral",T144&lt;0,"Contraction")</f>
        <v>Neutral</v>
      </c>
      <c r="T144" s="53">
        <v>0</v>
      </c>
      <c r="U144" s="52" t="str">
        <f t="shared" si="80"/>
        <v>Contraction</v>
      </c>
      <c r="V144" s="53">
        <v>-13</v>
      </c>
      <c r="W144" s="52" t="str">
        <f t="shared" ref="W144:W161" si="81">_xlfn.IFS(X144&gt;0,"Growth",X144=0,"Neutral",X144&lt;0,"Contraction")</f>
        <v>Contraction</v>
      </c>
      <c r="X144" s="53">
        <v>-12</v>
      </c>
      <c r="Y144" s="52" t="str">
        <f t="shared" ref="Y144:Y161" si="82">_xlfn.IFS(Z144&gt;0,"Growth",Z144=0,"Neutral",Z144&lt;0,"Contraction")</f>
        <v>Contraction</v>
      </c>
      <c r="Z144" s="53">
        <v>-6</v>
      </c>
      <c r="AA144" s="52" t="str">
        <f t="shared" ref="AA144:AA161" si="83">_xlfn.IFS(AB144&gt;0,"Growth",AB144=0,"Neutral",AB144&lt;0,"Contraction")</f>
        <v>Contraction</v>
      </c>
      <c r="AB144" s="53">
        <v>-11</v>
      </c>
    </row>
    <row r="145" spans="2:28" x14ac:dyDescent="0.25">
      <c r="B145" s="56" t="s">
        <v>21</v>
      </c>
      <c r="C145" s="52" t="str">
        <f t="shared" si="72"/>
        <v>Contraction</v>
      </c>
      <c r="D145" s="53">
        <v>-6</v>
      </c>
      <c r="E145" s="52" t="str">
        <f t="shared" si="73"/>
        <v>Contraction</v>
      </c>
      <c r="F145" s="53">
        <v>-9</v>
      </c>
      <c r="G145" s="52" t="str">
        <f t="shared" si="74"/>
        <v>Contraction</v>
      </c>
      <c r="H145" s="53">
        <v>-3</v>
      </c>
      <c r="I145" s="52" t="str">
        <f t="shared" si="75"/>
        <v>Neutral</v>
      </c>
      <c r="J145" s="53">
        <v>0</v>
      </c>
      <c r="K145" s="52" t="str">
        <f t="shared" si="76"/>
        <v>Neutral</v>
      </c>
      <c r="L145" s="53">
        <v>0</v>
      </c>
      <c r="M145" s="52" t="str">
        <f t="shared" si="77"/>
        <v>Contraction</v>
      </c>
      <c r="N145" s="53">
        <v>-4</v>
      </c>
      <c r="O145" s="52" t="str">
        <f t="shared" si="78"/>
        <v>Contraction</v>
      </c>
      <c r="P145" s="53">
        <v>-7</v>
      </c>
      <c r="Q145" s="52" t="str">
        <f t="shared" si="79"/>
        <v>Growth</v>
      </c>
      <c r="R145" s="53">
        <v>12</v>
      </c>
      <c r="S145" s="52" t="str">
        <f t="shared" si="80"/>
        <v>Contraction</v>
      </c>
      <c r="T145" s="53">
        <v>-8</v>
      </c>
      <c r="U145" s="52" t="str">
        <f t="shared" si="80"/>
        <v>Contraction</v>
      </c>
      <c r="V145" s="53">
        <v>-6</v>
      </c>
      <c r="W145" s="52" t="str">
        <f t="shared" si="81"/>
        <v>Contraction</v>
      </c>
      <c r="X145" s="53">
        <v>-6</v>
      </c>
      <c r="Y145" s="52" t="str">
        <f t="shared" si="82"/>
        <v>Neutral</v>
      </c>
      <c r="Z145" s="53">
        <v>0</v>
      </c>
      <c r="AA145" s="52" t="str">
        <f t="shared" si="83"/>
        <v>Contraction</v>
      </c>
      <c r="AB145" s="53">
        <v>-3</v>
      </c>
    </row>
    <row r="146" spans="2:28" x14ac:dyDescent="0.25">
      <c r="B146" s="56" t="s">
        <v>27</v>
      </c>
      <c r="C146" s="52" t="str">
        <f t="shared" si="72"/>
        <v>Contraction</v>
      </c>
      <c r="D146" s="53">
        <v>-3</v>
      </c>
      <c r="E146" s="52" t="str">
        <f t="shared" si="73"/>
        <v>Contraction</v>
      </c>
      <c r="F146" s="53">
        <v>-1</v>
      </c>
      <c r="G146" s="52" t="str">
        <f t="shared" si="74"/>
        <v>Contraction</v>
      </c>
      <c r="H146" s="53">
        <v>-1</v>
      </c>
      <c r="I146" s="52" t="str">
        <f t="shared" si="75"/>
        <v>Contraction</v>
      </c>
      <c r="J146" s="53">
        <v>-7</v>
      </c>
      <c r="K146" s="52" t="str">
        <f t="shared" si="76"/>
        <v>Contraction</v>
      </c>
      <c r="L146" s="53">
        <v>-7</v>
      </c>
      <c r="M146" s="52" t="str">
        <f t="shared" si="77"/>
        <v>Contraction</v>
      </c>
      <c r="N146" s="53">
        <v>-13</v>
      </c>
      <c r="O146" s="52" t="str">
        <f t="shared" si="78"/>
        <v>Contraction</v>
      </c>
      <c r="P146" s="53">
        <v>-10</v>
      </c>
      <c r="Q146" s="52" t="str">
        <f t="shared" si="79"/>
        <v>Growth</v>
      </c>
      <c r="R146" s="53">
        <v>11</v>
      </c>
      <c r="S146" s="52" t="str">
        <f t="shared" si="80"/>
        <v>Contraction</v>
      </c>
      <c r="T146" s="53">
        <v>-12</v>
      </c>
      <c r="U146" s="52" t="str">
        <f t="shared" si="80"/>
        <v>Contraction</v>
      </c>
      <c r="V146" s="53">
        <v>-8</v>
      </c>
      <c r="W146" s="52" t="str">
        <f t="shared" si="81"/>
        <v>Contraction</v>
      </c>
      <c r="X146" s="53">
        <v>-11</v>
      </c>
      <c r="Y146" s="52" t="str">
        <f t="shared" si="82"/>
        <v>Contraction</v>
      </c>
      <c r="Z146" s="53">
        <v>-8</v>
      </c>
      <c r="AA146" s="52" t="str">
        <f t="shared" si="83"/>
        <v>Contraction</v>
      </c>
      <c r="AB146" s="53">
        <v>-10</v>
      </c>
    </row>
    <row r="147" spans="2:28" x14ac:dyDescent="0.25">
      <c r="B147" s="56" t="s">
        <v>26</v>
      </c>
      <c r="C147" s="52" t="str">
        <f t="shared" si="72"/>
        <v>Contraction</v>
      </c>
      <c r="D147" s="53">
        <v>-11</v>
      </c>
      <c r="E147" s="52" t="str">
        <f t="shared" si="73"/>
        <v>Contraction</v>
      </c>
      <c r="F147" s="53">
        <v>-12</v>
      </c>
      <c r="G147" s="52" t="str">
        <f t="shared" si="74"/>
        <v>Contraction</v>
      </c>
      <c r="H147" s="53">
        <v>-12</v>
      </c>
      <c r="I147" s="52" t="str">
        <f t="shared" si="75"/>
        <v>Contraction</v>
      </c>
      <c r="J147" s="53">
        <v>-9</v>
      </c>
      <c r="K147" s="52" t="str">
        <f t="shared" si="76"/>
        <v>Contraction</v>
      </c>
      <c r="L147" s="53">
        <v>-8</v>
      </c>
      <c r="M147" s="52" t="str">
        <f t="shared" si="77"/>
        <v>Contraction</v>
      </c>
      <c r="N147" s="53">
        <v>-14</v>
      </c>
      <c r="O147" s="52" t="str">
        <f t="shared" si="78"/>
        <v>Contraction</v>
      </c>
      <c r="P147" s="53">
        <v>-6</v>
      </c>
      <c r="Q147" s="52" t="str">
        <f t="shared" si="79"/>
        <v>Growth</v>
      </c>
      <c r="R147" s="53">
        <v>10</v>
      </c>
      <c r="S147" s="52" t="str">
        <f t="shared" si="80"/>
        <v>Contraction</v>
      </c>
      <c r="T147" s="53">
        <v>-4</v>
      </c>
      <c r="U147" s="52" t="str">
        <f t="shared" si="80"/>
        <v>Contraction</v>
      </c>
      <c r="V147" s="53">
        <v>-11</v>
      </c>
      <c r="W147" s="52" t="str">
        <f t="shared" si="81"/>
        <v>Contraction</v>
      </c>
      <c r="X147" s="53">
        <v>-4</v>
      </c>
      <c r="Y147" s="52" t="str">
        <f t="shared" si="82"/>
        <v>Contraction</v>
      </c>
      <c r="Z147" s="53">
        <v>-5</v>
      </c>
      <c r="AA147" s="52" t="str">
        <f t="shared" si="83"/>
        <v>Contraction</v>
      </c>
      <c r="AB147" s="53">
        <v>-8</v>
      </c>
    </row>
    <row r="148" spans="2:28" x14ac:dyDescent="0.25">
      <c r="B148" s="56" t="s">
        <v>32</v>
      </c>
      <c r="C148" s="52" t="str">
        <f t="shared" si="72"/>
        <v>Contraction</v>
      </c>
      <c r="D148" s="53">
        <v>-2</v>
      </c>
      <c r="E148" s="52" t="str">
        <f t="shared" si="73"/>
        <v>Contraction</v>
      </c>
      <c r="F148" s="53">
        <v>-8</v>
      </c>
      <c r="G148" s="52" t="str">
        <f t="shared" si="74"/>
        <v>Contraction</v>
      </c>
      <c r="H148" s="53">
        <v>-7</v>
      </c>
      <c r="I148" s="52" t="str">
        <f t="shared" si="75"/>
        <v>Contraction</v>
      </c>
      <c r="J148" s="53">
        <v>-10</v>
      </c>
      <c r="K148" s="52" t="str">
        <f t="shared" si="76"/>
        <v>Contraction</v>
      </c>
      <c r="L148" s="53">
        <v>-10</v>
      </c>
      <c r="M148" s="52" t="str">
        <f t="shared" si="77"/>
        <v>Contraction</v>
      </c>
      <c r="N148" s="53">
        <v>-15</v>
      </c>
      <c r="O148" s="52" t="str">
        <f t="shared" si="78"/>
        <v>Contraction</v>
      </c>
      <c r="P148" s="53">
        <v>-8</v>
      </c>
      <c r="Q148" s="52" t="str">
        <f t="shared" si="79"/>
        <v>Growth</v>
      </c>
      <c r="R148" s="53">
        <v>9</v>
      </c>
      <c r="S148" s="52" t="str">
        <f t="shared" si="80"/>
        <v>Contraction</v>
      </c>
      <c r="T148" s="53">
        <v>-2</v>
      </c>
      <c r="U148" s="52" t="str">
        <f t="shared" si="80"/>
        <v>Contraction</v>
      </c>
      <c r="V148" s="53">
        <v>-2</v>
      </c>
      <c r="W148" s="52" t="str">
        <f t="shared" si="81"/>
        <v>Contraction</v>
      </c>
      <c r="X148" s="53">
        <v>-2</v>
      </c>
      <c r="Y148" s="52" t="str">
        <f t="shared" si="82"/>
        <v>Contraction</v>
      </c>
      <c r="Z148" s="53">
        <v>-10</v>
      </c>
      <c r="AA148" s="52" t="str">
        <f t="shared" si="83"/>
        <v>Contraction</v>
      </c>
      <c r="AB148" s="53">
        <v>-9</v>
      </c>
    </row>
    <row r="149" spans="2:28" x14ac:dyDescent="0.25">
      <c r="B149" s="56" t="s">
        <v>35</v>
      </c>
      <c r="C149" s="52" t="str">
        <f t="shared" si="72"/>
        <v>Contraction</v>
      </c>
      <c r="D149" s="53">
        <v>-12</v>
      </c>
      <c r="E149" s="52" t="str">
        <f t="shared" si="73"/>
        <v>Contraction</v>
      </c>
      <c r="F149" s="53">
        <v>-11</v>
      </c>
      <c r="G149" s="52" t="str">
        <f t="shared" si="74"/>
        <v>Contraction</v>
      </c>
      <c r="H149" s="53">
        <v>-15</v>
      </c>
      <c r="I149" s="52" t="str">
        <f t="shared" si="75"/>
        <v>Contraction</v>
      </c>
      <c r="J149" s="53">
        <v>-3</v>
      </c>
      <c r="K149" s="52" t="str">
        <f t="shared" si="76"/>
        <v>Neutral</v>
      </c>
      <c r="L149" s="53">
        <v>0</v>
      </c>
      <c r="M149" s="52" t="str">
        <f t="shared" si="77"/>
        <v>Contraction</v>
      </c>
      <c r="N149" s="53">
        <v>-9</v>
      </c>
      <c r="O149" s="52" t="str">
        <f t="shared" si="78"/>
        <v>Neutral</v>
      </c>
      <c r="P149" s="53">
        <v>0</v>
      </c>
      <c r="Q149" s="52" t="str">
        <f t="shared" si="79"/>
        <v>Growth</v>
      </c>
      <c r="R149" s="53">
        <v>8</v>
      </c>
      <c r="S149" s="52" t="str">
        <f t="shared" si="80"/>
        <v>Neutral</v>
      </c>
      <c r="T149" s="53">
        <v>0</v>
      </c>
      <c r="U149" s="52" t="str">
        <f t="shared" si="80"/>
        <v>Growth</v>
      </c>
      <c r="V149" s="53">
        <v>1</v>
      </c>
      <c r="W149" s="52" t="str">
        <f t="shared" si="81"/>
        <v>Growth</v>
      </c>
      <c r="X149" s="53">
        <v>3</v>
      </c>
      <c r="Y149" s="52" t="str">
        <f t="shared" si="82"/>
        <v>Growth</v>
      </c>
      <c r="Z149" s="53">
        <v>1</v>
      </c>
      <c r="AA149" s="52" t="str">
        <f t="shared" si="83"/>
        <v>Growth</v>
      </c>
      <c r="AB149" s="53">
        <v>2</v>
      </c>
    </row>
    <row r="150" spans="2:28" x14ac:dyDescent="0.25">
      <c r="B150" s="56" t="s">
        <v>34</v>
      </c>
      <c r="C150" s="52" t="str">
        <f t="shared" si="72"/>
        <v>Contraction</v>
      </c>
      <c r="D150" s="53">
        <v>-13</v>
      </c>
      <c r="E150" s="52" t="str">
        <f t="shared" si="73"/>
        <v>Contraction</v>
      </c>
      <c r="F150" s="53">
        <v>-13</v>
      </c>
      <c r="G150" s="52" t="str">
        <f t="shared" si="74"/>
        <v>Contraction</v>
      </c>
      <c r="H150" s="53">
        <v>-10</v>
      </c>
      <c r="I150" s="52" t="str">
        <f t="shared" si="75"/>
        <v>Neutral</v>
      </c>
      <c r="J150" s="53">
        <v>0</v>
      </c>
      <c r="K150" s="52" t="str">
        <f t="shared" si="76"/>
        <v>Contraction</v>
      </c>
      <c r="L150" s="53">
        <v>-1</v>
      </c>
      <c r="M150" s="52" t="str">
        <f t="shared" si="77"/>
        <v>Contraction</v>
      </c>
      <c r="N150" s="53">
        <v>-1</v>
      </c>
      <c r="O150" s="52" t="str">
        <f t="shared" si="78"/>
        <v>Contraction</v>
      </c>
      <c r="P150" s="53">
        <v>-5</v>
      </c>
      <c r="Q150" s="52" t="str">
        <f t="shared" si="79"/>
        <v>Growth</v>
      </c>
      <c r="R150" s="53">
        <v>7</v>
      </c>
      <c r="S150" s="52" t="str">
        <f t="shared" si="80"/>
        <v>Contraction</v>
      </c>
      <c r="T150" s="53">
        <v>-13</v>
      </c>
      <c r="U150" s="52" t="str">
        <f t="shared" si="80"/>
        <v>Contraction</v>
      </c>
      <c r="V150" s="53">
        <v>-12</v>
      </c>
      <c r="W150" s="52" t="str">
        <f t="shared" si="81"/>
        <v>Contraction</v>
      </c>
      <c r="X150" s="53">
        <v>-7</v>
      </c>
      <c r="Y150" s="52" t="str">
        <f t="shared" si="82"/>
        <v>Contraction</v>
      </c>
      <c r="Z150" s="53">
        <v>-9</v>
      </c>
      <c r="AA150" s="52" t="str">
        <f t="shared" si="83"/>
        <v>Contraction</v>
      </c>
      <c r="AB150" s="53">
        <v>-6</v>
      </c>
    </row>
    <row r="151" spans="2:28" x14ac:dyDescent="0.25">
      <c r="B151" s="56" t="s">
        <v>25</v>
      </c>
      <c r="C151" s="52" t="str">
        <f t="shared" si="72"/>
        <v>Contraction</v>
      </c>
      <c r="D151" s="53">
        <v>-9</v>
      </c>
      <c r="E151" s="52" t="str">
        <f t="shared" si="73"/>
        <v>Contraction</v>
      </c>
      <c r="F151" s="53">
        <v>-6</v>
      </c>
      <c r="G151" s="52" t="str">
        <f t="shared" si="74"/>
        <v>Contraction</v>
      </c>
      <c r="H151" s="53">
        <v>-11</v>
      </c>
      <c r="I151" s="52" t="str">
        <f t="shared" si="75"/>
        <v>Contraction</v>
      </c>
      <c r="J151" s="53">
        <v>-6</v>
      </c>
      <c r="K151" s="52" t="str">
        <f t="shared" si="76"/>
        <v>Contraction</v>
      </c>
      <c r="L151" s="53">
        <v>-6</v>
      </c>
      <c r="M151" s="52" t="str">
        <f t="shared" si="77"/>
        <v>Contraction</v>
      </c>
      <c r="N151" s="53">
        <v>-11</v>
      </c>
      <c r="O151" s="52" t="str">
        <f t="shared" si="78"/>
        <v>Contraction</v>
      </c>
      <c r="P151" s="53">
        <v>-9</v>
      </c>
      <c r="Q151" s="52" t="str">
        <f t="shared" si="79"/>
        <v>Growth</v>
      </c>
      <c r="R151" s="53">
        <v>6</v>
      </c>
      <c r="S151" s="52" t="str">
        <f t="shared" si="80"/>
        <v>Contraction</v>
      </c>
      <c r="T151" s="53">
        <v>-6</v>
      </c>
      <c r="U151" s="52" t="str">
        <f t="shared" si="80"/>
        <v>Contraction</v>
      </c>
      <c r="V151" s="53">
        <v>-7</v>
      </c>
      <c r="W151" s="52" t="str">
        <f t="shared" si="81"/>
        <v>Contraction</v>
      </c>
      <c r="X151" s="53">
        <v>-10</v>
      </c>
      <c r="Y151" s="52" t="str">
        <f t="shared" si="82"/>
        <v>Contraction</v>
      </c>
      <c r="Z151" s="53">
        <v>-2</v>
      </c>
      <c r="AA151" s="52" t="str">
        <f t="shared" si="83"/>
        <v>Contraction</v>
      </c>
      <c r="AB151" s="53">
        <v>-7</v>
      </c>
    </row>
    <row r="152" spans="2:28" x14ac:dyDescent="0.25">
      <c r="B152" s="56" t="s">
        <v>23</v>
      </c>
      <c r="C152" s="52" t="str">
        <f t="shared" si="72"/>
        <v>Contraction</v>
      </c>
      <c r="D152" s="53">
        <v>-8</v>
      </c>
      <c r="E152" s="52" t="str">
        <f t="shared" si="73"/>
        <v>Contraction</v>
      </c>
      <c r="F152" s="53">
        <v>-2</v>
      </c>
      <c r="G152" s="52" t="str">
        <f t="shared" si="74"/>
        <v>Contraction</v>
      </c>
      <c r="H152" s="53">
        <v>-5</v>
      </c>
      <c r="I152" s="52" t="str">
        <f t="shared" si="75"/>
        <v>Contraction</v>
      </c>
      <c r="J152" s="53">
        <v>-5</v>
      </c>
      <c r="K152" s="52" t="str">
        <f t="shared" si="76"/>
        <v>Contraction</v>
      </c>
      <c r="L152" s="53">
        <v>-3</v>
      </c>
      <c r="M152" s="52" t="str">
        <f t="shared" si="77"/>
        <v>Contraction</v>
      </c>
      <c r="N152" s="53">
        <v>-10</v>
      </c>
      <c r="O152" s="52" t="str">
        <f t="shared" si="78"/>
        <v>Contraction</v>
      </c>
      <c r="P152" s="53">
        <v>-4</v>
      </c>
      <c r="Q152" s="52" t="str">
        <f t="shared" si="79"/>
        <v>Growth</v>
      </c>
      <c r="R152" s="53">
        <v>5</v>
      </c>
      <c r="S152" s="52" t="str">
        <f t="shared" si="80"/>
        <v>Contraction</v>
      </c>
      <c r="T152" s="53">
        <v>-10</v>
      </c>
      <c r="U152" s="52" t="str">
        <f t="shared" si="80"/>
        <v>Contraction</v>
      </c>
      <c r="V152" s="53">
        <v>-10</v>
      </c>
      <c r="W152" s="52" t="str">
        <f t="shared" si="81"/>
        <v>Contraction</v>
      </c>
      <c r="X152" s="53">
        <v>-5</v>
      </c>
      <c r="Y152" s="52" t="str">
        <f t="shared" si="82"/>
        <v>Contraction</v>
      </c>
      <c r="Z152" s="53">
        <v>-3</v>
      </c>
      <c r="AA152" s="52" t="str">
        <f t="shared" si="83"/>
        <v>Contraction</v>
      </c>
      <c r="AB152" s="53">
        <v>-4</v>
      </c>
    </row>
    <row r="153" spans="2:28" x14ac:dyDescent="0.25">
      <c r="B153" s="51" t="s">
        <v>29</v>
      </c>
      <c r="C153" s="52" t="str">
        <f t="shared" si="72"/>
        <v>Contraction</v>
      </c>
      <c r="D153" s="53">
        <v>-7</v>
      </c>
      <c r="E153" s="52" t="str">
        <f t="shared" si="73"/>
        <v>Contraction</v>
      </c>
      <c r="F153" s="53">
        <v>-4</v>
      </c>
      <c r="G153" s="52" t="str">
        <f t="shared" si="74"/>
        <v>Contraction</v>
      </c>
      <c r="H153" s="53">
        <v>-2</v>
      </c>
      <c r="I153" s="52" t="str">
        <f t="shared" si="75"/>
        <v>Contraction</v>
      </c>
      <c r="J153" s="53">
        <v>-4</v>
      </c>
      <c r="K153" s="52" t="str">
        <f t="shared" si="76"/>
        <v>Contraction</v>
      </c>
      <c r="L153" s="53">
        <v>-5</v>
      </c>
      <c r="M153" s="52" t="str">
        <f t="shared" si="77"/>
        <v>Contraction</v>
      </c>
      <c r="N153" s="53">
        <v>-2</v>
      </c>
      <c r="O153" s="52" t="str">
        <f t="shared" si="78"/>
        <v>Contraction</v>
      </c>
      <c r="P153" s="53">
        <v>-3</v>
      </c>
      <c r="Q153" s="52" t="str">
        <f t="shared" si="79"/>
        <v>Growth</v>
      </c>
      <c r="R153" s="53">
        <v>4</v>
      </c>
      <c r="S153" s="52" t="str">
        <f t="shared" si="80"/>
        <v>Contraction</v>
      </c>
      <c r="T153" s="53">
        <v>-5</v>
      </c>
      <c r="U153" s="52" t="str">
        <f t="shared" si="80"/>
        <v>Contraction</v>
      </c>
      <c r="V153" s="53">
        <v>-1</v>
      </c>
      <c r="W153" s="52" t="str">
        <f t="shared" si="81"/>
        <v>Growth</v>
      </c>
      <c r="X153" s="53">
        <v>1</v>
      </c>
      <c r="Y153" s="52" t="str">
        <f t="shared" si="82"/>
        <v>Contraction</v>
      </c>
      <c r="Z153" s="53">
        <v>-1</v>
      </c>
      <c r="AA153" s="52" t="str">
        <f t="shared" si="83"/>
        <v>Contraction</v>
      </c>
      <c r="AB153" s="53">
        <v>-2</v>
      </c>
    </row>
    <row r="154" spans="2:28" x14ac:dyDescent="0.25">
      <c r="B154" s="56" t="s">
        <v>24</v>
      </c>
      <c r="C154" s="52" t="str">
        <f t="shared" si="72"/>
        <v>Contraction</v>
      </c>
      <c r="D154" s="53">
        <v>-1</v>
      </c>
      <c r="E154" s="52" t="str">
        <f t="shared" si="73"/>
        <v>Contraction</v>
      </c>
      <c r="F154" s="53">
        <v>-3</v>
      </c>
      <c r="G154" s="52" t="str">
        <f t="shared" si="74"/>
        <v>Contraction</v>
      </c>
      <c r="H154" s="53">
        <v>-8</v>
      </c>
      <c r="I154" s="52" t="str">
        <f t="shared" si="75"/>
        <v>Contraction</v>
      </c>
      <c r="J154" s="53">
        <v>-2</v>
      </c>
      <c r="K154" s="52" t="str">
        <f t="shared" si="76"/>
        <v>Contraction</v>
      </c>
      <c r="L154" s="53">
        <v>-4</v>
      </c>
      <c r="M154" s="52" t="str">
        <f t="shared" si="77"/>
        <v>Contraction</v>
      </c>
      <c r="N154" s="53">
        <v>-3</v>
      </c>
      <c r="O154" s="52" t="str">
        <f t="shared" si="78"/>
        <v>Neutral</v>
      </c>
      <c r="P154" s="53">
        <v>0</v>
      </c>
      <c r="Q154" s="52" t="str">
        <f t="shared" si="79"/>
        <v>Growth</v>
      </c>
      <c r="R154" s="53">
        <v>3</v>
      </c>
      <c r="S154" s="52" t="str">
        <f t="shared" si="80"/>
        <v>Contraction</v>
      </c>
      <c r="T154" s="53">
        <v>-9</v>
      </c>
      <c r="U154" s="52" t="str">
        <f t="shared" si="80"/>
        <v>Contraction</v>
      </c>
      <c r="V154" s="53">
        <v>-4</v>
      </c>
      <c r="W154" s="52" t="str">
        <f t="shared" si="81"/>
        <v>Contraction</v>
      </c>
      <c r="X154" s="53">
        <v>-8</v>
      </c>
      <c r="Y154" s="52" t="str">
        <f t="shared" si="82"/>
        <v>Growth</v>
      </c>
      <c r="Z154" s="53">
        <v>2</v>
      </c>
      <c r="AA154" s="52" t="str">
        <f t="shared" si="83"/>
        <v>Growth</v>
      </c>
      <c r="AB154" s="53">
        <v>1</v>
      </c>
    </row>
    <row r="155" spans="2:28" x14ac:dyDescent="0.25">
      <c r="B155" s="56" t="s">
        <v>22</v>
      </c>
      <c r="C155" s="52" t="str">
        <f t="shared" si="72"/>
        <v>Contraction</v>
      </c>
      <c r="D155" s="53">
        <v>-10</v>
      </c>
      <c r="E155" s="52" t="str">
        <f t="shared" si="73"/>
        <v>Contraction</v>
      </c>
      <c r="F155" s="53">
        <v>-5</v>
      </c>
      <c r="G155" s="52" t="str">
        <f t="shared" si="74"/>
        <v>Contraction</v>
      </c>
      <c r="H155" s="53">
        <v>-4</v>
      </c>
      <c r="I155" s="52" t="str">
        <f t="shared" si="75"/>
        <v>Contraction</v>
      </c>
      <c r="J155" s="53">
        <v>-1</v>
      </c>
      <c r="K155" s="52" t="str">
        <f t="shared" si="76"/>
        <v>Contraction</v>
      </c>
      <c r="L155" s="53">
        <v>-2</v>
      </c>
      <c r="M155" s="52" t="str">
        <f t="shared" si="77"/>
        <v>Contraction</v>
      </c>
      <c r="N155" s="53">
        <v>-5</v>
      </c>
      <c r="O155" s="52" t="str">
        <f t="shared" si="78"/>
        <v>Contraction</v>
      </c>
      <c r="P155" s="53">
        <v>-2</v>
      </c>
      <c r="Q155" s="52" t="str">
        <f t="shared" si="79"/>
        <v>Growth</v>
      </c>
      <c r="R155" s="53">
        <v>2</v>
      </c>
      <c r="S155" s="52" t="str">
        <f t="shared" si="80"/>
        <v>Contraction</v>
      </c>
      <c r="T155" s="53">
        <v>-3</v>
      </c>
      <c r="U155" s="52" t="str">
        <f t="shared" si="80"/>
        <v>Contraction</v>
      </c>
      <c r="V155" s="53">
        <v>-3</v>
      </c>
      <c r="W155" s="52" t="str">
        <f t="shared" si="81"/>
        <v>Growth</v>
      </c>
      <c r="X155" s="53">
        <v>2</v>
      </c>
      <c r="Y155" s="52" t="str">
        <f t="shared" si="82"/>
        <v>Contraction</v>
      </c>
      <c r="Z155" s="53">
        <v>-4</v>
      </c>
      <c r="AA155" s="52" t="str">
        <f t="shared" si="83"/>
        <v>Contraction</v>
      </c>
      <c r="AB155" s="53">
        <v>-1</v>
      </c>
    </row>
    <row r="156" spans="2:28" x14ac:dyDescent="0.25">
      <c r="B156" s="56" t="s">
        <v>19</v>
      </c>
      <c r="C156" s="52" t="str">
        <f t="shared" si="72"/>
        <v>Contraction</v>
      </c>
      <c r="D156" s="53">
        <v>-4</v>
      </c>
      <c r="E156" s="52" t="str">
        <f t="shared" si="73"/>
        <v>Contraction</v>
      </c>
      <c r="F156" s="53">
        <v>-7</v>
      </c>
      <c r="G156" s="52" t="str">
        <f t="shared" si="74"/>
        <v>Contraction</v>
      </c>
      <c r="H156" s="53">
        <v>-6</v>
      </c>
      <c r="I156" s="52" t="str">
        <f t="shared" si="75"/>
        <v>Contraction</v>
      </c>
      <c r="J156" s="53">
        <v>-8</v>
      </c>
      <c r="K156" s="52" t="str">
        <f t="shared" si="76"/>
        <v>Neutral</v>
      </c>
      <c r="L156" s="53">
        <v>0</v>
      </c>
      <c r="M156" s="52" t="str">
        <f t="shared" si="77"/>
        <v>Contraction</v>
      </c>
      <c r="N156" s="53">
        <v>-6</v>
      </c>
      <c r="O156" s="52" t="str">
        <f t="shared" si="78"/>
        <v>Contraction</v>
      </c>
      <c r="P156" s="53">
        <v>-1</v>
      </c>
      <c r="Q156" s="52" t="str">
        <f t="shared" si="79"/>
        <v>Growth</v>
      </c>
      <c r="R156" s="53">
        <v>1</v>
      </c>
      <c r="S156" s="52" t="str">
        <f t="shared" si="80"/>
        <v>Contraction</v>
      </c>
      <c r="T156" s="53">
        <v>-1</v>
      </c>
      <c r="U156" s="52" t="str">
        <f t="shared" si="80"/>
        <v>Contraction</v>
      </c>
      <c r="V156" s="53">
        <v>-9</v>
      </c>
      <c r="W156" s="52" t="str">
        <f t="shared" si="81"/>
        <v>Contraction</v>
      </c>
      <c r="X156" s="53">
        <v>-1</v>
      </c>
      <c r="Y156" s="52" t="str">
        <f t="shared" si="82"/>
        <v>Neutral</v>
      </c>
      <c r="Z156" s="53">
        <v>0</v>
      </c>
      <c r="AA156" s="52" t="str">
        <f t="shared" si="83"/>
        <v>Contraction</v>
      </c>
      <c r="AB156" s="53">
        <v>-5</v>
      </c>
    </row>
    <row r="157" spans="2:28" x14ac:dyDescent="0.25">
      <c r="B157" s="56" t="s">
        <v>28</v>
      </c>
      <c r="C157" s="52" t="str">
        <f t="shared" si="72"/>
        <v>Contraction</v>
      </c>
      <c r="D157" s="53">
        <v>-14</v>
      </c>
      <c r="E157" s="52" t="str">
        <f t="shared" si="73"/>
        <v>Neutral</v>
      </c>
      <c r="F157" s="53">
        <v>0</v>
      </c>
      <c r="G157" s="52" t="str">
        <f t="shared" si="74"/>
        <v>Neutral</v>
      </c>
      <c r="H157" s="53">
        <v>0</v>
      </c>
      <c r="I157" s="52" t="str">
        <f t="shared" si="75"/>
        <v>Contraction</v>
      </c>
      <c r="J157" s="53">
        <v>-14</v>
      </c>
      <c r="K157" s="52" t="str">
        <f t="shared" si="76"/>
        <v>Neutral</v>
      </c>
      <c r="L157" s="53">
        <v>0</v>
      </c>
      <c r="M157" s="52" t="str">
        <f t="shared" si="77"/>
        <v>Neutral</v>
      </c>
      <c r="N157" s="53">
        <v>0</v>
      </c>
      <c r="O157" s="52" t="str">
        <f t="shared" si="78"/>
        <v>Neutral</v>
      </c>
      <c r="P157" s="53">
        <v>0</v>
      </c>
      <c r="Q157" s="52" t="str">
        <f t="shared" si="79"/>
        <v>Neutral</v>
      </c>
      <c r="R157" s="53">
        <v>0</v>
      </c>
      <c r="S157" s="52" t="str">
        <f t="shared" si="80"/>
        <v>Neutral</v>
      </c>
      <c r="T157" s="53">
        <v>0</v>
      </c>
      <c r="U157" s="52" t="str">
        <f t="shared" si="80"/>
        <v>Neutral</v>
      </c>
      <c r="V157" s="53">
        <v>0</v>
      </c>
      <c r="W157" s="52" t="str">
        <f t="shared" si="81"/>
        <v>Neutral</v>
      </c>
      <c r="X157" s="53">
        <v>0</v>
      </c>
      <c r="Y157" s="52" t="str">
        <f t="shared" si="82"/>
        <v>Neutral</v>
      </c>
      <c r="Z157" s="53">
        <v>0</v>
      </c>
      <c r="AA157" s="52" t="str">
        <f t="shared" si="83"/>
        <v>Neutral</v>
      </c>
      <c r="AB157" s="53">
        <v>0</v>
      </c>
    </row>
    <row r="158" spans="2:28" x14ac:dyDescent="0.25">
      <c r="B158" s="56" t="s">
        <v>31</v>
      </c>
      <c r="C158" s="52" t="str">
        <f t="shared" si="72"/>
        <v>Growth</v>
      </c>
      <c r="D158" s="53">
        <v>1</v>
      </c>
      <c r="E158" s="52" t="str">
        <f t="shared" si="73"/>
        <v>Neutral</v>
      </c>
      <c r="F158" s="53">
        <v>0</v>
      </c>
      <c r="G158" s="52" t="str">
        <f t="shared" si="74"/>
        <v>Contraction</v>
      </c>
      <c r="H158" s="53">
        <v>-14</v>
      </c>
      <c r="I158" s="52" t="str">
        <f t="shared" si="75"/>
        <v>Neutral</v>
      </c>
      <c r="J158" s="53">
        <v>0</v>
      </c>
      <c r="K158" s="52" t="str">
        <f t="shared" si="76"/>
        <v>Neutral</v>
      </c>
      <c r="L158" s="53">
        <v>0</v>
      </c>
      <c r="M158" s="52" t="str">
        <f t="shared" si="77"/>
        <v>Contraction</v>
      </c>
      <c r="N158" s="53">
        <v>-8</v>
      </c>
      <c r="O158" s="52" t="str">
        <f t="shared" si="78"/>
        <v>Neutral</v>
      </c>
      <c r="P158" s="53">
        <v>0</v>
      </c>
      <c r="Q158" s="52" t="str">
        <f t="shared" si="79"/>
        <v>Neutral</v>
      </c>
      <c r="R158" s="53">
        <v>0</v>
      </c>
      <c r="S158" s="52" t="str">
        <f t="shared" si="80"/>
        <v>Contraction</v>
      </c>
      <c r="T158" s="53">
        <v>-11</v>
      </c>
      <c r="U158" s="52" t="str">
        <f t="shared" si="80"/>
        <v>Contraction</v>
      </c>
      <c r="V158" s="53">
        <v>-5</v>
      </c>
      <c r="W158" s="52" t="str">
        <f t="shared" si="81"/>
        <v>Contraction</v>
      </c>
      <c r="X158" s="53">
        <v>-9</v>
      </c>
      <c r="Y158" s="52" t="str">
        <f t="shared" si="82"/>
        <v>Contraction</v>
      </c>
      <c r="Z158" s="53">
        <v>-7</v>
      </c>
      <c r="AA158" s="52" t="str">
        <f t="shared" si="83"/>
        <v>Neutral</v>
      </c>
      <c r="AB158" s="53">
        <v>0</v>
      </c>
    </row>
    <row r="159" spans="2:28" x14ac:dyDescent="0.25">
      <c r="B159" s="56" t="s">
        <v>18</v>
      </c>
      <c r="C159" s="52" t="str">
        <f t="shared" si="72"/>
        <v>Contraction</v>
      </c>
      <c r="D159" s="53">
        <v>-15</v>
      </c>
      <c r="E159" s="52" t="str">
        <f t="shared" si="73"/>
        <v>Contraction</v>
      </c>
      <c r="F159" s="53">
        <v>-10</v>
      </c>
      <c r="G159" s="52" t="str">
        <f t="shared" si="74"/>
        <v>Neutral</v>
      </c>
      <c r="H159" s="53">
        <v>0</v>
      </c>
      <c r="I159" s="52" t="str">
        <f t="shared" si="75"/>
        <v>Contraction</v>
      </c>
      <c r="J159" s="53">
        <v>-12</v>
      </c>
      <c r="K159" s="52" t="str">
        <f t="shared" si="76"/>
        <v>Neutral</v>
      </c>
      <c r="L159" s="53">
        <v>0</v>
      </c>
      <c r="M159" s="52" t="str">
        <f t="shared" si="77"/>
        <v>Contraction</v>
      </c>
      <c r="N159" s="53">
        <v>-16</v>
      </c>
      <c r="O159" s="52" t="str">
        <f t="shared" si="78"/>
        <v>Neutral</v>
      </c>
      <c r="P159" s="53">
        <v>0</v>
      </c>
      <c r="Q159" s="52" t="str">
        <f t="shared" si="79"/>
        <v>Neutral</v>
      </c>
      <c r="R159" s="53">
        <v>0</v>
      </c>
      <c r="S159" s="52" t="str">
        <f t="shared" si="80"/>
        <v>Contraction</v>
      </c>
      <c r="T159" s="53">
        <v>-14</v>
      </c>
      <c r="U159" s="52" t="str">
        <f t="shared" si="80"/>
        <v>Contraction</v>
      </c>
      <c r="V159" s="53">
        <v>-14</v>
      </c>
      <c r="W159" s="52" t="str">
        <f t="shared" si="81"/>
        <v>Neutral</v>
      </c>
      <c r="X159" s="53">
        <v>0</v>
      </c>
      <c r="Y159" s="52" t="str">
        <f t="shared" si="82"/>
        <v>Contraction</v>
      </c>
      <c r="Z159" s="53">
        <v>-11</v>
      </c>
      <c r="AA159" s="52" t="str">
        <f t="shared" si="83"/>
        <v>Neutral</v>
      </c>
      <c r="AB159" s="53">
        <v>0</v>
      </c>
    </row>
    <row r="160" spans="2:28" x14ac:dyDescent="0.25">
      <c r="B160" s="56" t="s">
        <v>20</v>
      </c>
      <c r="C160" s="52" t="str">
        <f t="shared" si="72"/>
        <v>Contraction</v>
      </c>
      <c r="D160" s="53">
        <v>-16</v>
      </c>
      <c r="E160" s="52" t="str">
        <f t="shared" si="73"/>
        <v>Neutral</v>
      </c>
      <c r="F160" s="53">
        <v>0</v>
      </c>
      <c r="G160" s="52" t="str">
        <f t="shared" si="74"/>
        <v>Neutral</v>
      </c>
      <c r="H160" s="53">
        <v>0</v>
      </c>
      <c r="I160" s="52" t="str">
        <f t="shared" si="75"/>
        <v>Neutral</v>
      </c>
      <c r="J160" s="53">
        <v>0</v>
      </c>
      <c r="K160" s="52" t="str">
        <f t="shared" si="76"/>
        <v>Contraction</v>
      </c>
      <c r="L160" s="53">
        <v>-11</v>
      </c>
      <c r="M160" s="52" t="str">
        <f t="shared" si="77"/>
        <v>Neutral</v>
      </c>
      <c r="N160" s="53">
        <v>0</v>
      </c>
      <c r="O160" s="52" t="str">
        <f t="shared" si="78"/>
        <v>Neutral</v>
      </c>
      <c r="P160" s="53">
        <v>0</v>
      </c>
      <c r="Q160" s="52" t="str">
        <f t="shared" si="79"/>
        <v>Neutral</v>
      </c>
      <c r="R160" s="53">
        <v>0</v>
      </c>
      <c r="S160" s="52" t="str">
        <f t="shared" si="80"/>
        <v>Growth</v>
      </c>
      <c r="T160" s="53">
        <v>1</v>
      </c>
      <c r="U160" s="52" t="str">
        <f t="shared" si="80"/>
        <v>Growth</v>
      </c>
      <c r="V160" s="53">
        <v>2</v>
      </c>
      <c r="W160" s="52" t="str">
        <f t="shared" si="81"/>
        <v>Neutral</v>
      </c>
      <c r="X160" s="53">
        <v>0</v>
      </c>
      <c r="Y160" s="52" t="str">
        <f t="shared" si="82"/>
        <v>Growth</v>
      </c>
      <c r="Z160" s="53">
        <v>3</v>
      </c>
      <c r="AA160" s="52" t="str">
        <f t="shared" si="83"/>
        <v>Growth</v>
      </c>
      <c r="AB160" s="53">
        <v>3</v>
      </c>
    </row>
    <row r="161" spans="2:28" x14ac:dyDescent="0.25">
      <c r="B161" s="57" t="s">
        <v>30</v>
      </c>
      <c r="C161" s="52" t="str">
        <f t="shared" si="72"/>
        <v>Contraction</v>
      </c>
      <c r="D161" s="53">
        <v>-5</v>
      </c>
      <c r="E161" s="52" t="str">
        <f t="shared" si="73"/>
        <v>Contraction</v>
      </c>
      <c r="F161" s="53">
        <v>-14</v>
      </c>
      <c r="G161" s="52" t="str">
        <f t="shared" si="74"/>
        <v>Contraction</v>
      </c>
      <c r="H161" s="53">
        <v>-9</v>
      </c>
      <c r="I161" s="52" t="str">
        <f t="shared" si="75"/>
        <v>Contraction</v>
      </c>
      <c r="J161" s="53">
        <v>-11</v>
      </c>
      <c r="K161" s="52" t="str">
        <f t="shared" si="76"/>
        <v>Contraction</v>
      </c>
      <c r="L161" s="53">
        <v>-9</v>
      </c>
      <c r="M161" s="52" t="str">
        <f t="shared" si="77"/>
        <v>Contraction</v>
      </c>
      <c r="N161" s="53">
        <v>-12</v>
      </c>
      <c r="O161" s="52" t="str">
        <f t="shared" si="78"/>
        <v>Contraction</v>
      </c>
      <c r="P161" s="53">
        <v>-11</v>
      </c>
      <c r="Q161" s="52" t="str">
        <f t="shared" si="79"/>
        <v>Neutral</v>
      </c>
      <c r="R161" s="53">
        <v>0</v>
      </c>
      <c r="S161" s="52" t="str">
        <f t="shared" si="80"/>
        <v>Contraction</v>
      </c>
      <c r="T161" s="53">
        <v>-7</v>
      </c>
      <c r="U161" s="52" t="str">
        <f t="shared" si="80"/>
        <v>Neutral</v>
      </c>
      <c r="V161" s="53">
        <v>0</v>
      </c>
      <c r="W161" s="52" t="str">
        <f t="shared" si="81"/>
        <v>Contraction</v>
      </c>
      <c r="X161" s="53">
        <v>-3</v>
      </c>
      <c r="Y161" s="52" t="str">
        <f t="shared" si="82"/>
        <v>Neutral</v>
      </c>
      <c r="Z161" s="53">
        <v>0</v>
      </c>
      <c r="AA161" s="52" t="str">
        <f t="shared" si="83"/>
        <v>Neutral</v>
      </c>
      <c r="AB161" s="53">
        <v>0</v>
      </c>
    </row>
  </sheetData>
  <autoFilter ref="A143:R143" xr:uid="{F6FCAAD8-781C-4206-ADEC-C03003CBA96B}">
    <sortState xmlns:xlrd2="http://schemas.microsoft.com/office/spreadsheetml/2017/richdata2" ref="A144:R161">
      <sortCondition descending="1" ref="R143"/>
    </sortState>
  </autoFilter>
  <mergeCells count="98">
    <mergeCell ref="U118:V119"/>
    <mergeCell ref="U141:V142"/>
    <mergeCell ref="U3:V4"/>
    <mergeCell ref="U26:V27"/>
    <mergeCell ref="U49:V50"/>
    <mergeCell ref="U72:V73"/>
    <mergeCell ref="U95:V96"/>
    <mergeCell ref="S118:T119"/>
    <mergeCell ref="S141:T142"/>
    <mergeCell ref="S3:T4"/>
    <mergeCell ref="S26:T27"/>
    <mergeCell ref="S49:T50"/>
    <mergeCell ref="S72:T73"/>
    <mergeCell ref="S95:T96"/>
    <mergeCell ref="Q118:R119"/>
    <mergeCell ref="Q141:R142"/>
    <mergeCell ref="Q3:R4"/>
    <mergeCell ref="Q26:R27"/>
    <mergeCell ref="Q49:R50"/>
    <mergeCell ref="Q72:R73"/>
    <mergeCell ref="Q95:R96"/>
    <mergeCell ref="O118:P119"/>
    <mergeCell ref="O141:P142"/>
    <mergeCell ref="O3:P4"/>
    <mergeCell ref="O26:P27"/>
    <mergeCell ref="O49:P50"/>
    <mergeCell ref="O72:P73"/>
    <mergeCell ref="O95:P96"/>
    <mergeCell ref="M3:N4"/>
    <mergeCell ref="B26:B27"/>
    <mergeCell ref="C26:D27"/>
    <mergeCell ref="E26:F27"/>
    <mergeCell ref="G26:H27"/>
    <mergeCell ref="I26:J27"/>
    <mergeCell ref="K26:L27"/>
    <mergeCell ref="M26:N27"/>
    <mergeCell ref="B3:B4"/>
    <mergeCell ref="C3:D4"/>
    <mergeCell ref="E3:F4"/>
    <mergeCell ref="G3:H4"/>
    <mergeCell ref="I3:J4"/>
    <mergeCell ref="K3:L4"/>
    <mergeCell ref="M49:N50"/>
    <mergeCell ref="B72:B73"/>
    <mergeCell ref="C72:D73"/>
    <mergeCell ref="E72:F73"/>
    <mergeCell ref="G72:H73"/>
    <mergeCell ref="I72:J73"/>
    <mergeCell ref="K72:L73"/>
    <mergeCell ref="M72:N73"/>
    <mergeCell ref="B49:B50"/>
    <mergeCell ref="C49:D50"/>
    <mergeCell ref="E49:F50"/>
    <mergeCell ref="G49:H50"/>
    <mergeCell ref="I49:J50"/>
    <mergeCell ref="K49:L50"/>
    <mergeCell ref="M95:N96"/>
    <mergeCell ref="B118:B119"/>
    <mergeCell ref="C118:D119"/>
    <mergeCell ref="E118:F119"/>
    <mergeCell ref="G118:H119"/>
    <mergeCell ref="I118:J119"/>
    <mergeCell ref="K118:L119"/>
    <mergeCell ref="M118:N119"/>
    <mergeCell ref="B95:B96"/>
    <mergeCell ref="C95:D96"/>
    <mergeCell ref="E95:F96"/>
    <mergeCell ref="G95:H96"/>
    <mergeCell ref="I95:J96"/>
    <mergeCell ref="K95:L96"/>
    <mergeCell ref="M141:N142"/>
    <mergeCell ref="B141:B142"/>
    <mergeCell ref="C141:D142"/>
    <mergeCell ref="E141:F142"/>
    <mergeCell ref="G141:H142"/>
    <mergeCell ref="I141:J142"/>
    <mergeCell ref="K141:L142"/>
    <mergeCell ref="W118:X119"/>
    <mergeCell ref="W141:X142"/>
    <mergeCell ref="Y3:Z4"/>
    <mergeCell ref="Y26:Z27"/>
    <mergeCell ref="Y49:Z50"/>
    <mergeCell ref="Y72:Z73"/>
    <mergeCell ref="Y95:Z96"/>
    <mergeCell ref="Y118:Z119"/>
    <mergeCell ref="Y141:Z142"/>
    <mergeCell ref="W3:X4"/>
    <mergeCell ref="W26:X27"/>
    <mergeCell ref="W49:X50"/>
    <mergeCell ref="W72:X73"/>
    <mergeCell ref="W95:X96"/>
    <mergeCell ref="AA118:AB119"/>
    <mergeCell ref="AA141:AB142"/>
    <mergeCell ref="AA3:AB4"/>
    <mergeCell ref="AA26:AB27"/>
    <mergeCell ref="AA49:AB50"/>
    <mergeCell ref="AA72:AB73"/>
    <mergeCell ref="AA95:AB96"/>
  </mergeCells>
  <conditionalFormatting sqref="K6:K23 I6:I23 G6:G23 E6:E23 C6:C23">
    <cfRule type="containsText" dxfId="75" priority="209" operator="containsText" text="Contraction">
      <formula>NOT(ISERROR(SEARCH("Contraction",C6)))</formula>
    </cfRule>
    <cfRule type="containsText" dxfId="74" priority="210" operator="containsText" text="Growth">
      <formula>NOT(ISERROR(SEARCH("Growth",C6)))</formula>
    </cfRule>
  </conditionalFormatting>
  <conditionalFormatting sqref="D6:D23">
    <cfRule type="colorScale" priority="205">
      <colorScale>
        <cfvo type="min"/>
        <cfvo type="percentile" val="50"/>
        <cfvo type="max"/>
        <color rgb="FFF8696B"/>
        <color rgb="FFFFEB84"/>
        <color rgb="FF63BE7B"/>
      </colorScale>
    </cfRule>
  </conditionalFormatting>
  <conditionalFormatting sqref="D29:D46">
    <cfRule type="colorScale" priority="199">
      <colorScale>
        <cfvo type="min"/>
        <cfvo type="percentile" val="50"/>
        <cfvo type="max"/>
        <color rgb="FFF8696B"/>
        <color rgb="FFFFEB84"/>
        <color rgb="FF63BE7B"/>
      </colorScale>
    </cfRule>
  </conditionalFormatting>
  <conditionalFormatting sqref="D52:D69">
    <cfRule type="colorScale" priority="187">
      <colorScale>
        <cfvo type="min"/>
        <cfvo type="percentile" val="50"/>
        <cfvo type="max"/>
        <color rgb="FFF8696B"/>
        <color rgb="FFFFEB84"/>
        <color rgb="FF63BE7B"/>
      </colorScale>
    </cfRule>
  </conditionalFormatting>
  <conditionalFormatting sqref="D75:D92">
    <cfRule type="colorScale" priority="181">
      <colorScale>
        <cfvo type="min"/>
        <cfvo type="percentile" val="50"/>
        <cfvo type="max"/>
        <color rgb="FFF8696B"/>
        <color rgb="FFFFEB84"/>
        <color rgb="FF63BE7B"/>
      </colorScale>
    </cfRule>
  </conditionalFormatting>
  <conditionalFormatting sqref="N6:N23 P6:P23 R6:R23 T6:T23 V6:V23 X6:X23 Z6:Z23 AB6:AB23">
    <cfRule type="colorScale" priority="157">
      <colorScale>
        <cfvo type="min"/>
        <cfvo type="percentile" val="50"/>
        <cfvo type="max"/>
        <color rgb="FFF8696B"/>
        <color rgb="FFFFEB84"/>
        <color rgb="FF63BE7B"/>
      </colorScale>
    </cfRule>
  </conditionalFormatting>
  <conditionalFormatting sqref="N29:N46 P29:P46 R29:R46 T29:T46 V29:V46">
    <cfRule type="colorScale" priority="154">
      <colorScale>
        <cfvo type="min"/>
        <cfvo type="percentile" val="50"/>
        <cfvo type="max"/>
        <color rgb="FFF8696B"/>
        <color rgb="FFFFEB84"/>
        <color rgb="FF63BE7B"/>
      </colorScale>
    </cfRule>
  </conditionalFormatting>
  <conditionalFormatting sqref="N52:N69 P52:P69 R52:R69 T52:T69 V52:V69">
    <cfRule type="colorScale" priority="151">
      <colorScale>
        <cfvo type="min"/>
        <cfvo type="percentile" val="50"/>
        <cfvo type="max"/>
        <color rgb="FFF8696B"/>
        <color rgb="FFFFEB84"/>
        <color rgb="FF63BE7B"/>
      </colorScale>
    </cfRule>
  </conditionalFormatting>
  <conditionalFormatting sqref="N75:N92 P75:P92 R75:R92 T75:T92 V75:V92">
    <cfRule type="colorScale" priority="148">
      <colorScale>
        <cfvo type="min"/>
        <cfvo type="percentile" val="50"/>
        <cfvo type="max"/>
        <color rgb="FFF8696B"/>
        <color rgb="FFFFEB84"/>
        <color rgb="FF63BE7B"/>
      </colorScale>
    </cfRule>
  </conditionalFormatting>
  <conditionalFormatting sqref="N98:N115 P98:P115 R98:R115 T98:T115 V98:V115">
    <cfRule type="colorScale" priority="145">
      <colorScale>
        <cfvo type="min"/>
        <cfvo type="percentile" val="50"/>
        <cfvo type="max"/>
        <color rgb="FFF8696B"/>
        <color rgb="FFFFEB84"/>
        <color rgb="FF63BE7B"/>
      </colorScale>
    </cfRule>
  </conditionalFormatting>
  <conditionalFormatting sqref="N121:N138 P121:P138 R121:R138 T121:T138 V121:V138">
    <cfRule type="colorScale" priority="142">
      <colorScale>
        <cfvo type="min"/>
        <cfvo type="percentile" val="50"/>
        <cfvo type="max"/>
        <color rgb="FFF8696B"/>
        <color rgb="FFFFEB84"/>
        <color rgb="FF63BE7B"/>
      </colorScale>
    </cfRule>
  </conditionalFormatting>
  <conditionalFormatting sqref="N144:N161 P144:P161 R144:R161 T144:T161 V144:V161">
    <cfRule type="colorScale" priority="133">
      <colorScale>
        <cfvo type="min"/>
        <cfvo type="percentile" val="50"/>
        <cfvo type="max"/>
        <color rgb="FFF8696B"/>
        <color rgb="FFFFEB84"/>
        <color rgb="FF63BE7B"/>
      </colorScale>
    </cfRule>
  </conditionalFormatting>
  <conditionalFormatting sqref="D29:D46">
    <cfRule type="colorScale" priority="121">
      <colorScale>
        <cfvo type="min"/>
        <cfvo type="percentile" val="50"/>
        <cfvo type="max"/>
        <color rgb="FFF8696B"/>
        <color rgb="FFFFEB84"/>
        <color rgb="FF63BE7B"/>
      </colorScale>
    </cfRule>
  </conditionalFormatting>
  <conditionalFormatting sqref="M6:M23 O6:O23 Q6:Q23 S6:S23 U6:U23 W6:W23 Y6:Y23 AA6:AA23">
    <cfRule type="containsText" dxfId="73" priority="116" operator="containsText" text="Contraction">
      <formula>NOT(ISERROR(SEARCH("Contraction",M6)))</formula>
    </cfRule>
    <cfRule type="containsText" dxfId="72" priority="117" operator="containsText" text="Growth">
      <formula>NOT(ISERROR(SEARCH("Growth",M6)))</formula>
    </cfRule>
  </conditionalFormatting>
  <conditionalFormatting sqref="M29:M46 O29:O46 Q29:Q46 S29:S46 U29:U46 W29:W46 Y29:Y46 AA29:AA46">
    <cfRule type="containsText" dxfId="71" priority="114" operator="containsText" text="Contraction">
      <formula>NOT(ISERROR(SEARCH("Contraction",M29)))</formula>
    </cfRule>
    <cfRule type="containsText" dxfId="70" priority="115" operator="containsText" text="Growth">
      <formula>NOT(ISERROR(SEARCH("Growth",M29)))</formula>
    </cfRule>
  </conditionalFormatting>
  <conditionalFormatting sqref="K29:K46">
    <cfRule type="containsText" dxfId="69" priority="112" operator="containsText" text="Contraction">
      <formula>NOT(ISERROR(SEARCH("Contraction",K29)))</formula>
    </cfRule>
    <cfRule type="containsText" dxfId="68" priority="113" operator="containsText" text="Growth">
      <formula>NOT(ISERROR(SEARCH("Growth",K29)))</formula>
    </cfRule>
  </conditionalFormatting>
  <conditionalFormatting sqref="I29:I46">
    <cfRule type="containsText" dxfId="67" priority="110" operator="containsText" text="Contraction">
      <formula>NOT(ISERROR(SEARCH("Contraction",I29)))</formula>
    </cfRule>
    <cfRule type="containsText" dxfId="66" priority="111" operator="containsText" text="Growth">
      <formula>NOT(ISERROR(SEARCH("Growth",I29)))</formula>
    </cfRule>
  </conditionalFormatting>
  <conditionalFormatting sqref="G29:G46">
    <cfRule type="containsText" dxfId="65" priority="108" operator="containsText" text="Contraction">
      <formula>NOT(ISERROR(SEARCH("Contraction",G29)))</formula>
    </cfRule>
    <cfRule type="containsText" dxfId="64" priority="109" operator="containsText" text="Growth">
      <formula>NOT(ISERROR(SEARCH("Growth",G29)))</formula>
    </cfRule>
  </conditionalFormatting>
  <conditionalFormatting sqref="E29:E46">
    <cfRule type="containsText" dxfId="63" priority="106" operator="containsText" text="Contraction">
      <formula>NOT(ISERROR(SEARCH("Contraction",E29)))</formula>
    </cfRule>
    <cfRule type="containsText" dxfId="62" priority="107" operator="containsText" text="Growth">
      <formula>NOT(ISERROR(SEARCH("Growth",E29)))</formula>
    </cfRule>
  </conditionalFormatting>
  <conditionalFormatting sqref="C29:C46">
    <cfRule type="containsText" dxfId="61" priority="104" operator="containsText" text="Contraction">
      <formula>NOT(ISERROR(SEARCH("Contraction",C29)))</formula>
    </cfRule>
    <cfRule type="containsText" dxfId="60" priority="105" operator="containsText" text="Growth">
      <formula>NOT(ISERROR(SEARCH("Growth",C29)))</formula>
    </cfRule>
  </conditionalFormatting>
  <conditionalFormatting sqref="M52:M69 O52:O69 Q52:Q69 S52:S69 U52:U69 W52:W69 Y52:Y69 AA52:AA69">
    <cfRule type="containsText" dxfId="59" priority="102" operator="containsText" text="Contraction">
      <formula>NOT(ISERROR(SEARCH("Contraction",M52)))</formula>
    </cfRule>
    <cfRule type="containsText" dxfId="58" priority="103" operator="containsText" text="Growth">
      <formula>NOT(ISERROR(SEARCH("Growth",M52)))</formula>
    </cfRule>
  </conditionalFormatting>
  <conditionalFormatting sqref="K52:K69">
    <cfRule type="containsText" dxfId="57" priority="100" operator="containsText" text="Contraction">
      <formula>NOT(ISERROR(SEARCH("Contraction",K52)))</formula>
    </cfRule>
    <cfRule type="containsText" dxfId="56" priority="101" operator="containsText" text="Growth">
      <formula>NOT(ISERROR(SEARCH("Growth",K52)))</formula>
    </cfRule>
  </conditionalFormatting>
  <conditionalFormatting sqref="I52:I69">
    <cfRule type="containsText" dxfId="55" priority="98" operator="containsText" text="Contraction">
      <formula>NOT(ISERROR(SEARCH("Contraction",I52)))</formula>
    </cfRule>
    <cfRule type="containsText" dxfId="54" priority="99" operator="containsText" text="Growth">
      <formula>NOT(ISERROR(SEARCH("Growth",I52)))</formula>
    </cfRule>
  </conditionalFormatting>
  <conditionalFormatting sqref="G52:G69">
    <cfRule type="containsText" dxfId="53" priority="96" operator="containsText" text="Contraction">
      <formula>NOT(ISERROR(SEARCH("Contraction",G52)))</formula>
    </cfRule>
    <cfRule type="containsText" dxfId="52" priority="97" operator="containsText" text="Growth">
      <formula>NOT(ISERROR(SEARCH("Growth",G52)))</formula>
    </cfRule>
  </conditionalFormatting>
  <conditionalFormatting sqref="E52:E69">
    <cfRule type="containsText" dxfId="51" priority="94" operator="containsText" text="Contraction">
      <formula>NOT(ISERROR(SEARCH("Contraction",E52)))</formula>
    </cfRule>
    <cfRule type="containsText" dxfId="50" priority="95" operator="containsText" text="Growth">
      <formula>NOT(ISERROR(SEARCH("Growth",E52)))</formula>
    </cfRule>
  </conditionalFormatting>
  <conditionalFormatting sqref="C52:C69">
    <cfRule type="containsText" dxfId="49" priority="92" operator="containsText" text="Contraction">
      <formula>NOT(ISERROR(SEARCH("Contraction",C52)))</formula>
    </cfRule>
    <cfRule type="containsText" dxfId="48" priority="93" operator="containsText" text="Growth">
      <formula>NOT(ISERROR(SEARCH("Growth",C52)))</formula>
    </cfRule>
  </conditionalFormatting>
  <conditionalFormatting sqref="M75:M92 O75:O92 Q75:Q92 S75:S92 U75:U92 W75:W92 Y75:Y92 AA75:AA92">
    <cfRule type="containsText" dxfId="47" priority="90" operator="containsText" text="Contraction">
      <formula>NOT(ISERROR(SEARCH("Contraction",M75)))</formula>
    </cfRule>
    <cfRule type="containsText" dxfId="46" priority="91" operator="containsText" text="Growth">
      <formula>NOT(ISERROR(SEARCH("Growth",M75)))</formula>
    </cfRule>
  </conditionalFormatting>
  <conditionalFormatting sqref="K75:K92">
    <cfRule type="containsText" dxfId="45" priority="88" operator="containsText" text="Contraction">
      <formula>NOT(ISERROR(SEARCH("Contraction",K75)))</formula>
    </cfRule>
    <cfRule type="containsText" dxfId="44" priority="89" operator="containsText" text="Growth">
      <formula>NOT(ISERROR(SEARCH("Growth",K75)))</formula>
    </cfRule>
  </conditionalFormatting>
  <conditionalFormatting sqref="I75:I92">
    <cfRule type="containsText" dxfId="43" priority="86" operator="containsText" text="Contraction">
      <formula>NOT(ISERROR(SEARCH("Contraction",I75)))</formula>
    </cfRule>
    <cfRule type="containsText" dxfId="42" priority="87" operator="containsText" text="Growth">
      <formula>NOT(ISERROR(SEARCH("Growth",I75)))</formula>
    </cfRule>
  </conditionalFormatting>
  <conditionalFormatting sqref="G75:G92">
    <cfRule type="containsText" dxfId="41" priority="84" operator="containsText" text="Contraction">
      <formula>NOT(ISERROR(SEARCH("Contraction",G75)))</formula>
    </cfRule>
    <cfRule type="containsText" dxfId="40" priority="85" operator="containsText" text="Growth">
      <formula>NOT(ISERROR(SEARCH("Growth",G75)))</formula>
    </cfRule>
  </conditionalFormatting>
  <conditionalFormatting sqref="E75:E92">
    <cfRule type="containsText" dxfId="39" priority="82" operator="containsText" text="Contraction">
      <formula>NOT(ISERROR(SEARCH("Contraction",E75)))</formula>
    </cfRule>
    <cfRule type="containsText" dxfId="38" priority="83" operator="containsText" text="Growth">
      <formula>NOT(ISERROR(SEARCH("Growth",E75)))</formula>
    </cfRule>
  </conditionalFormatting>
  <conditionalFormatting sqref="C75:C92">
    <cfRule type="containsText" dxfId="37" priority="80" operator="containsText" text="Contraction">
      <formula>NOT(ISERROR(SEARCH("Contraction",C75)))</formula>
    </cfRule>
    <cfRule type="containsText" dxfId="36" priority="81" operator="containsText" text="Growth">
      <formula>NOT(ISERROR(SEARCH("Growth",C75)))</formula>
    </cfRule>
  </conditionalFormatting>
  <conditionalFormatting sqref="C98:C115">
    <cfRule type="containsText" dxfId="35" priority="78" operator="containsText" text="Contraction">
      <formula>NOT(ISERROR(SEARCH("Contraction",C98)))</formula>
    </cfRule>
    <cfRule type="containsText" dxfId="34" priority="79" operator="containsText" text="Growth">
      <formula>NOT(ISERROR(SEARCH("Growth",C98)))</formula>
    </cfRule>
  </conditionalFormatting>
  <conditionalFormatting sqref="E98:E115">
    <cfRule type="containsText" dxfId="33" priority="76" operator="containsText" text="Contraction">
      <formula>NOT(ISERROR(SEARCH("Contraction",E98)))</formula>
    </cfRule>
    <cfRule type="containsText" dxfId="32" priority="77" operator="containsText" text="Growth">
      <formula>NOT(ISERROR(SEARCH("Growth",E98)))</formula>
    </cfRule>
  </conditionalFormatting>
  <conditionalFormatting sqref="G98:G115">
    <cfRule type="containsText" dxfId="31" priority="74" operator="containsText" text="Contraction">
      <formula>NOT(ISERROR(SEARCH("Contraction",G98)))</formula>
    </cfRule>
    <cfRule type="containsText" dxfId="30" priority="75" operator="containsText" text="Growth">
      <formula>NOT(ISERROR(SEARCH("Growth",G98)))</formula>
    </cfRule>
  </conditionalFormatting>
  <conditionalFormatting sqref="I98:I115">
    <cfRule type="containsText" dxfId="29" priority="72" operator="containsText" text="Contraction">
      <formula>NOT(ISERROR(SEARCH("Contraction",I98)))</formula>
    </cfRule>
    <cfRule type="containsText" dxfId="28" priority="73" operator="containsText" text="Growth">
      <formula>NOT(ISERROR(SEARCH("Growth",I98)))</formula>
    </cfRule>
  </conditionalFormatting>
  <conditionalFormatting sqref="K98:K115">
    <cfRule type="containsText" dxfId="27" priority="70" operator="containsText" text="Contraction">
      <formula>NOT(ISERROR(SEARCH("Contraction",K98)))</formula>
    </cfRule>
    <cfRule type="containsText" dxfId="26" priority="71" operator="containsText" text="Growth">
      <formula>NOT(ISERROR(SEARCH("Growth",K98)))</formula>
    </cfRule>
  </conditionalFormatting>
  <conditionalFormatting sqref="M98:M115 O98:O115 Q98:Q115 S98:S115 U98:U115 W98:W115 Y98:Y115 AA98:AA115">
    <cfRule type="containsText" dxfId="25" priority="68" operator="containsText" text="Contraction">
      <formula>NOT(ISERROR(SEARCH("Contraction",M98)))</formula>
    </cfRule>
    <cfRule type="containsText" dxfId="24" priority="69" operator="containsText" text="Growth">
      <formula>NOT(ISERROR(SEARCH("Growth",M98)))</formula>
    </cfRule>
  </conditionalFormatting>
  <conditionalFormatting sqref="M121:M138 O121:O138 Q121:Q138 S121:S138 U121:U138 W121:W138 Y121:Y138 AA121:AA138">
    <cfRule type="containsText" dxfId="23" priority="66" operator="containsText" text="Contraction">
      <formula>NOT(ISERROR(SEARCH("Contraction",M121)))</formula>
    </cfRule>
    <cfRule type="containsText" dxfId="22" priority="67" operator="containsText" text="Growth">
      <formula>NOT(ISERROR(SEARCH("Growth",M121)))</formula>
    </cfRule>
  </conditionalFormatting>
  <conditionalFormatting sqref="K121:K138">
    <cfRule type="containsText" dxfId="21" priority="64" operator="containsText" text="Contraction">
      <formula>NOT(ISERROR(SEARCH("Contraction",K121)))</formula>
    </cfRule>
    <cfRule type="containsText" dxfId="20" priority="65" operator="containsText" text="Growth">
      <formula>NOT(ISERROR(SEARCH("Growth",K121)))</formula>
    </cfRule>
  </conditionalFormatting>
  <conditionalFormatting sqref="I121:I138">
    <cfRule type="containsText" dxfId="19" priority="62" operator="containsText" text="Contraction">
      <formula>NOT(ISERROR(SEARCH("Contraction",I121)))</formula>
    </cfRule>
    <cfRule type="containsText" dxfId="18" priority="63" operator="containsText" text="Growth">
      <formula>NOT(ISERROR(SEARCH("Growth",I121)))</formula>
    </cfRule>
  </conditionalFormatting>
  <conditionalFormatting sqref="G121:G138">
    <cfRule type="containsText" dxfId="17" priority="60" operator="containsText" text="Contraction">
      <formula>NOT(ISERROR(SEARCH("Contraction",G121)))</formula>
    </cfRule>
    <cfRule type="containsText" dxfId="16" priority="61" operator="containsText" text="Growth">
      <formula>NOT(ISERROR(SEARCH("Growth",G121)))</formula>
    </cfRule>
  </conditionalFormatting>
  <conditionalFormatting sqref="E121:E138">
    <cfRule type="containsText" dxfId="15" priority="58" operator="containsText" text="Contraction">
      <formula>NOT(ISERROR(SEARCH("Contraction",E121)))</formula>
    </cfRule>
    <cfRule type="containsText" dxfId="14" priority="59" operator="containsText" text="Growth">
      <formula>NOT(ISERROR(SEARCH("Growth",E121)))</formula>
    </cfRule>
  </conditionalFormatting>
  <conditionalFormatting sqref="C121:C138">
    <cfRule type="containsText" dxfId="13" priority="56" operator="containsText" text="Contraction">
      <formula>NOT(ISERROR(SEARCH("Contraction",C121)))</formula>
    </cfRule>
    <cfRule type="containsText" dxfId="12" priority="57" operator="containsText" text="Growth">
      <formula>NOT(ISERROR(SEARCH("Growth",C121)))</formula>
    </cfRule>
  </conditionalFormatting>
  <conditionalFormatting sqref="M144:M161 O144:O161 Q144:Q161 S144:S161 U144:U161 W144:W161 Y144:Y161 AA144:AA161">
    <cfRule type="containsText" dxfId="11" priority="54" operator="containsText" text="Contraction">
      <formula>NOT(ISERROR(SEARCH("Contraction",M144)))</formula>
    </cfRule>
    <cfRule type="containsText" dxfId="10" priority="55" operator="containsText" text="Growth">
      <formula>NOT(ISERROR(SEARCH("Growth",M144)))</formula>
    </cfRule>
  </conditionalFormatting>
  <conditionalFormatting sqref="K144:K161">
    <cfRule type="containsText" dxfId="9" priority="52" operator="containsText" text="Contraction">
      <formula>NOT(ISERROR(SEARCH("Contraction",K144)))</formula>
    </cfRule>
    <cfRule type="containsText" dxfId="8" priority="53" operator="containsText" text="Growth">
      <formula>NOT(ISERROR(SEARCH("Growth",K144)))</formula>
    </cfRule>
  </conditionalFormatting>
  <conditionalFormatting sqref="I144:I161">
    <cfRule type="containsText" dxfId="7" priority="50" operator="containsText" text="Contraction">
      <formula>NOT(ISERROR(SEARCH("Contraction",I144)))</formula>
    </cfRule>
    <cfRule type="containsText" dxfId="6" priority="51" operator="containsText" text="Growth">
      <formula>NOT(ISERROR(SEARCH("Growth",I144)))</formula>
    </cfRule>
  </conditionalFormatting>
  <conditionalFormatting sqref="G144:G161">
    <cfRule type="containsText" dxfId="5" priority="48" operator="containsText" text="Contraction">
      <formula>NOT(ISERROR(SEARCH("Contraction",G144)))</formula>
    </cfRule>
    <cfRule type="containsText" dxfId="4" priority="49" operator="containsText" text="Growth">
      <formula>NOT(ISERROR(SEARCH("Growth",G144)))</formula>
    </cfRule>
  </conditionalFormatting>
  <conditionalFormatting sqref="E144:E161">
    <cfRule type="containsText" dxfId="3" priority="46" operator="containsText" text="Contraction">
      <formula>NOT(ISERROR(SEARCH("Contraction",E144)))</formula>
    </cfRule>
    <cfRule type="containsText" dxfId="2" priority="47" operator="containsText" text="Growth">
      <formula>NOT(ISERROR(SEARCH("Growth",E144)))</formula>
    </cfRule>
  </conditionalFormatting>
  <conditionalFormatting sqref="C144:C161">
    <cfRule type="containsText" dxfId="1" priority="44" operator="containsText" text="Contraction">
      <formula>NOT(ISERROR(SEARCH("Contraction",C144)))</formula>
    </cfRule>
    <cfRule type="containsText" dxfId="0" priority="45" operator="containsText" text="Growth">
      <formula>NOT(ISERROR(SEARCH("Growth",C144)))</formula>
    </cfRule>
  </conditionalFormatting>
  <conditionalFormatting sqref="D98:D115">
    <cfRule type="colorScale" priority="43">
      <colorScale>
        <cfvo type="min"/>
        <cfvo type="percentile" val="50"/>
        <cfvo type="max"/>
        <color rgb="FFF8696B"/>
        <color rgb="FFFFEB84"/>
        <color rgb="FF63BE7B"/>
      </colorScale>
    </cfRule>
  </conditionalFormatting>
  <conditionalFormatting sqref="D121:D138">
    <cfRule type="colorScale" priority="42">
      <colorScale>
        <cfvo type="min"/>
        <cfvo type="percentile" val="50"/>
        <cfvo type="max"/>
        <color rgb="FFF8696B"/>
        <color rgb="FFFFEB84"/>
        <color rgb="FF63BE7B"/>
      </colorScale>
    </cfRule>
  </conditionalFormatting>
  <conditionalFormatting sqref="D144:D161">
    <cfRule type="colorScale" priority="41">
      <colorScale>
        <cfvo type="min"/>
        <cfvo type="percentile" val="50"/>
        <cfvo type="max"/>
        <color rgb="FFF8696B"/>
        <color rgb="FFFFEB84"/>
        <color rgb="FF63BE7B"/>
      </colorScale>
    </cfRule>
  </conditionalFormatting>
  <conditionalFormatting sqref="F6:F23">
    <cfRule type="colorScale" priority="40">
      <colorScale>
        <cfvo type="min"/>
        <cfvo type="percentile" val="50"/>
        <cfvo type="max"/>
        <color rgb="FFF8696B"/>
        <color rgb="FFFFEB84"/>
        <color rgb="FF63BE7B"/>
      </colorScale>
    </cfRule>
  </conditionalFormatting>
  <conditionalFormatting sqref="H6:H23">
    <cfRule type="colorScale" priority="39">
      <colorScale>
        <cfvo type="min"/>
        <cfvo type="percentile" val="50"/>
        <cfvo type="max"/>
        <color rgb="FFF8696B"/>
        <color rgb="FFFFEB84"/>
        <color rgb="FF63BE7B"/>
      </colorScale>
    </cfRule>
  </conditionalFormatting>
  <conditionalFormatting sqref="J6:J23">
    <cfRule type="colorScale" priority="38">
      <colorScale>
        <cfvo type="min"/>
        <cfvo type="percentile" val="50"/>
        <cfvo type="max"/>
        <color rgb="FFF8696B"/>
        <color rgb="FFFFEB84"/>
        <color rgb="FF63BE7B"/>
      </colorScale>
    </cfRule>
  </conditionalFormatting>
  <conditionalFormatting sqref="L6:L23">
    <cfRule type="colorScale" priority="37">
      <colorScale>
        <cfvo type="min"/>
        <cfvo type="percentile" val="50"/>
        <cfvo type="max"/>
        <color rgb="FFF8696B"/>
        <color rgb="FFFFEB84"/>
        <color rgb="FF63BE7B"/>
      </colorScale>
    </cfRule>
  </conditionalFormatting>
  <conditionalFormatting sqref="F29:F46">
    <cfRule type="colorScale" priority="36">
      <colorScale>
        <cfvo type="min"/>
        <cfvo type="percentile" val="50"/>
        <cfvo type="max"/>
        <color rgb="FFF8696B"/>
        <color rgb="FFFFEB84"/>
        <color rgb="FF63BE7B"/>
      </colorScale>
    </cfRule>
  </conditionalFormatting>
  <conditionalFormatting sqref="H29:H46">
    <cfRule type="colorScale" priority="35">
      <colorScale>
        <cfvo type="min"/>
        <cfvo type="percentile" val="50"/>
        <cfvo type="max"/>
        <color rgb="FFF8696B"/>
        <color rgb="FFFFEB84"/>
        <color rgb="FF63BE7B"/>
      </colorScale>
    </cfRule>
  </conditionalFormatting>
  <conditionalFormatting sqref="J29:J46">
    <cfRule type="colorScale" priority="34">
      <colorScale>
        <cfvo type="min"/>
        <cfvo type="percentile" val="50"/>
        <cfvo type="max"/>
        <color rgb="FFF8696B"/>
        <color rgb="FFFFEB84"/>
        <color rgb="FF63BE7B"/>
      </colorScale>
    </cfRule>
  </conditionalFormatting>
  <conditionalFormatting sqref="L29:L46">
    <cfRule type="colorScale" priority="33">
      <colorScale>
        <cfvo type="min"/>
        <cfvo type="percentile" val="50"/>
        <cfvo type="max"/>
        <color rgb="FFF8696B"/>
        <color rgb="FFFFEB84"/>
        <color rgb="FF63BE7B"/>
      </colorScale>
    </cfRule>
  </conditionalFormatting>
  <conditionalFormatting sqref="L52:L69">
    <cfRule type="colorScale" priority="32">
      <colorScale>
        <cfvo type="min"/>
        <cfvo type="percentile" val="50"/>
        <cfvo type="max"/>
        <color rgb="FFF8696B"/>
        <color rgb="FFFFEB84"/>
        <color rgb="FF63BE7B"/>
      </colorScale>
    </cfRule>
  </conditionalFormatting>
  <conditionalFormatting sqref="J52:J69">
    <cfRule type="colorScale" priority="31">
      <colorScale>
        <cfvo type="min"/>
        <cfvo type="percentile" val="50"/>
        <cfvo type="max"/>
        <color rgb="FFF8696B"/>
        <color rgb="FFFFEB84"/>
        <color rgb="FF63BE7B"/>
      </colorScale>
    </cfRule>
  </conditionalFormatting>
  <conditionalFormatting sqref="H52:H69">
    <cfRule type="colorScale" priority="30">
      <colorScale>
        <cfvo type="min"/>
        <cfvo type="percentile" val="50"/>
        <cfvo type="max"/>
        <color rgb="FFF8696B"/>
        <color rgb="FFFFEB84"/>
        <color rgb="FF63BE7B"/>
      </colorScale>
    </cfRule>
  </conditionalFormatting>
  <conditionalFormatting sqref="F52:F69">
    <cfRule type="colorScale" priority="29">
      <colorScale>
        <cfvo type="min"/>
        <cfvo type="percentile" val="50"/>
        <cfvo type="max"/>
        <color rgb="FFF8696B"/>
        <color rgb="FFFFEB84"/>
        <color rgb="FF63BE7B"/>
      </colorScale>
    </cfRule>
  </conditionalFormatting>
  <conditionalFormatting sqref="F75:F92">
    <cfRule type="colorScale" priority="28">
      <colorScale>
        <cfvo type="min"/>
        <cfvo type="percentile" val="50"/>
        <cfvo type="max"/>
        <color rgb="FFF8696B"/>
        <color rgb="FFFFEB84"/>
        <color rgb="FF63BE7B"/>
      </colorScale>
    </cfRule>
  </conditionalFormatting>
  <conditionalFormatting sqref="H75:H92">
    <cfRule type="colorScale" priority="27">
      <colorScale>
        <cfvo type="min"/>
        <cfvo type="percentile" val="50"/>
        <cfvo type="max"/>
        <color rgb="FFF8696B"/>
        <color rgb="FFFFEB84"/>
        <color rgb="FF63BE7B"/>
      </colorScale>
    </cfRule>
  </conditionalFormatting>
  <conditionalFormatting sqref="J75:J92">
    <cfRule type="colorScale" priority="26">
      <colorScale>
        <cfvo type="min"/>
        <cfvo type="percentile" val="50"/>
        <cfvo type="max"/>
        <color rgb="FFF8696B"/>
        <color rgb="FFFFEB84"/>
        <color rgb="FF63BE7B"/>
      </colorScale>
    </cfRule>
  </conditionalFormatting>
  <conditionalFormatting sqref="L75:L92">
    <cfRule type="colorScale" priority="25">
      <colorScale>
        <cfvo type="min"/>
        <cfvo type="percentile" val="50"/>
        <cfvo type="max"/>
        <color rgb="FFF8696B"/>
        <color rgb="FFFFEB84"/>
        <color rgb="FF63BE7B"/>
      </colorScale>
    </cfRule>
  </conditionalFormatting>
  <conditionalFormatting sqref="F98:F115">
    <cfRule type="colorScale" priority="24">
      <colorScale>
        <cfvo type="min"/>
        <cfvo type="percentile" val="50"/>
        <cfvo type="max"/>
        <color rgb="FFF8696B"/>
        <color rgb="FFFFEB84"/>
        <color rgb="FF63BE7B"/>
      </colorScale>
    </cfRule>
  </conditionalFormatting>
  <conditionalFormatting sqref="H98:H115">
    <cfRule type="colorScale" priority="23">
      <colorScale>
        <cfvo type="min"/>
        <cfvo type="percentile" val="50"/>
        <cfvo type="max"/>
        <color rgb="FFF8696B"/>
        <color rgb="FFFFEB84"/>
        <color rgb="FF63BE7B"/>
      </colorScale>
    </cfRule>
  </conditionalFormatting>
  <conditionalFormatting sqref="J98:J115">
    <cfRule type="colorScale" priority="22">
      <colorScale>
        <cfvo type="min"/>
        <cfvo type="percentile" val="50"/>
        <cfvo type="max"/>
        <color rgb="FFF8696B"/>
        <color rgb="FFFFEB84"/>
        <color rgb="FF63BE7B"/>
      </colorScale>
    </cfRule>
  </conditionalFormatting>
  <conditionalFormatting sqref="L98:L115">
    <cfRule type="colorScale" priority="21">
      <colorScale>
        <cfvo type="min"/>
        <cfvo type="percentile" val="50"/>
        <cfvo type="max"/>
        <color rgb="FFF8696B"/>
        <color rgb="FFFFEB84"/>
        <color rgb="FF63BE7B"/>
      </colorScale>
    </cfRule>
  </conditionalFormatting>
  <conditionalFormatting sqref="F121:F138">
    <cfRule type="colorScale" priority="20">
      <colorScale>
        <cfvo type="min"/>
        <cfvo type="percentile" val="50"/>
        <cfvo type="max"/>
        <color rgb="FFF8696B"/>
        <color rgb="FFFFEB84"/>
        <color rgb="FF63BE7B"/>
      </colorScale>
    </cfRule>
  </conditionalFormatting>
  <conditionalFormatting sqref="H121:H138">
    <cfRule type="colorScale" priority="19">
      <colorScale>
        <cfvo type="min"/>
        <cfvo type="percentile" val="50"/>
        <cfvo type="max"/>
        <color rgb="FFF8696B"/>
        <color rgb="FFFFEB84"/>
        <color rgb="FF63BE7B"/>
      </colorScale>
    </cfRule>
  </conditionalFormatting>
  <conditionalFormatting sqref="J121:J138">
    <cfRule type="colorScale" priority="18">
      <colorScale>
        <cfvo type="min"/>
        <cfvo type="percentile" val="50"/>
        <cfvo type="max"/>
        <color rgb="FFF8696B"/>
        <color rgb="FFFFEB84"/>
        <color rgb="FF63BE7B"/>
      </colorScale>
    </cfRule>
  </conditionalFormatting>
  <conditionalFormatting sqref="L121:L138">
    <cfRule type="colorScale" priority="17">
      <colorScale>
        <cfvo type="min"/>
        <cfvo type="percentile" val="50"/>
        <cfvo type="max"/>
        <color rgb="FFF8696B"/>
        <color rgb="FFFFEB84"/>
        <color rgb="FF63BE7B"/>
      </colorScale>
    </cfRule>
  </conditionalFormatting>
  <conditionalFormatting sqref="F144:F161">
    <cfRule type="colorScale" priority="16">
      <colorScale>
        <cfvo type="min"/>
        <cfvo type="percentile" val="50"/>
        <cfvo type="max"/>
        <color rgb="FFF8696B"/>
        <color rgb="FFFFEB84"/>
        <color rgb="FF63BE7B"/>
      </colorScale>
    </cfRule>
  </conditionalFormatting>
  <conditionalFormatting sqref="H144:H161">
    <cfRule type="colorScale" priority="15">
      <colorScale>
        <cfvo type="min"/>
        <cfvo type="percentile" val="50"/>
        <cfvo type="max"/>
        <color rgb="FFF8696B"/>
        <color rgb="FFFFEB84"/>
        <color rgb="FF63BE7B"/>
      </colorScale>
    </cfRule>
  </conditionalFormatting>
  <conditionalFormatting sqref="J144:J161">
    <cfRule type="colorScale" priority="14">
      <colorScale>
        <cfvo type="min"/>
        <cfvo type="percentile" val="50"/>
        <cfvo type="max"/>
        <color rgb="FFF8696B"/>
        <color rgb="FFFFEB84"/>
        <color rgb="FF63BE7B"/>
      </colorScale>
    </cfRule>
  </conditionalFormatting>
  <conditionalFormatting sqref="L144:L161">
    <cfRule type="colorScale" priority="13">
      <colorScale>
        <cfvo type="min"/>
        <cfvo type="percentile" val="50"/>
        <cfvo type="max"/>
        <color rgb="FFF8696B"/>
        <color rgb="FFFFEB84"/>
        <color rgb="FF63BE7B"/>
      </colorScale>
    </cfRule>
  </conditionalFormatting>
  <conditionalFormatting sqref="X29:X46">
    <cfRule type="colorScale" priority="12">
      <colorScale>
        <cfvo type="min"/>
        <cfvo type="percentile" val="50"/>
        <cfvo type="max"/>
        <color rgb="FFF8696B"/>
        <color rgb="FFFFEB84"/>
        <color rgb="FF63BE7B"/>
      </colorScale>
    </cfRule>
  </conditionalFormatting>
  <conditionalFormatting sqref="X52:X69">
    <cfRule type="colorScale" priority="11">
      <colorScale>
        <cfvo type="min"/>
        <cfvo type="percentile" val="50"/>
        <cfvo type="max"/>
        <color rgb="FFF8696B"/>
        <color rgb="FFFFEB84"/>
        <color rgb="FF63BE7B"/>
      </colorScale>
    </cfRule>
  </conditionalFormatting>
  <conditionalFormatting sqref="X75:X92">
    <cfRule type="colorScale" priority="10">
      <colorScale>
        <cfvo type="min"/>
        <cfvo type="percentile" val="50"/>
        <cfvo type="max"/>
        <color rgb="FFF8696B"/>
        <color rgb="FFFFEB84"/>
        <color rgb="FF63BE7B"/>
      </colorScale>
    </cfRule>
  </conditionalFormatting>
  <conditionalFormatting sqref="X98:X115">
    <cfRule type="colorScale" priority="9">
      <colorScale>
        <cfvo type="min"/>
        <cfvo type="percentile" val="50"/>
        <cfvo type="max"/>
        <color rgb="FFF8696B"/>
        <color rgb="FFFFEB84"/>
        <color rgb="FF63BE7B"/>
      </colorScale>
    </cfRule>
  </conditionalFormatting>
  <conditionalFormatting sqref="X121:X138">
    <cfRule type="colorScale" priority="8">
      <colorScale>
        <cfvo type="min"/>
        <cfvo type="percentile" val="50"/>
        <cfvo type="max"/>
        <color rgb="FFF8696B"/>
        <color rgb="FFFFEB84"/>
        <color rgb="FF63BE7B"/>
      </colorScale>
    </cfRule>
  </conditionalFormatting>
  <conditionalFormatting sqref="X144:X161">
    <cfRule type="colorScale" priority="7">
      <colorScale>
        <cfvo type="min"/>
        <cfvo type="percentile" val="50"/>
        <cfvo type="max"/>
        <color rgb="FFF8696B"/>
        <color rgb="FFFFEB84"/>
        <color rgb="FF63BE7B"/>
      </colorScale>
    </cfRule>
  </conditionalFormatting>
  <conditionalFormatting sqref="Z144:Z161 AB144:AB161">
    <cfRule type="colorScale" priority="6">
      <colorScale>
        <cfvo type="min"/>
        <cfvo type="percentile" val="50"/>
        <cfvo type="max"/>
        <color rgb="FFF8696B"/>
        <color rgb="FFFFEB84"/>
        <color rgb="FF63BE7B"/>
      </colorScale>
    </cfRule>
  </conditionalFormatting>
  <conditionalFormatting sqref="Z121:Z138 AB121:AB138">
    <cfRule type="colorScale" priority="5">
      <colorScale>
        <cfvo type="min"/>
        <cfvo type="percentile" val="50"/>
        <cfvo type="max"/>
        <color rgb="FFF8696B"/>
        <color rgb="FFFFEB84"/>
        <color rgb="FF63BE7B"/>
      </colorScale>
    </cfRule>
  </conditionalFormatting>
  <conditionalFormatting sqref="Z98:Z115 AB98:AB115">
    <cfRule type="colorScale" priority="4">
      <colorScale>
        <cfvo type="min"/>
        <cfvo type="percentile" val="50"/>
        <cfvo type="max"/>
        <color rgb="FFF8696B"/>
        <color rgb="FFFFEB84"/>
        <color rgb="FF63BE7B"/>
      </colorScale>
    </cfRule>
  </conditionalFormatting>
  <conditionalFormatting sqref="Z75:Z92 AB75:AB92">
    <cfRule type="colorScale" priority="3">
      <colorScale>
        <cfvo type="min"/>
        <cfvo type="percentile" val="50"/>
        <cfvo type="max"/>
        <color rgb="FFF8696B"/>
        <color rgb="FFFFEB84"/>
        <color rgb="FF63BE7B"/>
      </colorScale>
    </cfRule>
  </conditionalFormatting>
  <conditionalFormatting sqref="Z52:Z69 AB52:AB69">
    <cfRule type="colorScale" priority="2">
      <colorScale>
        <cfvo type="min"/>
        <cfvo type="percentile" val="50"/>
        <cfvo type="max"/>
        <color rgb="FFF8696B"/>
        <color rgb="FFFFEB84"/>
        <color rgb="FF63BE7B"/>
      </colorScale>
    </cfRule>
  </conditionalFormatting>
  <conditionalFormatting sqref="Z29:Z46 AB29:AB4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12EE0-2F0C-4BF7-9408-BBF3B7F8FF62}">
  <sheetPr>
    <tabColor theme="9"/>
  </sheetPr>
  <dimension ref="A1:C73"/>
  <sheetViews>
    <sheetView showGridLines="0" zoomScale="85" zoomScaleNormal="85" workbookViewId="0">
      <pane ySplit="1" topLeftCell="A50" activePane="bottomLeft" state="frozen"/>
      <selection activeCell="P86" sqref="P86"/>
      <selection pane="bottomLeft"/>
    </sheetView>
  </sheetViews>
  <sheetFormatPr defaultRowHeight="12.5" x14ac:dyDescent="0.25"/>
  <cols>
    <col min="1" max="1" width="19.1796875" style="10" customWidth="1"/>
    <col min="2" max="2" width="9.1796875" style="84"/>
    <col min="3" max="3" width="141.1796875" style="10" customWidth="1"/>
    <col min="4" max="256" width="9.1796875" style="10"/>
    <col min="257" max="257" width="19.1796875" style="10" customWidth="1"/>
    <col min="258" max="258" width="9.1796875" style="10"/>
    <col min="259" max="259" width="141.1796875" style="10" customWidth="1"/>
    <col min="260" max="512" width="9.1796875" style="10"/>
    <col min="513" max="513" width="19.1796875" style="10" customWidth="1"/>
    <col min="514" max="514" width="9.1796875" style="10"/>
    <col min="515" max="515" width="141.1796875" style="10" customWidth="1"/>
    <col min="516" max="768" width="9.1796875" style="10"/>
    <col min="769" max="769" width="19.1796875" style="10" customWidth="1"/>
    <col min="770" max="770" width="9.1796875" style="10"/>
    <col min="771" max="771" width="141.1796875" style="10" customWidth="1"/>
    <col min="772" max="1024" width="9.1796875" style="10"/>
    <col min="1025" max="1025" width="19.1796875" style="10" customWidth="1"/>
    <col min="1026" max="1026" width="9.1796875" style="10"/>
    <col min="1027" max="1027" width="141.1796875" style="10" customWidth="1"/>
    <col min="1028" max="1280" width="9.1796875" style="10"/>
    <col min="1281" max="1281" width="19.1796875" style="10" customWidth="1"/>
    <col min="1282" max="1282" width="9.1796875" style="10"/>
    <col min="1283" max="1283" width="141.1796875" style="10" customWidth="1"/>
    <col min="1284" max="1536" width="9.1796875" style="10"/>
    <col min="1537" max="1537" width="19.1796875" style="10" customWidth="1"/>
    <col min="1538" max="1538" width="9.1796875" style="10"/>
    <col min="1539" max="1539" width="141.1796875" style="10" customWidth="1"/>
    <col min="1540" max="1792" width="9.1796875" style="10"/>
    <col min="1793" max="1793" width="19.1796875" style="10" customWidth="1"/>
    <col min="1794" max="1794" width="9.1796875" style="10"/>
    <col min="1795" max="1795" width="141.1796875" style="10" customWidth="1"/>
    <col min="1796" max="2048" width="9.1796875" style="10"/>
    <col min="2049" max="2049" width="19.1796875" style="10" customWidth="1"/>
    <col min="2050" max="2050" width="9.1796875" style="10"/>
    <col min="2051" max="2051" width="141.1796875" style="10" customWidth="1"/>
    <col min="2052" max="2304" width="9.1796875" style="10"/>
    <col min="2305" max="2305" width="19.1796875" style="10" customWidth="1"/>
    <col min="2306" max="2306" width="9.1796875" style="10"/>
    <col min="2307" max="2307" width="141.1796875" style="10" customWidth="1"/>
    <col min="2308" max="2560" width="9.1796875" style="10"/>
    <col min="2561" max="2561" width="19.1796875" style="10" customWidth="1"/>
    <col min="2562" max="2562" width="9.1796875" style="10"/>
    <col min="2563" max="2563" width="141.1796875" style="10" customWidth="1"/>
    <col min="2564" max="2816" width="9.1796875" style="10"/>
    <col min="2817" max="2817" width="19.1796875" style="10" customWidth="1"/>
    <col min="2818" max="2818" width="9.1796875" style="10"/>
    <col min="2819" max="2819" width="141.1796875" style="10" customWidth="1"/>
    <col min="2820" max="3072" width="9.1796875" style="10"/>
    <col min="3073" max="3073" width="19.1796875" style="10" customWidth="1"/>
    <col min="3074" max="3074" width="9.1796875" style="10"/>
    <col min="3075" max="3075" width="141.1796875" style="10" customWidth="1"/>
    <col min="3076" max="3328" width="9.1796875" style="10"/>
    <col min="3329" max="3329" width="19.1796875" style="10" customWidth="1"/>
    <col min="3330" max="3330" width="9.1796875" style="10"/>
    <col min="3331" max="3331" width="141.1796875" style="10" customWidth="1"/>
    <col min="3332" max="3584" width="9.1796875" style="10"/>
    <col min="3585" max="3585" width="19.1796875" style="10" customWidth="1"/>
    <col min="3586" max="3586" width="9.1796875" style="10"/>
    <col min="3587" max="3587" width="141.1796875" style="10" customWidth="1"/>
    <col min="3588" max="3840" width="9.1796875" style="10"/>
    <col min="3841" max="3841" width="19.1796875" style="10" customWidth="1"/>
    <col min="3842" max="3842" width="9.1796875" style="10"/>
    <col min="3843" max="3843" width="141.1796875" style="10" customWidth="1"/>
    <col min="3844" max="4096" width="9.1796875" style="10"/>
    <col min="4097" max="4097" width="19.1796875" style="10" customWidth="1"/>
    <col min="4098" max="4098" width="9.1796875" style="10"/>
    <col min="4099" max="4099" width="141.1796875" style="10" customWidth="1"/>
    <col min="4100" max="4352" width="9.1796875" style="10"/>
    <col min="4353" max="4353" width="19.1796875" style="10" customWidth="1"/>
    <col min="4354" max="4354" width="9.1796875" style="10"/>
    <col min="4355" max="4355" width="141.1796875" style="10" customWidth="1"/>
    <col min="4356" max="4608" width="9.1796875" style="10"/>
    <col min="4609" max="4609" width="19.1796875" style="10" customWidth="1"/>
    <col min="4610" max="4610" width="9.1796875" style="10"/>
    <col min="4611" max="4611" width="141.1796875" style="10" customWidth="1"/>
    <col min="4612" max="4864" width="9.1796875" style="10"/>
    <col min="4865" max="4865" width="19.1796875" style="10" customWidth="1"/>
    <col min="4866" max="4866" width="9.1796875" style="10"/>
    <col min="4867" max="4867" width="141.1796875" style="10" customWidth="1"/>
    <col min="4868" max="5120" width="9.1796875" style="10"/>
    <col min="5121" max="5121" width="19.1796875" style="10" customWidth="1"/>
    <col min="5122" max="5122" width="9.1796875" style="10"/>
    <col min="5123" max="5123" width="141.1796875" style="10" customWidth="1"/>
    <col min="5124" max="5376" width="9.1796875" style="10"/>
    <col min="5377" max="5377" width="19.1796875" style="10" customWidth="1"/>
    <col min="5378" max="5378" width="9.1796875" style="10"/>
    <col min="5379" max="5379" width="141.1796875" style="10" customWidth="1"/>
    <col min="5380" max="5632" width="9.1796875" style="10"/>
    <col min="5633" max="5633" width="19.1796875" style="10" customWidth="1"/>
    <col min="5634" max="5634" width="9.1796875" style="10"/>
    <col min="5635" max="5635" width="141.1796875" style="10" customWidth="1"/>
    <col min="5636" max="5888" width="9.1796875" style="10"/>
    <col min="5889" max="5889" width="19.1796875" style="10" customWidth="1"/>
    <col min="5890" max="5890" width="9.1796875" style="10"/>
    <col min="5891" max="5891" width="141.1796875" style="10" customWidth="1"/>
    <col min="5892" max="6144" width="9.1796875" style="10"/>
    <col min="6145" max="6145" width="19.1796875" style="10" customWidth="1"/>
    <col min="6146" max="6146" width="9.1796875" style="10"/>
    <col min="6147" max="6147" width="141.1796875" style="10" customWidth="1"/>
    <col min="6148" max="6400" width="9.1796875" style="10"/>
    <col min="6401" max="6401" width="19.1796875" style="10" customWidth="1"/>
    <col min="6402" max="6402" width="9.1796875" style="10"/>
    <col min="6403" max="6403" width="141.1796875" style="10" customWidth="1"/>
    <col min="6404" max="6656" width="9.1796875" style="10"/>
    <col min="6657" max="6657" width="19.1796875" style="10" customWidth="1"/>
    <col min="6658" max="6658" width="9.1796875" style="10"/>
    <col min="6659" max="6659" width="141.1796875" style="10" customWidth="1"/>
    <col min="6660" max="6912" width="9.1796875" style="10"/>
    <col min="6913" max="6913" width="19.1796875" style="10" customWidth="1"/>
    <col min="6914" max="6914" width="9.1796875" style="10"/>
    <col min="6915" max="6915" width="141.1796875" style="10" customWidth="1"/>
    <col min="6916" max="7168" width="9.1796875" style="10"/>
    <col min="7169" max="7169" width="19.1796875" style="10" customWidth="1"/>
    <col min="7170" max="7170" width="9.1796875" style="10"/>
    <col min="7171" max="7171" width="141.1796875" style="10" customWidth="1"/>
    <col min="7172" max="7424" width="9.1796875" style="10"/>
    <col min="7425" max="7425" width="19.1796875" style="10" customWidth="1"/>
    <col min="7426" max="7426" width="9.1796875" style="10"/>
    <col min="7427" max="7427" width="141.1796875" style="10" customWidth="1"/>
    <col min="7428" max="7680" width="9.1796875" style="10"/>
    <col min="7681" max="7681" width="19.1796875" style="10" customWidth="1"/>
    <col min="7682" max="7682" width="9.1796875" style="10"/>
    <col min="7683" max="7683" width="141.1796875" style="10" customWidth="1"/>
    <col min="7684" max="7936" width="9.1796875" style="10"/>
    <col min="7937" max="7937" width="19.1796875" style="10" customWidth="1"/>
    <col min="7938" max="7938" width="9.1796875" style="10"/>
    <col min="7939" max="7939" width="141.1796875" style="10" customWidth="1"/>
    <col min="7940" max="8192" width="9.1796875" style="10"/>
    <col min="8193" max="8193" width="19.1796875" style="10" customWidth="1"/>
    <col min="8194" max="8194" width="9.1796875" style="10"/>
    <col min="8195" max="8195" width="141.1796875" style="10" customWidth="1"/>
    <col min="8196" max="8448" width="9.1796875" style="10"/>
    <col min="8449" max="8449" width="19.1796875" style="10" customWidth="1"/>
    <col min="8450" max="8450" width="9.1796875" style="10"/>
    <col min="8451" max="8451" width="141.1796875" style="10" customWidth="1"/>
    <col min="8452" max="8704" width="9.1796875" style="10"/>
    <col min="8705" max="8705" width="19.1796875" style="10" customWidth="1"/>
    <col min="8706" max="8706" width="9.1796875" style="10"/>
    <col min="8707" max="8707" width="141.1796875" style="10" customWidth="1"/>
    <col min="8708" max="8960" width="9.1796875" style="10"/>
    <col min="8961" max="8961" width="19.1796875" style="10" customWidth="1"/>
    <col min="8962" max="8962" width="9.1796875" style="10"/>
    <col min="8963" max="8963" width="141.1796875" style="10" customWidth="1"/>
    <col min="8964" max="9216" width="9.1796875" style="10"/>
    <col min="9217" max="9217" width="19.1796875" style="10" customWidth="1"/>
    <col min="9218" max="9218" width="9.1796875" style="10"/>
    <col min="9219" max="9219" width="141.1796875" style="10" customWidth="1"/>
    <col min="9220" max="9472" width="9.1796875" style="10"/>
    <col min="9473" max="9473" width="19.1796875" style="10" customWidth="1"/>
    <col min="9474" max="9474" width="9.1796875" style="10"/>
    <col min="9475" max="9475" width="141.1796875" style="10" customWidth="1"/>
    <col min="9476" max="9728" width="9.1796875" style="10"/>
    <col min="9729" max="9729" width="19.1796875" style="10" customWidth="1"/>
    <col min="9730" max="9730" width="9.1796875" style="10"/>
    <col min="9731" max="9731" width="141.1796875" style="10" customWidth="1"/>
    <col min="9732" max="9984" width="9.1796875" style="10"/>
    <col min="9985" max="9985" width="19.1796875" style="10" customWidth="1"/>
    <col min="9986" max="9986" width="9.1796875" style="10"/>
    <col min="9987" max="9987" width="141.1796875" style="10" customWidth="1"/>
    <col min="9988" max="10240" width="9.1796875" style="10"/>
    <col min="10241" max="10241" width="19.1796875" style="10" customWidth="1"/>
    <col min="10242" max="10242" width="9.1796875" style="10"/>
    <col min="10243" max="10243" width="141.1796875" style="10" customWidth="1"/>
    <col min="10244" max="10496" width="9.1796875" style="10"/>
    <col min="10497" max="10497" width="19.1796875" style="10" customWidth="1"/>
    <col min="10498" max="10498" width="9.1796875" style="10"/>
    <col min="10499" max="10499" width="141.1796875" style="10" customWidth="1"/>
    <col min="10500" max="10752" width="9.1796875" style="10"/>
    <col min="10753" max="10753" width="19.1796875" style="10" customWidth="1"/>
    <col min="10754" max="10754" width="9.1796875" style="10"/>
    <col min="10755" max="10755" width="141.1796875" style="10" customWidth="1"/>
    <col min="10756" max="11008" width="9.1796875" style="10"/>
    <col min="11009" max="11009" width="19.1796875" style="10" customWidth="1"/>
    <col min="11010" max="11010" width="9.1796875" style="10"/>
    <col min="11011" max="11011" width="141.1796875" style="10" customWidth="1"/>
    <col min="11012" max="11264" width="9.1796875" style="10"/>
    <col min="11265" max="11265" width="19.1796875" style="10" customWidth="1"/>
    <col min="11266" max="11266" width="9.1796875" style="10"/>
    <col min="11267" max="11267" width="141.1796875" style="10" customWidth="1"/>
    <col min="11268" max="11520" width="9.1796875" style="10"/>
    <col min="11521" max="11521" width="19.1796875" style="10" customWidth="1"/>
    <col min="11522" max="11522" width="9.1796875" style="10"/>
    <col min="11523" max="11523" width="141.1796875" style="10" customWidth="1"/>
    <col min="11524" max="11776" width="9.1796875" style="10"/>
    <col min="11777" max="11777" width="19.1796875" style="10" customWidth="1"/>
    <col min="11778" max="11778" width="9.1796875" style="10"/>
    <col min="11779" max="11779" width="141.1796875" style="10" customWidth="1"/>
    <col min="11780" max="12032" width="9.1796875" style="10"/>
    <col min="12033" max="12033" width="19.1796875" style="10" customWidth="1"/>
    <col min="12034" max="12034" width="9.1796875" style="10"/>
    <col min="12035" max="12035" width="141.1796875" style="10" customWidth="1"/>
    <col min="12036" max="12288" width="9.1796875" style="10"/>
    <col min="12289" max="12289" width="19.1796875" style="10" customWidth="1"/>
    <col min="12290" max="12290" width="9.1796875" style="10"/>
    <col min="12291" max="12291" width="141.1796875" style="10" customWidth="1"/>
    <col min="12292" max="12544" width="9.1796875" style="10"/>
    <col min="12545" max="12545" width="19.1796875" style="10" customWidth="1"/>
    <col min="12546" max="12546" width="9.1796875" style="10"/>
    <col min="12547" max="12547" width="141.1796875" style="10" customWidth="1"/>
    <col min="12548" max="12800" width="9.1796875" style="10"/>
    <col min="12801" max="12801" width="19.1796875" style="10" customWidth="1"/>
    <col min="12802" max="12802" width="9.1796875" style="10"/>
    <col min="12803" max="12803" width="141.1796875" style="10" customWidth="1"/>
    <col min="12804" max="13056" width="9.1796875" style="10"/>
    <col min="13057" max="13057" width="19.1796875" style="10" customWidth="1"/>
    <col min="13058" max="13058" width="9.1796875" style="10"/>
    <col min="13059" max="13059" width="141.1796875" style="10" customWidth="1"/>
    <col min="13060" max="13312" width="9.1796875" style="10"/>
    <col min="13313" max="13313" width="19.1796875" style="10" customWidth="1"/>
    <col min="13314" max="13314" width="9.1796875" style="10"/>
    <col min="13315" max="13315" width="141.1796875" style="10" customWidth="1"/>
    <col min="13316" max="13568" width="9.1796875" style="10"/>
    <col min="13569" max="13569" width="19.1796875" style="10" customWidth="1"/>
    <col min="13570" max="13570" width="9.1796875" style="10"/>
    <col min="13571" max="13571" width="141.1796875" style="10" customWidth="1"/>
    <col min="13572" max="13824" width="9.1796875" style="10"/>
    <col min="13825" max="13825" width="19.1796875" style="10" customWidth="1"/>
    <col min="13826" max="13826" width="9.1796875" style="10"/>
    <col min="13827" max="13827" width="141.1796875" style="10" customWidth="1"/>
    <col min="13828" max="14080" width="9.1796875" style="10"/>
    <col min="14081" max="14081" width="19.1796875" style="10" customWidth="1"/>
    <col min="14082" max="14082" width="9.1796875" style="10"/>
    <col min="14083" max="14083" width="141.1796875" style="10" customWidth="1"/>
    <col min="14084" max="14336" width="9.1796875" style="10"/>
    <col min="14337" max="14337" width="19.1796875" style="10" customWidth="1"/>
    <col min="14338" max="14338" width="9.1796875" style="10"/>
    <col min="14339" max="14339" width="141.1796875" style="10" customWidth="1"/>
    <col min="14340" max="14592" width="9.1796875" style="10"/>
    <col min="14593" max="14593" width="19.1796875" style="10" customWidth="1"/>
    <col min="14594" max="14594" width="9.1796875" style="10"/>
    <col min="14595" max="14595" width="141.1796875" style="10" customWidth="1"/>
    <col min="14596" max="14848" width="9.1796875" style="10"/>
    <col min="14849" max="14849" width="19.1796875" style="10" customWidth="1"/>
    <col min="14850" max="14850" width="9.1796875" style="10"/>
    <col min="14851" max="14851" width="141.1796875" style="10" customWidth="1"/>
    <col min="14852" max="15104" width="9.1796875" style="10"/>
    <col min="15105" max="15105" width="19.1796875" style="10" customWidth="1"/>
    <col min="15106" max="15106" width="9.1796875" style="10"/>
    <col min="15107" max="15107" width="141.1796875" style="10" customWidth="1"/>
    <col min="15108" max="15360" width="9.1796875" style="10"/>
    <col min="15361" max="15361" width="19.1796875" style="10" customWidth="1"/>
    <col min="15362" max="15362" width="9.1796875" style="10"/>
    <col min="15363" max="15363" width="141.1796875" style="10" customWidth="1"/>
    <col min="15364" max="15616" width="9.1796875" style="10"/>
    <col min="15617" max="15617" width="19.1796875" style="10" customWidth="1"/>
    <col min="15618" max="15618" width="9.1796875" style="10"/>
    <col min="15619" max="15619" width="141.1796875" style="10" customWidth="1"/>
    <col min="15620" max="15872" width="9.1796875" style="10"/>
    <col min="15873" max="15873" width="19.1796875" style="10" customWidth="1"/>
    <col min="15874" max="15874" width="9.1796875" style="10"/>
    <col min="15875" max="15875" width="141.1796875" style="10" customWidth="1"/>
    <col min="15876" max="16128" width="9.1796875" style="10"/>
    <col min="16129" max="16129" width="19.1796875" style="10" customWidth="1"/>
    <col min="16130" max="16130" width="9.1796875" style="10"/>
    <col min="16131" max="16131" width="141.1796875" style="10" customWidth="1"/>
    <col min="16132" max="16384" width="9.1796875" style="10"/>
  </cols>
  <sheetData>
    <row r="1" spans="1:3" s="60" customFormat="1" ht="13" x14ac:dyDescent="0.3">
      <c r="A1" s="58" t="s">
        <v>42</v>
      </c>
      <c r="B1" s="59" t="s">
        <v>0</v>
      </c>
    </row>
    <row r="2" spans="1:3" s="63" customFormat="1" ht="12.75" customHeight="1" x14ac:dyDescent="0.3">
      <c r="A2" s="139" t="s">
        <v>20</v>
      </c>
      <c r="B2" s="61">
        <v>44166</v>
      </c>
      <c r="C2" s="62" t="s">
        <v>43</v>
      </c>
    </row>
    <row r="3" spans="1:3" s="63" customFormat="1" ht="13" x14ac:dyDescent="0.3">
      <c r="A3" s="140"/>
      <c r="B3" s="61">
        <v>44136</v>
      </c>
      <c r="C3" s="62" t="s">
        <v>43</v>
      </c>
    </row>
    <row r="4" spans="1:3" s="63" customFormat="1" ht="13" x14ac:dyDescent="0.25">
      <c r="A4" s="140"/>
      <c r="B4" s="61">
        <v>44105</v>
      </c>
      <c r="C4" s="64" t="s">
        <v>43</v>
      </c>
    </row>
    <row r="5" spans="1:3" s="67" customFormat="1" ht="13" x14ac:dyDescent="0.3">
      <c r="A5" s="141"/>
      <c r="B5" s="65">
        <v>44075</v>
      </c>
      <c r="C5" s="66" t="s">
        <v>43</v>
      </c>
    </row>
    <row r="6" spans="1:3" s="70" customFormat="1" ht="13" x14ac:dyDescent="0.3">
      <c r="A6" s="133" t="s">
        <v>29</v>
      </c>
      <c r="B6" s="68">
        <v>44166</v>
      </c>
      <c r="C6" s="69" t="s">
        <v>80</v>
      </c>
    </row>
    <row r="7" spans="1:3" s="70" customFormat="1" ht="13" x14ac:dyDescent="0.3">
      <c r="A7" s="134"/>
      <c r="B7" s="68">
        <v>44136</v>
      </c>
      <c r="C7" s="69" t="s">
        <v>81</v>
      </c>
    </row>
    <row r="8" spans="1:3" s="70" customFormat="1" ht="24" x14ac:dyDescent="0.3">
      <c r="A8" s="134"/>
      <c r="B8" s="68">
        <v>44105</v>
      </c>
      <c r="C8" s="69" t="s">
        <v>82</v>
      </c>
    </row>
    <row r="9" spans="1:3" s="73" customFormat="1" ht="13" x14ac:dyDescent="0.25">
      <c r="A9" s="135"/>
      <c r="B9" s="71">
        <v>44075</v>
      </c>
      <c r="C9" s="72" t="s">
        <v>83</v>
      </c>
    </row>
    <row r="10" spans="1:3" s="75" customFormat="1" ht="12.75" customHeight="1" x14ac:dyDescent="0.3">
      <c r="A10" s="136" t="s">
        <v>23</v>
      </c>
      <c r="B10" s="61">
        <v>44166</v>
      </c>
      <c r="C10" s="74" t="s">
        <v>84</v>
      </c>
    </row>
    <row r="11" spans="1:3" s="75" customFormat="1" ht="24" x14ac:dyDescent="0.3">
      <c r="A11" s="137"/>
      <c r="B11" s="76">
        <v>44136</v>
      </c>
      <c r="C11" s="74" t="s">
        <v>85</v>
      </c>
    </row>
    <row r="12" spans="1:3" s="75" customFormat="1" ht="13" x14ac:dyDescent="0.25">
      <c r="A12" s="137"/>
      <c r="B12" s="76">
        <v>44105</v>
      </c>
      <c r="C12" s="77" t="s">
        <v>86</v>
      </c>
    </row>
    <row r="13" spans="1:3" s="80" customFormat="1" ht="13" x14ac:dyDescent="0.25">
      <c r="A13" s="138"/>
      <c r="B13" s="78">
        <v>44075</v>
      </c>
      <c r="C13" s="79" t="s">
        <v>87</v>
      </c>
    </row>
    <row r="14" spans="1:3" s="70" customFormat="1" ht="12.75" customHeight="1" x14ac:dyDescent="0.3">
      <c r="A14" s="133" t="s">
        <v>19</v>
      </c>
      <c r="B14" s="68">
        <v>44166</v>
      </c>
      <c r="C14" s="69" t="s">
        <v>88</v>
      </c>
    </row>
    <row r="15" spans="1:3" s="70" customFormat="1" ht="13" x14ac:dyDescent="0.3">
      <c r="A15" s="134"/>
      <c r="B15" s="68">
        <v>44136</v>
      </c>
      <c r="C15" s="69" t="s">
        <v>43</v>
      </c>
    </row>
    <row r="16" spans="1:3" s="70" customFormat="1" ht="13" x14ac:dyDescent="0.3">
      <c r="A16" s="134"/>
      <c r="B16" s="68">
        <v>44105</v>
      </c>
      <c r="C16" s="69" t="s">
        <v>43</v>
      </c>
    </row>
    <row r="17" spans="1:3" s="73" customFormat="1" ht="23" x14ac:dyDescent="0.25">
      <c r="A17" s="135"/>
      <c r="B17" s="71">
        <v>44075</v>
      </c>
      <c r="C17" s="72" t="s">
        <v>89</v>
      </c>
    </row>
    <row r="18" spans="1:3" s="75" customFormat="1" ht="13" x14ac:dyDescent="0.3">
      <c r="A18" s="136" t="s">
        <v>32</v>
      </c>
      <c r="B18" s="61">
        <v>44166</v>
      </c>
      <c r="C18" s="74" t="s">
        <v>90</v>
      </c>
    </row>
    <row r="19" spans="1:3" s="75" customFormat="1" ht="13" x14ac:dyDescent="0.3">
      <c r="A19" s="137"/>
      <c r="B19" s="76">
        <v>44136</v>
      </c>
      <c r="C19" s="74" t="s">
        <v>91</v>
      </c>
    </row>
    <row r="20" spans="1:3" s="75" customFormat="1" ht="13" x14ac:dyDescent="0.25">
      <c r="A20" s="137"/>
      <c r="B20" s="76">
        <v>44105</v>
      </c>
      <c r="C20" s="77" t="s">
        <v>92</v>
      </c>
    </row>
    <row r="21" spans="1:3" s="80" customFormat="1" ht="13" x14ac:dyDescent="0.25">
      <c r="A21" s="138"/>
      <c r="B21" s="78">
        <v>44075</v>
      </c>
      <c r="C21" s="79" t="s">
        <v>93</v>
      </c>
    </row>
    <row r="22" spans="1:3" s="70" customFormat="1" ht="24" customHeight="1" x14ac:dyDescent="0.3">
      <c r="A22" s="133" t="s">
        <v>22</v>
      </c>
      <c r="B22" s="68">
        <v>44166</v>
      </c>
      <c r="C22" s="69" t="s">
        <v>94</v>
      </c>
    </row>
    <row r="23" spans="1:3" s="70" customFormat="1" ht="34.5" x14ac:dyDescent="0.25">
      <c r="A23" s="134"/>
      <c r="B23" s="68">
        <v>44136</v>
      </c>
      <c r="C23" s="81" t="s">
        <v>95</v>
      </c>
    </row>
    <row r="24" spans="1:3" s="70" customFormat="1" ht="14.25" customHeight="1" x14ac:dyDescent="0.25">
      <c r="A24" s="134"/>
      <c r="B24" s="68">
        <v>44105</v>
      </c>
      <c r="C24" s="81" t="s">
        <v>96</v>
      </c>
    </row>
    <row r="25" spans="1:3" s="73" customFormat="1" ht="23" x14ac:dyDescent="0.25">
      <c r="A25" s="135"/>
      <c r="B25" s="71">
        <v>44075</v>
      </c>
      <c r="C25" s="72" t="s">
        <v>97</v>
      </c>
    </row>
    <row r="26" spans="1:3" s="75" customFormat="1" ht="12.75" customHeight="1" x14ac:dyDescent="0.3">
      <c r="A26" s="136" t="s">
        <v>24</v>
      </c>
      <c r="B26" s="61">
        <v>44166</v>
      </c>
      <c r="C26" s="74" t="s">
        <v>43</v>
      </c>
    </row>
    <row r="27" spans="1:3" s="75" customFormat="1" ht="24" x14ac:dyDescent="0.3">
      <c r="A27" s="137"/>
      <c r="B27" s="76">
        <v>44136</v>
      </c>
      <c r="C27" s="74" t="s">
        <v>98</v>
      </c>
    </row>
    <row r="28" spans="1:3" s="75" customFormat="1" ht="24" x14ac:dyDescent="0.3">
      <c r="A28" s="137"/>
      <c r="B28" s="76">
        <v>44105</v>
      </c>
      <c r="C28" s="74" t="s">
        <v>99</v>
      </c>
    </row>
    <row r="29" spans="1:3" s="80" customFormat="1" ht="13" x14ac:dyDescent="0.25">
      <c r="A29" s="138"/>
      <c r="B29" s="78">
        <v>44075</v>
      </c>
      <c r="C29" s="79" t="s">
        <v>43</v>
      </c>
    </row>
    <row r="30" spans="1:3" s="70" customFormat="1" ht="13" x14ac:dyDescent="0.3">
      <c r="A30" s="133" t="s">
        <v>26</v>
      </c>
      <c r="B30" s="68">
        <v>44166</v>
      </c>
      <c r="C30" s="69" t="s">
        <v>100</v>
      </c>
    </row>
    <row r="31" spans="1:3" s="70" customFormat="1" ht="24" x14ac:dyDescent="0.3">
      <c r="A31" s="134"/>
      <c r="B31" s="68">
        <v>44136</v>
      </c>
      <c r="C31" s="69" t="s">
        <v>101</v>
      </c>
    </row>
    <row r="32" spans="1:3" s="70" customFormat="1" ht="13" x14ac:dyDescent="0.25">
      <c r="A32" s="134"/>
      <c r="B32" s="68">
        <v>44105</v>
      </c>
      <c r="C32" s="81" t="s">
        <v>102</v>
      </c>
    </row>
    <row r="33" spans="1:3" s="73" customFormat="1" ht="13" x14ac:dyDescent="0.25">
      <c r="A33" s="135"/>
      <c r="B33" s="71">
        <v>44075</v>
      </c>
      <c r="C33" s="72" t="s">
        <v>103</v>
      </c>
    </row>
    <row r="34" spans="1:3" s="75" customFormat="1" ht="24" customHeight="1" x14ac:dyDescent="0.3">
      <c r="A34" s="136" t="s">
        <v>25</v>
      </c>
      <c r="B34" s="61">
        <v>44166</v>
      </c>
      <c r="C34" s="74" t="s">
        <v>104</v>
      </c>
    </row>
    <row r="35" spans="1:3" s="75" customFormat="1" ht="24" x14ac:dyDescent="0.3">
      <c r="A35" s="137"/>
      <c r="B35" s="76">
        <v>44136</v>
      </c>
      <c r="C35" s="74" t="s">
        <v>105</v>
      </c>
    </row>
    <row r="36" spans="1:3" s="75" customFormat="1" ht="23" x14ac:dyDescent="0.25">
      <c r="A36" s="137"/>
      <c r="B36" s="76">
        <v>44105</v>
      </c>
      <c r="C36" s="77" t="s">
        <v>106</v>
      </c>
    </row>
    <row r="37" spans="1:3" s="80" customFormat="1" ht="13" x14ac:dyDescent="0.3">
      <c r="A37" s="138"/>
      <c r="B37" s="78">
        <v>44075</v>
      </c>
      <c r="C37" s="82" t="s">
        <v>43</v>
      </c>
    </row>
    <row r="38" spans="1:3" s="70" customFormat="1" ht="12.75" customHeight="1" x14ac:dyDescent="0.3">
      <c r="A38" s="133" t="s">
        <v>33</v>
      </c>
      <c r="B38" s="68">
        <v>44166</v>
      </c>
      <c r="C38" s="69" t="s">
        <v>43</v>
      </c>
    </row>
    <row r="39" spans="1:3" s="70" customFormat="1" ht="13" x14ac:dyDescent="0.3">
      <c r="A39" s="134"/>
      <c r="B39" s="68">
        <v>44136</v>
      </c>
      <c r="C39" s="69" t="s">
        <v>43</v>
      </c>
    </row>
    <row r="40" spans="1:3" s="70" customFormat="1" ht="13" x14ac:dyDescent="0.3">
      <c r="A40" s="134"/>
      <c r="B40" s="68">
        <v>44105</v>
      </c>
      <c r="C40" s="69" t="s">
        <v>43</v>
      </c>
    </row>
    <row r="41" spans="1:3" s="73" customFormat="1" ht="13" x14ac:dyDescent="0.3">
      <c r="A41" s="135"/>
      <c r="B41" s="71">
        <v>44075</v>
      </c>
      <c r="C41" s="83" t="s">
        <v>43</v>
      </c>
    </row>
    <row r="42" spans="1:3" s="75" customFormat="1" ht="13" x14ac:dyDescent="0.3">
      <c r="A42" s="136" t="s">
        <v>30</v>
      </c>
      <c r="B42" s="61">
        <v>44166</v>
      </c>
      <c r="C42" s="74" t="s">
        <v>43</v>
      </c>
    </row>
    <row r="43" spans="1:3" s="75" customFormat="1" ht="13" x14ac:dyDescent="0.3">
      <c r="A43" s="137"/>
      <c r="B43" s="76">
        <v>44136</v>
      </c>
      <c r="C43" s="74" t="s">
        <v>43</v>
      </c>
    </row>
    <row r="44" spans="1:3" s="75" customFormat="1" ht="13" x14ac:dyDescent="0.25">
      <c r="A44" s="137"/>
      <c r="B44" s="76">
        <v>44105</v>
      </c>
      <c r="C44" s="77" t="s">
        <v>107</v>
      </c>
    </row>
    <row r="45" spans="1:3" s="80" customFormat="1" ht="13" x14ac:dyDescent="0.3">
      <c r="A45" s="138"/>
      <c r="B45" s="78">
        <v>44075</v>
      </c>
      <c r="C45" s="82" t="s">
        <v>108</v>
      </c>
    </row>
    <row r="46" spans="1:3" s="70" customFormat="1" ht="24" customHeight="1" x14ac:dyDescent="0.3">
      <c r="A46" s="133" t="s">
        <v>31</v>
      </c>
      <c r="B46" s="68">
        <v>44166</v>
      </c>
      <c r="C46" s="69" t="s">
        <v>43</v>
      </c>
    </row>
    <row r="47" spans="1:3" s="70" customFormat="1" ht="13" x14ac:dyDescent="0.3">
      <c r="A47" s="134"/>
      <c r="B47" s="68">
        <v>44136</v>
      </c>
      <c r="C47" s="69" t="s">
        <v>109</v>
      </c>
    </row>
    <row r="48" spans="1:3" s="70" customFormat="1" ht="13" x14ac:dyDescent="0.3">
      <c r="A48" s="134"/>
      <c r="B48" s="68">
        <v>44105</v>
      </c>
      <c r="C48" s="69" t="s">
        <v>43</v>
      </c>
    </row>
    <row r="49" spans="1:3" s="73" customFormat="1" ht="13" x14ac:dyDescent="0.3">
      <c r="A49" s="135"/>
      <c r="B49" s="71">
        <v>44075</v>
      </c>
      <c r="C49" s="83" t="s">
        <v>110</v>
      </c>
    </row>
    <row r="50" spans="1:3" s="75" customFormat="1" ht="12.75" customHeight="1" x14ac:dyDescent="0.3">
      <c r="A50" s="136" t="s">
        <v>21</v>
      </c>
      <c r="B50" s="61">
        <v>44166</v>
      </c>
      <c r="C50" s="74" t="s">
        <v>111</v>
      </c>
    </row>
    <row r="51" spans="1:3" s="75" customFormat="1" ht="13" x14ac:dyDescent="0.3">
      <c r="A51" s="137"/>
      <c r="B51" s="76">
        <v>44136</v>
      </c>
      <c r="C51" s="74" t="s">
        <v>112</v>
      </c>
    </row>
    <row r="52" spans="1:3" s="75" customFormat="1" ht="13" x14ac:dyDescent="0.3">
      <c r="A52" s="137"/>
      <c r="B52" s="76">
        <v>44105</v>
      </c>
      <c r="C52" s="74" t="s">
        <v>113</v>
      </c>
    </row>
    <row r="53" spans="1:3" s="80" customFormat="1" ht="13" x14ac:dyDescent="0.3">
      <c r="A53" s="138"/>
      <c r="B53" s="78">
        <v>44075</v>
      </c>
      <c r="C53" s="82" t="s">
        <v>114</v>
      </c>
    </row>
    <row r="54" spans="1:3" s="70" customFormat="1" ht="13" x14ac:dyDescent="0.3">
      <c r="A54" s="133" t="s">
        <v>34</v>
      </c>
      <c r="B54" s="68">
        <v>44166</v>
      </c>
      <c r="C54" s="69" t="s">
        <v>115</v>
      </c>
    </row>
    <row r="55" spans="1:3" s="70" customFormat="1" ht="13" x14ac:dyDescent="0.3">
      <c r="A55" s="134"/>
      <c r="B55" s="68">
        <v>44136</v>
      </c>
      <c r="C55" s="69" t="s">
        <v>116</v>
      </c>
    </row>
    <row r="56" spans="1:3" s="70" customFormat="1" ht="13" x14ac:dyDescent="0.3">
      <c r="A56" s="134"/>
      <c r="B56" s="68">
        <v>44105</v>
      </c>
      <c r="C56" s="69" t="s">
        <v>43</v>
      </c>
    </row>
    <row r="57" spans="1:3" s="73" customFormat="1" ht="13" x14ac:dyDescent="0.25">
      <c r="A57" s="135"/>
      <c r="B57" s="71">
        <v>44075</v>
      </c>
      <c r="C57" s="72" t="s">
        <v>43</v>
      </c>
    </row>
    <row r="58" spans="1:3" s="75" customFormat="1" ht="12.75" customHeight="1" x14ac:dyDescent="0.3">
      <c r="A58" s="136" t="s">
        <v>28</v>
      </c>
      <c r="B58" s="61">
        <v>44166</v>
      </c>
      <c r="C58" s="74" t="s">
        <v>43</v>
      </c>
    </row>
    <row r="59" spans="1:3" s="75" customFormat="1" ht="13" x14ac:dyDescent="0.3">
      <c r="A59" s="137"/>
      <c r="B59" s="76">
        <v>44136</v>
      </c>
      <c r="C59" s="74" t="s">
        <v>43</v>
      </c>
    </row>
    <row r="60" spans="1:3" s="75" customFormat="1" ht="13" x14ac:dyDescent="0.25">
      <c r="A60" s="137"/>
      <c r="B60" s="76">
        <v>44105</v>
      </c>
      <c r="C60" s="77" t="s">
        <v>43</v>
      </c>
    </row>
    <row r="61" spans="1:3" s="80" customFormat="1" ht="13" x14ac:dyDescent="0.3">
      <c r="A61" s="138"/>
      <c r="B61" s="78">
        <v>44075</v>
      </c>
      <c r="C61" s="82" t="s">
        <v>43</v>
      </c>
    </row>
    <row r="62" spans="1:3" s="70" customFormat="1" ht="13" x14ac:dyDescent="0.3">
      <c r="A62" s="133" t="s">
        <v>18</v>
      </c>
      <c r="B62" s="68">
        <v>44166</v>
      </c>
      <c r="C62" s="69" t="s">
        <v>43</v>
      </c>
    </row>
    <row r="63" spans="1:3" s="70" customFormat="1" ht="13" x14ac:dyDescent="0.3">
      <c r="A63" s="134"/>
      <c r="B63" s="68">
        <v>44136</v>
      </c>
      <c r="C63" s="69" t="s">
        <v>43</v>
      </c>
    </row>
    <row r="64" spans="1:3" s="70" customFormat="1" ht="13" x14ac:dyDescent="0.3">
      <c r="A64" s="134"/>
      <c r="B64" s="68">
        <v>44105</v>
      </c>
      <c r="C64" s="69" t="s">
        <v>43</v>
      </c>
    </row>
    <row r="65" spans="1:3" s="73" customFormat="1" ht="13" x14ac:dyDescent="0.3">
      <c r="A65" s="135"/>
      <c r="B65" s="71">
        <v>44075</v>
      </c>
      <c r="C65" s="83" t="s">
        <v>43</v>
      </c>
    </row>
    <row r="66" spans="1:3" s="75" customFormat="1" ht="12.75" customHeight="1" x14ac:dyDescent="0.3">
      <c r="A66" s="136" t="s">
        <v>27</v>
      </c>
      <c r="B66" s="61">
        <v>44166</v>
      </c>
      <c r="C66" s="74" t="s">
        <v>117</v>
      </c>
    </row>
    <row r="67" spans="1:3" s="75" customFormat="1" ht="13" x14ac:dyDescent="0.3">
      <c r="A67" s="137"/>
      <c r="B67" s="76">
        <v>44136</v>
      </c>
      <c r="C67" s="74" t="s">
        <v>43</v>
      </c>
    </row>
    <row r="68" spans="1:3" s="75" customFormat="1" ht="23" x14ac:dyDescent="0.25">
      <c r="A68" s="137"/>
      <c r="B68" s="76">
        <v>44105</v>
      </c>
      <c r="C68" s="77" t="s">
        <v>118</v>
      </c>
    </row>
    <row r="69" spans="1:3" s="80" customFormat="1" ht="23" x14ac:dyDescent="0.25">
      <c r="A69" s="138"/>
      <c r="B69" s="78">
        <v>44075</v>
      </c>
      <c r="C69" s="79" t="s">
        <v>119</v>
      </c>
    </row>
    <row r="70" spans="1:3" s="70" customFormat="1" ht="13" x14ac:dyDescent="0.3">
      <c r="A70" s="133" t="s">
        <v>35</v>
      </c>
      <c r="B70" s="68">
        <v>44166</v>
      </c>
      <c r="C70" s="69" t="s">
        <v>43</v>
      </c>
    </row>
    <row r="71" spans="1:3" s="70" customFormat="1" ht="13" x14ac:dyDescent="0.3">
      <c r="A71" s="134"/>
      <c r="B71" s="68">
        <v>44136</v>
      </c>
      <c r="C71" s="69" t="s">
        <v>43</v>
      </c>
    </row>
    <row r="72" spans="1:3" s="70" customFormat="1" ht="13" x14ac:dyDescent="0.3">
      <c r="A72" s="134"/>
      <c r="B72" s="68">
        <v>44105</v>
      </c>
      <c r="C72" s="69" t="s">
        <v>43</v>
      </c>
    </row>
    <row r="73" spans="1:3" s="73" customFormat="1" ht="23" x14ac:dyDescent="0.25">
      <c r="A73" s="135"/>
      <c r="B73" s="71">
        <v>44075</v>
      </c>
      <c r="C73" s="72" t="s">
        <v>120</v>
      </c>
    </row>
  </sheetData>
  <mergeCells count="18">
    <mergeCell ref="A22:A25"/>
    <mergeCell ref="A2:A5"/>
    <mergeCell ref="A6:A9"/>
    <mergeCell ref="A10:A13"/>
    <mergeCell ref="A14:A17"/>
    <mergeCell ref="A18:A21"/>
    <mergeCell ref="A70:A73"/>
    <mergeCell ref="A26:A29"/>
    <mergeCell ref="A30:A33"/>
    <mergeCell ref="A34:A37"/>
    <mergeCell ref="A38:A41"/>
    <mergeCell ref="A42:A45"/>
    <mergeCell ref="A46:A49"/>
    <mergeCell ref="A50:A53"/>
    <mergeCell ref="A54:A57"/>
    <mergeCell ref="A58:A61"/>
    <mergeCell ref="A62:A65"/>
    <mergeCell ref="A66:A6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99E9-0A4E-431C-9C6E-27A6F5739A31}">
  <sheetPr>
    <tabColor rgb="FF00B050"/>
  </sheetPr>
  <dimension ref="B2:Q105"/>
  <sheetViews>
    <sheetView showGridLines="0" tabSelected="1" zoomScaleNormal="100" workbookViewId="0">
      <pane ySplit="3" topLeftCell="A86" activePane="bottomLeft" state="frozen"/>
      <selection pane="bottomLeft" activeCell="B107" sqref="B107"/>
    </sheetView>
  </sheetViews>
  <sheetFormatPr defaultColWidth="9.1796875" defaultRowHeight="12.5" x14ac:dyDescent="0.25"/>
  <cols>
    <col min="1" max="1" width="9.1796875" style="10"/>
    <col min="2" max="3" width="6.7265625" style="10" customWidth="1"/>
    <col min="4" max="4" width="6.453125" style="10" customWidth="1"/>
    <col min="5" max="5" width="7.7265625" style="10" customWidth="1"/>
    <col min="6" max="6" width="9" style="10" customWidth="1"/>
    <col min="7" max="7" width="7.54296875" style="10" customWidth="1"/>
    <col min="8" max="8" width="8.1796875" style="10" customWidth="1"/>
    <col min="9" max="9" width="7.54296875" style="10" customWidth="1"/>
    <col min="10" max="10" width="6.26953125" style="10" customWidth="1"/>
    <col min="11" max="13" width="6.7265625" style="10" customWidth="1"/>
    <col min="14" max="16384" width="9.1796875" style="10"/>
  </cols>
  <sheetData>
    <row r="2" spans="2:17" ht="12.75" customHeight="1" x14ac:dyDescent="0.25">
      <c r="B2" s="123" t="s">
        <v>13</v>
      </c>
      <c r="C2" s="125" t="s">
        <v>14</v>
      </c>
      <c r="D2" s="125" t="s">
        <v>3</v>
      </c>
      <c r="E2" s="125" t="s">
        <v>4</v>
      </c>
      <c r="F2" s="125" t="s">
        <v>5</v>
      </c>
      <c r="G2" s="125" t="s">
        <v>6</v>
      </c>
      <c r="H2" s="125" t="s">
        <v>7</v>
      </c>
      <c r="I2" s="121" t="s">
        <v>15</v>
      </c>
      <c r="J2" s="125" t="s">
        <v>11</v>
      </c>
      <c r="K2" s="125" t="s">
        <v>16</v>
      </c>
      <c r="L2" s="125" t="s">
        <v>9</v>
      </c>
      <c r="M2" s="121" t="s">
        <v>8</v>
      </c>
    </row>
    <row r="3" spans="2:17" x14ac:dyDescent="0.25">
      <c r="B3" s="124"/>
      <c r="C3" s="126"/>
      <c r="D3" s="126"/>
      <c r="E3" s="126"/>
      <c r="F3" s="126"/>
      <c r="G3" s="126"/>
      <c r="H3" s="126"/>
      <c r="I3" s="122"/>
      <c r="J3" s="126"/>
      <c r="K3" s="126"/>
      <c r="L3" s="126"/>
      <c r="M3" s="122"/>
      <c r="O3" s="2"/>
    </row>
    <row r="4" spans="2:17" ht="13" x14ac:dyDescent="0.3">
      <c r="B4" s="40">
        <v>41548</v>
      </c>
      <c r="C4" s="41">
        <f>VLOOKUP($B4,PMI!$A:$B,2,FALSE)</f>
        <v>56.6</v>
      </c>
      <c r="D4" s="41">
        <f>VLOOKUP($B4,'New Orders'!$A:$B,2,FALSE)</f>
        <v>61.3</v>
      </c>
      <c r="E4" s="44">
        <f>VLOOKUP($B4,Production!$A:$B,2,FALSE)</f>
        <v>60.8</v>
      </c>
      <c r="F4" s="44">
        <f>VLOOKUP($B4,Employment!$A:$B,2,FALSE)</f>
        <v>54.3</v>
      </c>
      <c r="G4" s="44">
        <f>VLOOKUP($B4,Deliveries!$A:$B,2,FALSE)</f>
        <v>54.1</v>
      </c>
      <c r="H4" s="44">
        <f>VLOOKUP($B4,Inventories!$A:$B,2,FALSE)</f>
        <v>52.5</v>
      </c>
      <c r="I4" s="44">
        <f>VLOOKUP($B4,'Customer Inventories'!$A:$B,2,FALSE)</f>
        <v>47</v>
      </c>
      <c r="J4" s="44">
        <f>VLOOKUP($B4,Prices!$A:$B,2,FALSE)</f>
        <v>55.5</v>
      </c>
      <c r="K4" s="44">
        <f>VLOOKUP($B4,'Order Backlog'!$A:$B,2,FALSE)</f>
        <v>51.5</v>
      </c>
      <c r="L4" s="44">
        <f>VLOOKUP($B4,Exports!$A:$B,2,FALSE)</f>
        <v>57</v>
      </c>
      <c r="M4" s="44">
        <f>VLOOKUP($B4,Imports!$A:$B,2,FALSE)</f>
        <v>55.5</v>
      </c>
    </row>
    <row r="5" spans="2:17" ht="13" x14ac:dyDescent="0.3">
      <c r="B5" s="40">
        <v>41579</v>
      </c>
      <c r="C5" s="41">
        <f>VLOOKUP($B5,PMI!$A:$B,2,FALSE)</f>
        <v>57</v>
      </c>
      <c r="D5" s="41">
        <f>VLOOKUP($B5,'New Orders'!$A:$B,2,FALSE)</f>
        <v>63.4</v>
      </c>
      <c r="E5" s="44">
        <f>VLOOKUP($B5,Production!$A:$B,2,FALSE)</f>
        <v>62.4</v>
      </c>
      <c r="F5" s="44">
        <f>VLOOKUP($B5,Employment!$A:$B,2,FALSE)</f>
        <v>55.4</v>
      </c>
      <c r="G5" s="44">
        <f>VLOOKUP($B5,Deliveries!$A:$B,2,FALSE)</f>
        <v>53.3</v>
      </c>
      <c r="H5" s="44">
        <f>VLOOKUP($B5,Inventories!$A:$B,2,FALSE)</f>
        <v>50.5</v>
      </c>
      <c r="I5" s="44">
        <f>VLOOKUP($B5,'Customer Inventories'!$A:$B,2,FALSE)</f>
        <v>45</v>
      </c>
      <c r="J5" s="44">
        <f>VLOOKUP($B5,Prices!$A:$B,2,FALSE)</f>
        <v>52.5</v>
      </c>
      <c r="K5" s="44">
        <f>VLOOKUP($B5,'Order Backlog'!$A:$B,2,FALSE)</f>
        <v>54</v>
      </c>
      <c r="L5" s="44">
        <f>VLOOKUP($B5,Exports!$A:$B,2,FALSE)</f>
        <v>59.5</v>
      </c>
      <c r="M5" s="44">
        <f>VLOOKUP($B5,Imports!$A:$B,2,FALSE)</f>
        <v>55</v>
      </c>
    </row>
    <row r="6" spans="2:17" ht="13" x14ac:dyDescent="0.3">
      <c r="B6" s="40">
        <v>41609</v>
      </c>
      <c r="C6" s="41">
        <f>VLOOKUP($B6,PMI!$A:$B,2,FALSE)</f>
        <v>56.5</v>
      </c>
      <c r="D6" s="41">
        <f>VLOOKUP($B6,'New Orders'!$A:$B,2,FALSE)</f>
        <v>64.400000000000006</v>
      </c>
      <c r="E6" s="44">
        <f>VLOOKUP($B6,Production!$A:$B,2,FALSE)</f>
        <v>61.7</v>
      </c>
      <c r="F6" s="44">
        <f>VLOOKUP($B6,Employment!$A:$B,2,FALSE)</f>
        <v>55.8</v>
      </c>
      <c r="G6" s="44">
        <f>VLOOKUP($B6,Deliveries!$A:$B,2,FALSE)</f>
        <v>53.7</v>
      </c>
      <c r="H6" s="44">
        <f>VLOOKUP($B6,Inventories!$A:$B,2,FALSE)</f>
        <v>47</v>
      </c>
      <c r="I6" s="44">
        <f>VLOOKUP($B6,'Customer Inventories'!$A:$B,2,FALSE)</f>
        <v>47.5</v>
      </c>
      <c r="J6" s="44">
        <f>VLOOKUP($B6,Prices!$A:$B,2,FALSE)</f>
        <v>53.5</v>
      </c>
      <c r="K6" s="44">
        <f>VLOOKUP($B6,'Order Backlog'!$A:$B,2,FALSE)</f>
        <v>51.5</v>
      </c>
      <c r="L6" s="44">
        <f>VLOOKUP($B6,Exports!$A:$B,2,FALSE)</f>
        <v>55</v>
      </c>
      <c r="M6" s="44">
        <f>VLOOKUP($B6,Imports!$A:$B,2,FALSE)</f>
        <v>55</v>
      </c>
    </row>
    <row r="7" spans="2:17" ht="13" x14ac:dyDescent="0.3">
      <c r="B7" s="40">
        <v>41640</v>
      </c>
      <c r="C7" s="41">
        <f>VLOOKUP($B7,PMI!$A:$B,2,FALSE)</f>
        <v>51.3</v>
      </c>
      <c r="D7" s="41">
        <f>VLOOKUP($B7,'New Orders'!$A:$B,2,FALSE)</f>
        <v>51.2</v>
      </c>
      <c r="E7" s="44">
        <f>VLOOKUP($B7,Production!$A:$B,2,FALSE)</f>
        <v>54.8</v>
      </c>
      <c r="F7" s="44">
        <f>VLOOKUP($B7,Employment!$A:$B,2,FALSE)</f>
        <v>52.3</v>
      </c>
      <c r="G7" s="44">
        <f>VLOOKUP($B7,Deliveries!$A:$B,2,FALSE)</f>
        <v>54.3</v>
      </c>
      <c r="H7" s="44">
        <f>VLOOKUP($B7,Inventories!$A:$B,2,FALSE)</f>
        <v>44</v>
      </c>
      <c r="I7" s="44">
        <f>VLOOKUP($B7,'Customer Inventories'!$A:$B,2,FALSE)</f>
        <v>44</v>
      </c>
      <c r="J7" s="44">
        <f>VLOOKUP($B7,Prices!$A:$B,2,FALSE)</f>
        <v>60.5</v>
      </c>
      <c r="K7" s="44">
        <f>VLOOKUP($B7,'Order Backlog'!$A:$B,2,FALSE)</f>
        <v>48</v>
      </c>
      <c r="L7" s="44">
        <f>VLOOKUP($B7,Exports!$A:$B,2,FALSE)</f>
        <v>54.5</v>
      </c>
      <c r="M7" s="44">
        <f>VLOOKUP($B7,Imports!$A:$B,2,FALSE)</f>
        <v>53.5</v>
      </c>
    </row>
    <row r="8" spans="2:17" ht="13" x14ac:dyDescent="0.3">
      <c r="B8" s="40">
        <v>41671</v>
      </c>
      <c r="C8" s="41">
        <f>VLOOKUP($B8,PMI!$A:$B,2,FALSE)</f>
        <v>54.3</v>
      </c>
      <c r="D8" s="41">
        <f>VLOOKUP($B8,'New Orders'!$A:$B,2,FALSE)</f>
        <v>54.5</v>
      </c>
      <c r="E8" s="44">
        <f>VLOOKUP($B8,Production!$A:$B,2,FALSE)</f>
        <v>48.2</v>
      </c>
      <c r="F8" s="44">
        <f>VLOOKUP($B8,Employment!$A:$B,2,FALSE)</f>
        <v>52.3</v>
      </c>
      <c r="G8" s="44">
        <f>VLOOKUP($B8,Deliveries!$A:$B,2,FALSE)</f>
        <v>58.5</v>
      </c>
      <c r="H8" s="44">
        <f>VLOOKUP($B8,Inventories!$A:$B,2,FALSE)</f>
        <v>52.5</v>
      </c>
      <c r="I8" s="44">
        <f>VLOOKUP($B8,'Customer Inventories'!$A:$B,2,FALSE)</f>
        <v>46.5</v>
      </c>
      <c r="J8" s="44">
        <f>VLOOKUP($B8,Prices!$A:$B,2,FALSE)</f>
        <v>60</v>
      </c>
      <c r="K8" s="44">
        <f>VLOOKUP($B8,'Order Backlog'!$A:$B,2,FALSE)</f>
        <v>52</v>
      </c>
      <c r="L8" s="44">
        <f>VLOOKUP($B8,Exports!$A:$B,2,FALSE)</f>
        <v>53.5</v>
      </c>
      <c r="M8" s="44">
        <f>VLOOKUP($B8,Imports!$A:$B,2,FALSE)</f>
        <v>53.5</v>
      </c>
    </row>
    <row r="9" spans="2:17" ht="13" x14ac:dyDescent="0.3">
      <c r="B9" s="40">
        <v>41699</v>
      </c>
      <c r="C9" s="41">
        <f>VLOOKUP($B9,PMI!$A:$B,2,FALSE)</f>
        <v>54.4</v>
      </c>
      <c r="D9" s="41">
        <f>VLOOKUP($B9,'New Orders'!$A:$B,2,FALSE)</f>
        <v>55.1</v>
      </c>
      <c r="E9" s="44">
        <f>VLOOKUP($B9,Production!$A:$B,2,FALSE)</f>
        <v>55.9</v>
      </c>
      <c r="F9" s="44">
        <f>VLOOKUP($B9,Employment!$A:$B,2,FALSE)</f>
        <v>51.1</v>
      </c>
      <c r="G9" s="44">
        <f>VLOOKUP($B9,Deliveries!$A:$B,2,FALSE)</f>
        <v>54</v>
      </c>
      <c r="H9" s="44">
        <f>VLOOKUP($B9,Inventories!$A:$B,2,FALSE)</f>
        <v>52.5</v>
      </c>
      <c r="I9" s="44">
        <f>VLOOKUP($B9,'Customer Inventories'!$A:$B,2,FALSE)</f>
        <v>42</v>
      </c>
      <c r="J9" s="44">
        <f>VLOOKUP($B9,Prices!$A:$B,2,FALSE)</f>
        <v>59</v>
      </c>
      <c r="K9" s="44">
        <f>VLOOKUP($B9,'Order Backlog'!$A:$B,2,FALSE)</f>
        <v>57.5</v>
      </c>
      <c r="L9" s="44">
        <f>VLOOKUP($B9,Exports!$A:$B,2,FALSE)</f>
        <v>55.5</v>
      </c>
      <c r="M9" s="44">
        <f>VLOOKUP($B9,Imports!$A:$B,2,FALSE)</f>
        <v>54.5</v>
      </c>
    </row>
    <row r="10" spans="2:17" ht="13" x14ac:dyDescent="0.3">
      <c r="B10" s="40">
        <v>41730</v>
      </c>
      <c r="C10" s="41">
        <f>VLOOKUP($B10,PMI!$A:$B,2,FALSE)</f>
        <v>55.3</v>
      </c>
      <c r="D10" s="41">
        <f>VLOOKUP($B10,'New Orders'!$A:$B,2,FALSE)</f>
        <v>55.1</v>
      </c>
      <c r="E10" s="44">
        <f>VLOOKUP($B10,Production!$A:$B,2,FALSE)</f>
        <v>55.7</v>
      </c>
      <c r="F10" s="44">
        <f>VLOOKUP($B10,Employment!$A:$B,2,FALSE)</f>
        <v>54.7</v>
      </c>
      <c r="G10" s="44">
        <f>VLOOKUP($B10,Deliveries!$A:$B,2,FALSE)</f>
        <v>55.9</v>
      </c>
      <c r="H10" s="44">
        <f>VLOOKUP($B10,Inventories!$A:$B,2,FALSE)</f>
        <v>53</v>
      </c>
      <c r="I10" s="44">
        <f>VLOOKUP($B10,'Customer Inventories'!$A:$B,2,FALSE)</f>
        <v>42</v>
      </c>
      <c r="J10" s="44">
        <f>VLOOKUP($B10,Prices!$A:$B,2,FALSE)</f>
        <v>56.5</v>
      </c>
      <c r="K10" s="44">
        <f>VLOOKUP($B10,'Order Backlog'!$A:$B,2,FALSE)</f>
        <v>55.5</v>
      </c>
      <c r="L10" s="44">
        <f>VLOOKUP($B10,Exports!$A:$B,2,FALSE)</f>
        <v>57</v>
      </c>
      <c r="M10" s="44">
        <f>VLOOKUP($B10,Imports!$A:$B,2,FALSE)</f>
        <v>58</v>
      </c>
    </row>
    <row r="11" spans="2:17" ht="13" x14ac:dyDescent="0.3">
      <c r="B11" s="40">
        <v>41760</v>
      </c>
      <c r="C11" s="41">
        <f>VLOOKUP($B11,PMI!$A:$B,2,FALSE)</f>
        <v>55.6</v>
      </c>
      <c r="D11" s="41">
        <f>VLOOKUP($B11,'New Orders'!$A:$B,2,FALSE)</f>
        <v>56.9</v>
      </c>
      <c r="E11" s="44">
        <f>VLOOKUP($B11,Production!$A:$B,2,FALSE)</f>
        <v>61</v>
      </c>
      <c r="F11" s="44">
        <f>VLOOKUP($B11,Employment!$A:$B,2,FALSE)</f>
        <v>52.8</v>
      </c>
      <c r="G11" s="44">
        <f>VLOOKUP($B11,Deliveries!$A:$B,2,FALSE)</f>
        <v>53.2</v>
      </c>
      <c r="H11" s="44">
        <f>VLOOKUP($B11,Inventories!$A:$B,2,FALSE)</f>
        <v>53</v>
      </c>
      <c r="I11" s="44">
        <f>VLOOKUP($B11,'Customer Inventories'!$A:$B,2,FALSE)</f>
        <v>46.5</v>
      </c>
      <c r="J11" s="44">
        <f>VLOOKUP($B11,Prices!$A:$B,2,FALSE)</f>
        <v>60</v>
      </c>
      <c r="K11" s="44">
        <f>VLOOKUP($B11,'Order Backlog'!$A:$B,2,FALSE)</f>
        <v>52.5</v>
      </c>
      <c r="L11" s="44">
        <f>VLOOKUP($B11,Exports!$A:$B,2,FALSE)</f>
        <v>56.5</v>
      </c>
      <c r="M11" s="44">
        <f>VLOOKUP($B11,Imports!$A:$B,2,FALSE)</f>
        <v>54.5</v>
      </c>
    </row>
    <row r="12" spans="2:17" ht="13" x14ac:dyDescent="0.3">
      <c r="B12" s="40">
        <v>41791</v>
      </c>
      <c r="C12" s="41">
        <f>VLOOKUP($B12,PMI!$A:$B,2,FALSE)</f>
        <v>55.7</v>
      </c>
      <c r="D12" s="41">
        <f>VLOOKUP($B12,'New Orders'!$A:$B,2,FALSE)</f>
        <v>58.9</v>
      </c>
      <c r="E12" s="44">
        <f>VLOOKUP($B12,Production!$A:$B,2,FALSE)</f>
        <v>60</v>
      </c>
      <c r="F12" s="44">
        <f>VLOOKUP($B12,Employment!$A:$B,2,FALSE)</f>
        <v>52.8</v>
      </c>
      <c r="G12" s="44">
        <f>VLOOKUP($B12,Deliveries!$A:$B,2,FALSE)</f>
        <v>51.9</v>
      </c>
      <c r="H12" s="44">
        <f>VLOOKUP($B12,Inventories!$A:$B,2,FALSE)</f>
        <v>53</v>
      </c>
      <c r="I12" s="44">
        <f>VLOOKUP($B12,'Customer Inventories'!$A:$B,2,FALSE)</f>
        <v>46.5</v>
      </c>
      <c r="J12" s="44">
        <f>VLOOKUP($B12,Prices!$A:$B,2,FALSE)</f>
        <v>58</v>
      </c>
      <c r="K12" s="44">
        <f>VLOOKUP($B12,'Order Backlog'!$A:$B,2,FALSE)</f>
        <v>48</v>
      </c>
      <c r="L12" s="44">
        <f>VLOOKUP($B12,Exports!$A:$B,2,FALSE)</f>
        <v>54.5</v>
      </c>
      <c r="M12" s="44">
        <f>VLOOKUP($B12,Imports!$A:$B,2,FALSE)</f>
        <v>57</v>
      </c>
    </row>
    <row r="13" spans="2:17" ht="13" x14ac:dyDescent="0.3">
      <c r="B13" s="40">
        <v>41821</v>
      </c>
      <c r="C13" s="41">
        <f>VLOOKUP($B13,PMI!$A:$B,2,FALSE)</f>
        <v>56.4</v>
      </c>
      <c r="D13" s="41">
        <f>VLOOKUP($B13,'New Orders'!$A:$B,2,FALSE)</f>
        <v>63.4</v>
      </c>
      <c r="E13" s="44">
        <f>VLOOKUP($B13,Production!$A:$B,2,FALSE)</f>
        <v>61.2</v>
      </c>
      <c r="F13" s="44">
        <f>VLOOKUP($B13,Employment!$A:$B,2,FALSE)</f>
        <v>58.2</v>
      </c>
      <c r="G13" s="44">
        <f>VLOOKUP($B13,Deliveries!$A:$B,2,FALSE)</f>
        <v>54.1</v>
      </c>
      <c r="H13" s="44">
        <f>VLOOKUP($B13,Inventories!$A:$B,2,FALSE)</f>
        <v>48.5</v>
      </c>
      <c r="I13" s="44">
        <f>VLOOKUP($B13,'Customer Inventories'!$A:$B,2,FALSE)</f>
        <v>43.5</v>
      </c>
      <c r="J13" s="44">
        <f>VLOOKUP($B13,Prices!$A:$B,2,FALSE)</f>
        <v>59.5</v>
      </c>
      <c r="K13" s="44">
        <f>VLOOKUP($B13,'Order Backlog'!$A:$B,2,FALSE)</f>
        <v>49.5</v>
      </c>
      <c r="L13" s="44">
        <f>VLOOKUP($B13,Exports!$A:$B,2,FALSE)</f>
        <v>53</v>
      </c>
      <c r="M13" s="44">
        <f>VLOOKUP($B13,Imports!$A:$B,2,FALSE)</f>
        <v>52</v>
      </c>
      <c r="Q13" s="2"/>
    </row>
    <row r="14" spans="2:17" ht="13" x14ac:dyDescent="0.3">
      <c r="B14" s="40">
        <v>41852</v>
      </c>
      <c r="C14" s="41">
        <f>VLOOKUP($B14,PMI!$A:$B,2,FALSE)</f>
        <v>58.1</v>
      </c>
      <c r="D14" s="41">
        <f>VLOOKUP($B14,'New Orders'!$A:$B,2,FALSE)</f>
        <v>66.7</v>
      </c>
      <c r="E14" s="44">
        <f>VLOOKUP($B14,Production!$A:$B,2,FALSE)</f>
        <v>64.5</v>
      </c>
      <c r="F14" s="44">
        <f>VLOOKUP($B14,Employment!$A:$B,2,FALSE)</f>
        <v>58.1</v>
      </c>
      <c r="G14" s="44">
        <f>VLOOKUP($B14,Deliveries!$A:$B,2,FALSE)</f>
        <v>53.9</v>
      </c>
      <c r="H14" s="44">
        <f>VLOOKUP($B14,Inventories!$A:$B,2,FALSE)</f>
        <v>52</v>
      </c>
      <c r="I14" s="44">
        <f>VLOOKUP($B14,'Customer Inventories'!$A:$B,2,FALSE)</f>
        <v>49</v>
      </c>
      <c r="J14" s="44">
        <f>VLOOKUP($B14,Prices!$A:$B,2,FALSE)</f>
        <v>58</v>
      </c>
      <c r="K14" s="44">
        <f>VLOOKUP($B14,'Order Backlog'!$A:$B,2,FALSE)</f>
        <v>52.5</v>
      </c>
      <c r="L14" s="44">
        <f>VLOOKUP($B14,Exports!$A:$B,2,FALSE)</f>
        <v>55</v>
      </c>
      <c r="M14" s="44">
        <f>VLOOKUP($B14,Imports!$A:$B,2,FALSE)</f>
        <v>56</v>
      </c>
    </row>
    <row r="15" spans="2:17" ht="13" x14ac:dyDescent="0.3">
      <c r="B15" s="40">
        <v>41883</v>
      </c>
      <c r="C15" s="41">
        <f>VLOOKUP($B15,PMI!$A:$B,2,FALSE)</f>
        <v>56.1</v>
      </c>
      <c r="D15" s="41">
        <f>VLOOKUP($B15,'New Orders'!$A:$B,2,FALSE)</f>
        <v>60</v>
      </c>
      <c r="E15" s="44">
        <f>VLOOKUP($B15,Production!$A:$B,2,FALSE)</f>
        <v>64.599999999999994</v>
      </c>
      <c r="F15" s="44">
        <f>VLOOKUP($B15,Employment!$A:$B,2,FALSE)</f>
        <v>54.6</v>
      </c>
      <c r="G15" s="44">
        <f>VLOOKUP($B15,Deliveries!$A:$B,2,FALSE)</f>
        <v>52.2</v>
      </c>
      <c r="H15" s="44">
        <f>VLOOKUP($B15,Inventories!$A:$B,2,FALSE)</f>
        <v>51.5</v>
      </c>
      <c r="I15" s="44">
        <f>VLOOKUP($B15,'Customer Inventories'!$A:$B,2,FALSE)</f>
        <v>44.5</v>
      </c>
      <c r="J15" s="44">
        <f>VLOOKUP($B15,Prices!$A:$B,2,FALSE)</f>
        <v>59.5</v>
      </c>
      <c r="K15" s="44">
        <f>VLOOKUP($B15,'Order Backlog'!$A:$B,2,FALSE)</f>
        <v>47</v>
      </c>
      <c r="L15" s="44">
        <f>VLOOKUP($B15,Exports!$A:$B,2,FALSE)</f>
        <v>53.5</v>
      </c>
      <c r="M15" s="44">
        <f>VLOOKUP($B15,Imports!$A:$B,2,FALSE)</f>
        <v>53</v>
      </c>
    </row>
    <row r="16" spans="2:17" ht="13" x14ac:dyDescent="0.3">
      <c r="B16" s="40">
        <v>41913</v>
      </c>
      <c r="C16" s="41">
        <f>VLOOKUP($B16,PMI!$A:$B,2,FALSE)</f>
        <v>57.9</v>
      </c>
      <c r="D16" s="41">
        <f>VLOOKUP($B16,'New Orders'!$A:$B,2,FALSE)</f>
        <v>65.8</v>
      </c>
      <c r="E16" s="44">
        <f>VLOOKUP($B16,Production!$A:$B,2,FALSE)</f>
        <v>64.8</v>
      </c>
      <c r="F16" s="44">
        <f>VLOOKUP($B16,Employment!$A:$B,2,FALSE)</f>
        <v>55.5</v>
      </c>
      <c r="G16" s="44">
        <f>VLOOKUP($B16,Deliveries!$A:$B,2,FALSE)</f>
        <v>56.2</v>
      </c>
      <c r="H16" s="44">
        <f>VLOOKUP($B16,Inventories!$A:$B,2,FALSE)</f>
        <v>52.5</v>
      </c>
      <c r="I16" s="44">
        <f>VLOOKUP($B16,'Customer Inventories'!$A:$B,2,FALSE)</f>
        <v>48</v>
      </c>
      <c r="J16" s="44">
        <f>VLOOKUP($B16,Prices!$A:$B,2,FALSE)</f>
        <v>53.5</v>
      </c>
      <c r="K16" s="44">
        <f>VLOOKUP($B16,'Order Backlog'!$A:$B,2,FALSE)</f>
        <v>53</v>
      </c>
      <c r="L16" s="44">
        <f>VLOOKUP($B16,Exports!$A:$B,2,FALSE)</f>
        <v>51.5</v>
      </c>
      <c r="M16" s="44">
        <f>VLOOKUP($B16,Imports!$A:$B,2,FALSE)</f>
        <v>54.5</v>
      </c>
    </row>
    <row r="17" spans="2:15" ht="13" x14ac:dyDescent="0.3">
      <c r="B17" s="40">
        <v>41944</v>
      </c>
      <c r="C17" s="41">
        <f>VLOOKUP($B17,PMI!$A:$B,2,FALSE)</f>
        <v>57.6</v>
      </c>
      <c r="D17" s="41">
        <f>VLOOKUP($B17,'New Orders'!$A:$B,2,FALSE)</f>
        <v>66</v>
      </c>
      <c r="E17" s="44">
        <f>VLOOKUP($B17,Production!$A:$B,2,FALSE)</f>
        <v>64.400000000000006</v>
      </c>
      <c r="F17" s="44">
        <f>VLOOKUP($B17,Employment!$A:$B,2,FALSE)</f>
        <v>54.9</v>
      </c>
      <c r="G17" s="44">
        <f>VLOOKUP($B17,Deliveries!$A:$B,2,FALSE)</f>
        <v>56.8</v>
      </c>
      <c r="H17" s="44">
        <f>VLOOKUP($B17,Inventories!$A:$B,2,FALSE)</f>
        <v>51.5</v>
      </c>
      <c r="I17" s="44">
        <f>VLOOKUP($B17,'Customer Inventories'!$A:$B,2,FALSE)</f>
        <v>50</v>
      </c>
      <c r="J17" s="44">
        <f>VLOOKUP($B17,Prices!$A:$B,2,FALSE)</f>
        <v>44.5</v>
      </c>
      <c r="K17" s="44">
        <f>VLOOKUP($B17,'Order Backlog'!$A:$B,2,FALSE)</f>
        <v>55</v>
      </c>
      <c r="L17" s="44">
        <f>VLOOKUP($B17,Exports!$A:$B,2,FALSE)</f>
        <v>55</v>
      </c>
      <c r="M17" s="44">
        <f>VLOOKUP($B17,Imports!$A:$B,2,FALSE)</f>
        <v>56</v>
      </c>
    </row>
    <row r="18" spans="2:15" ht="13" x14ac:dyDescent="0.3">
      <c r="B18" s="40">
        <v>41974</v>
      </c>
      <c r="C18" s="41">
        <f>VLOOKUP($B18,PMI!$A:$B,2,FALSE)</f>
        <v>55.1</v>
      </c>
      <c r="D18" s="41">
        <f>VLOOKUP($B18,'New Orders'!$A:$B,2,FALSE)</f>
        <v>57.3</v>
      </c>
      <c r="E18" s="44">
        <f>VLOOKUP($B18,Production!$A:$B,2,FALSE)</f>
        <v>58.8</v>
      </c>
      <c r="F18" s="44">
        <f>VLOOKUP($B18,Employment!$A:$B,2,FALSE)</f>
        <v>56.8</v>
      </c>
      <c r="G18" s="44">
        <f>VLOOKUP($B18,Deliveries!$A:$B,2,FALSE)</f>
        <v>59.3</v>
      </c>
      <c r="H18" s="44">
        <f>VLOOKUP($B18,Inventories!$A:$B,2,FALSE)</f>
        <v>45.5</v>
      </c>
      <c r="I18" s="44">
        <f>VLOOKUP($B18,'Customer Inventories'!$A:$B,2,FALSE)</f>
        <v>44.5</v>
      </c>
      <c r="J18" s="44">
        <f>VLOOKUP($B18,Prices!$A:$B,2,FALSE)</f>
        <v>38.5</v>
      </c>
      <c r="K18" s="44">
        <f>VLOOKUP($B18,'Order Backlog'!$A:$B,2,FALSE)</f>
        <v>52.5</v>
      </c>
      <c r="L18" s="44">
        <f>VLOOKUP($B18,Exports!$A:$B,2,FALSE)</f>
        <v>52</v>
      </c>
      <c r="M18" s="44">
        <f>VLOOKUP($B18,Imports!$A:$B,2,FALSE)</f>
        <v>55</v>
      </c>
      <c r="N18" s="42"/>
    </row>
    <row r="19" spans="2:15" ht="13" x14ac:dyDescent="0.3">
      <c r="B19" s="40">
        <v>42005</v>
      </c>
      <c r="C19" s="41">
        <f>VLOOKUP($B19,PMI!$A:$B,2,FALSE)</f>
        <v>53.5</v>
      </c>
      <c r="D19" s="41">
        <f>VLOOKUP($B19,'New Orders'!$A:$B,2,FALSE)</f>
        <v>52.9</v>
      </c>
      <c r="E19" s="44">
        <f>VLOOKUP($B19,Production!$A:$B,2,FALSE)</f>
        <v>56.5</v>
      </c>
      <c r="F19" s="44">
        <f>VLOOKUP($B19,Employment!$A:$B,2,FALSE)</f>
        <v>54.1</v>
      </c>
      <c r="G19" s="44">
        <f>VLOOKUP($B19,Deliveries!$A:$B,2,FALSE)</f>
        <v>52.9</v>
      </c>
      <c r="H19" s="44">
        <f>VLOOKUP($B19,Inventories!$A:$B,2,FALSE)</f>
        <v>51</v>
      </c>
      <c r="I19" s="44">
        <f>VLOOKUP($B19,'Customer Inventories'!$A:$B,2,FALSE)</f>
        <v>42.5</v>
      </c>
      <c r="J19" s="44">
        <f>VLOOKUP($B19,Prices!$A:$B,2,FALSE)</f>
        <v>35</v>
      </c>
      <c r="K19" s="44">
        <f>VLOOKUP($B19,'Order Backlog'!$A:$B,2,FALSE)</f>
        <v>46</v>
      </c>
      <c r="L19" s="44">
        <f>VLOOKUP($B19,Exports!$A:$B,2,FALSE)</f>
        <v>49.5</v>
      </c>
      <c r="M19" s="44">
        <f>VLOOKUP($B19,Imports!$A:$B,2,FALSE)</f>
        <v>55.5</v>
      </c>
      <c r="N19" s="2"/>
    </row>
    <row r="20" spans="2:15" ht="13" x14ac:dyDescent="0.3">
      <c r="B20" s="40">
        <v>42036</v>
      </c>
      <c r="C20" s="41">
        <f>VLOOKUP($B20,PMI!$A:$B,2,FALSE)</f>
        <v>52.9</v>
      </c>
      <c r="D20" s="41">
        <f>VLOOKUP($B20,'New Orders'!$A:$B,2,FALSE)</f>
        <v>52.5</v>
      </c>
      <c r="E20" s="44">
        <f>VLOOKUP($B20,Production!$A:$B,2,FALSE)</f>
        <v>53.7</v>
      </c>
      <c r="F20" s="44">
        <f>VLOOKUP($B20,Employment!$A:$B,2,FALSE)</f>
        <v>51.4</v>
      </c>
      <c r="G20" s="44">
        <f>VLOOKUP($B20,Deliveries!$A:$B,2,FALSE)</f>
        <v>54.3</v>
      </c>
      <c r="H20" s="44">
        <f>VLOOKUP($B20,Inventories!$A:$B,2,FALSE)</f>
        <v>52.5</v>
      </c>
      <c r="I20" s="44">
        <f>VLOOKUP($B20,'Customer Inventories'!$A:$B,2,FALSE)</f>
        <v>46.5</v>
      </c>
      <c r="J20" s="44">
        <f>VLOOKUP($B20,Prices!$A:$B,2,FALSE)</f>
        <v>35</v>
      </c>
      <c r="K20" s="44">
        <f>VLOOKUP($B20,'Order Backlog'!$A:$B,2,FALSE)</f>
        <v>51.5</v>
      </c>
      <c r="L20" s="44">
        <f>VLOOKUP($B20,Exports!$A:$B,2,FALSE)</f>
        <v>48.5</v>
      </c>
      <c r="M20" s="44">
        <f>VLOOKUP($B20,Imports!$A:$B,2,FALSE)</f>
        <v>54</v>
      </c>
      <c r="O20" s="2"/>
    </row>
    <row r="21" spans="2:15" ht="13" x14ac:dyDescent="0.3">
      <c r="B21" s="40">
        <v>42064</v>
      </c>
      <c r="C21" s="41">
        <f>VLOOKUP($B21,PMI!$A:$B,2,FALSE)</f>
        <v>51.5</v>
      </c>
      <c r="D21" s="41">
        <f>VLOOKUP($B21,'New Orders'!$A:$B,2,FALSE)</f>
        <v>51.8</v>
      </c>
      <c r="E21" s="44">
        <f>VLOOKUP($B21,Production!$A:$B,2,FALSE)</f>
        <v>53.8</v>
      </c>
      <c r="F21" s="44">
        <f>VLOOKUP($B21,Employment!$A:$B,2,FALSE)</f>
        <v>50</v>
      </c>
      <c r="G21" s="44">
        <f>VLOOKUP($B21,Deliveries!$A:$B,2,FALSE)</f>
        <v>50.5</v>
      </c>
      <c r="H21" s="44">
        <f>VLOOKUP($B21,Inventories!$A:$B,2,FALSE)</f>
        <v>51.5</v>
      </c>
      <c r="I21" s="44">
        <f>VLOOKUP($B21,'Customer Inventories'!$A:$B,2,FALSE)</f>
        <v>45.5</v>
      </c>
      <c r="J21" s="44">
        <f>VLOOKUP($B21,Prices!$A:$B,2,FALSE)</f>
        <v>39</v>
      </c>
      <c r="K21" s="44">
        <f>VLOOKUP($B21,'Order Backlog'!$A:$B,2,FALSE)</f>
        <v>49.5</v>
      </c>
      <c r="L21" s="44">
        <f>VLOOKUP($B21,Exports!$A:$B,2,FALSE)</f>
        <v>47.5</v>
      </c>
      <c r="M21" s="44">
        <f>VLOOKUP($B21,Imports!$A:$B,2,FALSE)</f>
        <v>52.5</v>
      </c>
    </row>
    <row r="22" spans="2:15" ht="13" x14ac:dyDescent="0.3">
      <c r="B22" s="40">
        <v>42095</v>
      </c>
      <c r="C22" s="41">
        <f>VLOOKUP($B22,PMI!$A:$B,2,FALSE)</f>
        <v>51.5</v>
      </c>
      <c r="D22" s="41">
        <f>VLOOKUP($B22,'New Orders'!$A:$B,2,FALSE)</f>
        <v>53.5</v>
      </c>
      <c r="E22" s="44">
        <f>VLOOKUP($B22,Production!$A:$B,2,FALSE)</f>
        <v>56</v>
      </c>
      <c r="F22" s="44">
        <f>VLOOKUP($B22,Employment!$A:$B,2,FALSE)</f>
        <v>48.3</v>
      </c>
      <c r="G22" s="44">
        <f>VLOOKUP($B22,Deliveries!$A:$B,2,FALSE)</f>
        <v>50.1</v>
      </c>
      <c r="H22" s="44">
        <f>VLOOKUP($B22,Inventories!$A:$B,2,FALSE)</f>
        <v>49.5</v>
      </c>
      <c r="I22" s="44">
        <f>VLOOKUP($B22,'Customer Inventories'!$A:$B,2,FALSE)</f>
        <v>44</v>
      </c>
      <c r="J22" s="44">
        <f>VLOOKUP($B22,Prices!$A:$B,2,FALSE)</f>
        <v>40.5</v>
      </c>
      <c r="K22" s="44">
        <f>VLOOKUP($B22,'Order Backlog'!$A:$B,2,FALSE)</f>
        <v>49.5</v>
      </c>
      <c r="L22" s="44">
        <f>VLOOKUP($B22,Exports!$A:$B,2,FALSE)</f>
        <v>51.5</v>
      </c>
      <c r="M22" s="44">
        <f>VLOOKUP($B22,Imports!$A:$B,2,FALSE)</f>
        <v>54</v>
      </c>
    </row>
    <row r="23" spans="2:15" ht="13" x14ac:dyDescent="0.3">
      <c r="B23" s="40">
        <v>42125</v>
      </c>
      <c r="C23" s="41">
        <f>VLOOKUP($B23,PMI!$A:$B,2,FALSE)</f>
        <v>52.8</v>
      </c>
      <c r="D23" s="41">
        <f>VLOOKUP($B23,'New Orders'!$A:$B,2,FALSE)</f>
        <v>55.8</v>
      </c>
      <c r="E23" s="44">
        <f>VLOOKUP($B23,Production!$A:$B,2,FALSE)</f>
        <v>54.5</v>
      </c>
      <c r="F23" s="44">
        <f>VLOOKUP($B23,Employment!$A:$B,2,FALSE)</f>
        <v>51.7</v>
      </c>
      <c r="G23" s="44">
        <f>VLOOKUP($B23,Deliveries!$A:$B,2,FALSE)</f>
        <v>50.7</v>
      </c>
      <c r="H23" s="44">
        <f>VLOOKUP($B23,Inventories!$A:$B,2,FALSE)</f>
        <v>51.5</v>
      </c>
      <c r="I23" s="44">
        <f>VLOOKUP($B23,'Customer Inventories'!$A:$B,2,FALSE)</f>
        <v>45.5</v>
      </c>
      <c r="J23" s="44">
        <f>VLOOKUP($B23,Prices!$A:$B,2,FALSE)</f>
        <v>49.5</v>
      </c>
      <c r="K23" s="44">
        <f>VLOOKUP($B23,'Order Backlog'!$A:$B,2,FALSE)</f>
        <v>53.5</v>
      </c>
      <c r="L23" s="44">
        <f>VLOOKUP($B23,Exports!$A:$B,2,FALSE)</f>
        <v>50</v>
      </c>
      <c r="M23" s="44">
        <f>VLOOKUP($B23,Imports!$A:$B,2,FALSE)</f>
        <v>55</v>
      </c>
    </row>
    <row r="24" spans="2:15" ht="13" x14ac:dyDescent="0.3">
      <c r="B24" s="40">
        <v>42156</v>
      </c>
      <c r="C24" s="41">
        <f>VLOOKUP($B24,PMI!$A:$B,2,FALSE)</f>
        <v>53.5</v>
      </c>
      <c r="D24" s="41">
        <f>VLOOKUP($B24,'New Orders'!$A:$B,2,FALSE)</f>
        <v>56</v>
      </c>
      <c r="E24" s="44">
        <f>VLOOKUP($B24,Production!$A:$B,2,FALSE)</f>
        <v>54</v>
      </c>
      <c r="F24" s="44">
        <f>VLOOKUP($B24,Employment!$A:$B,2,FALSE)</f>
        <v>55.5</v>
      </c>
      <c r="G24" s="44">
        <f>VLOOKUP($B24,Deliveries!$A:$B,2,FALSE)</f>
        <v>48.8</v>
      </c>
      <c r="H24" s="44">
        <f>VLOOKUP($B24,Inventories!$A:$B,2,FALSE)</f>
        <v>53</v>
      </c>
      <c r="I24" s="44">
        <f>VLOOKUP($B24,'Customer Inventories'!$A:$B,2,FALSE)</f>
        <v>48.5</v>
      </c>
      <c r="J24" s="44">
        <f>VLOOKUP($B24,Prices!$A:$B,2,FALSE)</f>
        <v>49.5</v>
      </c>
      <c r="K24" s="44">
        <f>VLOOKUP($B24,'Order Backlog'!$A:$B,2,FALSE)</f>
        <v>47</v>
      </c>
      <c r="L24" s="44">
        <f>VLOOKUP($B24,Exports!$A:$B,2,FALSE)</f>
        <v>49.5</v>
      </c>
      <c r="M24" s="44">
        <f>VLOOKUP($B24,Imports!$A:$B,2,FALSE)</f>
        <v>53.5</v>
      </c>
    </row>
    <row r="25" spans="2:15" ht="13" x14ac:dyDescent="0.3">
      <c r="B25" s="43">
        <v>42186</v>
      </c>
      <c r="C25" s="41">
        <f>VLOOKUP($B25,PMI!$A:$B,2,FALSE)</f>
        <v>52.7</v>
      </c>
      <c r="D25" s="41">
        <f>VLOOKUP($B25,'New Orders'!$A:$B,2,FALSE)</f>
        <v>56.5</v>
      </c>
      <c r="E25" s="44">
        <f>VLOOKUP($B25,Production!$A:$B,2,FALSE)</f>
        <v>56</v>
      </c>
      <c r="F25" s="44">
        <f>VLOOKUP($B25,Employment!$A:$B,2,FALSE)</f>
        <v>52.7</v>
      </c>
      <c r="G25" s="44">
        <f>VLOOKUP($B25,Deliveries!$A:$B,2,FALSE)</f>
        <v>48.9</v>
      </c>
      <c r="H25" s="44">
        <f>VLOOKUP($B25,Inventories!$A:$B,2,FALSE)</f>
        <v>49.5</v>
      </c>
      <c r="I25" s="44">
        <f>VLOOKUP($B25,'Customer Inventories'!$A:$B,2,FALSE)</f>
        <v>44</v>
      </c>
      <c r="J25" s="44">
        <f>VLOOKUP($B25,Prices!$A:$B,2,FALSE)</f>
        <v>44</v>
      </c>
      <c r="K25" s="44">
        <f>VLOOKUP($B25,'Order Backlog'!$A:$B,2,FALSE)</f>
        <v>42.5</v>
      </c>
      <c r="L25" s="44">
        <f>VLOOKUP($B25,Exports!$A:$B,2,FALSE)</f>
        <v>48</v>
      </c>
      <c r="M25" s="44">
        <f>VLOOKUP($B25,Imports!$A:$B,2,FALSE)</f>
        <v>52</v>
      </c>
    </row>
    <row r="26" spans="2:15" ht="13" x14ac:dyDescent="0.3">
      <c r="B26" s="43">
        <v>42217</v>
      </c>
      <c r="C26" s="41">
        <f>VLOOKUP($B26,PMI!$A:$B,2,FALSE)</f>
        <v>51.1</v>
      </c>
      <c r="D26" s="41">
        <f>VLOOKUP($B26,'New Orders'!$A:$B,2,FALSE)</f>
        <v>51.7</v>
      </c>
      <c r="E26" s="44">
        <f>VLOOKUP($B26,Production!$A:$B,2,FALSE)</f>
        <v>53.6</v>
      </c>
      <c r="F26" s="44">
        <f>VLOOKUP($B26,Employment!$A:$B,2,FALSE)</f>
        <v>51.2</v>
      </c>
      <c r="G26" s="44">
        <f>VLOOKUP($B26,Deliveries!$A:$B,2,FALSE)</f>
        <v>50.7</v>
      </c>
      <c r="H26" s="44">
        <f>VLOOKUP($B26,Inventories!$A:$B,2,FALSE)</f>
        <v>48.5</v>
      </c>
      <c r="I26" s="44">
        <f>VLOOKUP($B26,'Customer Inventories'!$A:$B,2,FALSE)</f>
        <v>53</v>
      </c>
      <c r="J26" s="44">
        <f>VLOOKUP($B26,Prices!$A:$B,2,FALSE)</f>
        <v>39</v>
      </c>
      <c r="K26" s="44">
        <f>VLOOKUP($B26,'Order Backlog'!$A:$B,2,FALSE)</f>
        <v>46.5</v>
      </c>
      <c r="L26" s="44">
        <f>VLOOKUP($B26,Exports!$A:$B,2,FALSE)</f>
        <v>46.5</v>
      </c>
      <c r="M26" s="44">
        <f>VLOOKUP($B26,Imports!$A:$B,2,FALSE)</f>
        <v>51.5</v>
      </c>
    </row>
    <row r="27" spans="2:15" ht="13" x14ac:dyDescent="0.3">
      <c r="B27" s="43">
        <v>42248</v>
      </c>
      <c r="C27" s="41">
        <f>VLOOKUP($B27,PMI!$A:$B,2,FALSE)</f>
        <v>50.2</v>
      </c>
      <c r="D27" s="41">
        <f>VLOOKUP($B27,'New Orders'!$A:$B,2,FALSE)</f>
        <v>50.1</v>
      </c>
      <c r="E27" s="44">
        <f>VLOOKUP($B27,Production!$A:$B,2,FALSE)</f>
        <v>51.8</v>
      </c>
      <c r="F27" s="44">
        <f>VLOOKUP($B27,Employment!$A:$B,2,FALSE)</f>
        <v>50.5</v>
      </c>
      <c r="G27" s="44">
        <f>VLOOKUP($B27,Deliveries!$A:$B,2,FALSE)</f>
        <v>50.2</v>
      </c>
      <c r="H27" s="44">
        <f>VLOOKUP($B27,Inventories!$A:$B,2,FALSE)</f>
        <v>48.5</v>
      </c>
      <c r="I27" s="44">
        <f>VLOOKUP($B27,'Customer Inventories'!$A:$B,2,FALSE)</f>
        <v>54.5</v>
      </c>
      <c r="J27" s="44">
        <f>VLOOKUP($B27,Prices!$A:$B,2,FALSE)</f>
        <v>38</v>
      </c>
      <c r="K27" s="44">
        <f>VLOOKUP($B27,'Order Backlog'!$A:$B,2,FALSE)</f>
        <v>41.5</v>
      </c>
      <c r="L27" s="44">
        <f>VLOOKUP($B27,Exports!$A:$B,2,FALSE)</f>
        <v>46.5</v>
      </c>
      <c r="M27" s="44">
        <f>VLOOKUP($B27,Imports!$A:$B,2,FALSE)</f>
        <v>50.5</v>
      </c>
    </row>
    <row r="28" spans="2:15" ht="13" x14ac:dyDescent="0.3">
      <c r="B28" s="43">
        <v>42278</v>
      </c>
      <c r="C28" s="41">
        <f>VLOOKUP($B28,PMI!$A:$B,2,FALSE)</f>
        <v>49.4</v>
      </c>
      <c r="D28" s="41">
        <f>VLOOKUP($B28,'New Orders'!$A:$B,2,FALSE)</f>
        <v>50.8</v>
      </c>
      <c r="E28" s="44">
        <f>VLOOKUP($B28,Production!$A:$B,2,FALSE)</f>
        <v>52.5</v>
      </c>
      <c r="F28" s="44">
        <f>VLOOKUP($B28,Employment!$A:$B,2,FALSE)</f>
        <v>47.7</v>
      </c>
      <c r="G28" s="44">
        <f>VLOOKUP($B28,Deliveries!$A:$B,2,FALSE)</f>
        <v>49.7</v>
      </c>
      <c r="H28" s="44">
        <f>VLOOKUP($B28,Inventories!$A:$B,2,FALSE)</f>
        <v>46.5</v>
      </c>
      <c r="I28" s="44">
        <f>VLOOKUP($B28,'Customer Inventories'!$A:$B,2,FALSE)</f>
        <v>51</v>
      </c>
      <c r="J28" s="44">
        <f>VLOOKUP($B28,Prices!$A:$B,2,FALSE)</f>
        <v>39</v>
      </c>
      <c r="K28" s="44">
        <f>VLOOKUP($B28,'Order Backlog'!$A:$B,2,FALSE)</f>
        <v>42.5</v>
      </c>
      <c r="L28" s="44">
        <f>VLOOKUP($B28,Exports!$A:$B,2,FALSE)</f>
        <v>47.5</v>
      </c>
      <c r="M28" s="44">
        <f>VLOOKUP($B28,Imports!$A:$B,2,FALSE)</f>
        <v>47</v>
      </c>
    </row>
    <row r="29" spans="2:15" ht="13" x14ac:dyDescent="0.3">
      <c r="B29" s="40">
        <v>42309</v>
      </c>
      <c r="C29" s="41">
        <f>VLOOKUP($B29,PMI!$A:$B,2,FALSE)</f>
        <v>48.4</v>
      </c>
      <c r="D29" s="41">
        <f>VLOOKUP($B29,'New Orders'!$A:$B,2,FALSE)</f>
        <v>49</v>
      </c>
      <c r="E29" s="44">
        <f>VLOOKUP($B29,Production!$A:$B,2,FALSE)</f>
        <v>49.8</v>
      </c>
      <c r="F29" s="44">
        <f>VLOOKUP($B29,Employment!$A:$B,2,FALSE)</f>
        <v>50.8</v>
      </c>
      <c r="G29" s="44">
        <f>VLOOKUP($B29,Deliveries!$A:$B,2,FALSE)</f>
        <v>49.6</v>
      </c>
      <c r="H29" s="44">
        <f>VLOOKUP($B29,Inventories!$A:$B,2,FALSE)</f>
        <v>43</v>
      </c>
      <c r="I29" s="44">
        <f>VLOOKUP($B29,'Customer Inventories'!$A:$B,2,FALSE)</f>
        <v>50.5</v>
      </c>
      <c r="J29" s="44">
        <f>VLOOKUP($B29,Prices!$A:$B,2,FALSE)</f>
        <v>35.5</v>
      </c>
      <c r="K29" s="44">
        <f>VLOOKUP($B29,'Order Backlog'!$A:$B,2,FALSE)</f>
        <v>43</v>
      </c>
      <c r="L29" s="44">
        <f>VLOOKUP($B29,Exports!$A:$B,2,FALSE)</f>
        <v>47.5</v>
      </c>
      <c r="M29" s="44">
        <f>VLOOKUP($B29,Imports!$A:$B,2,FALSE)</f>
        <v>49</v>
      </c>
    </row>
    <row r="30" spans="2:15" ht="13" x14ac:dyDescent="0.3">
      <c r="B30" s="40">
        <v>42339</v>
      </c>
      <c r="C30" s="41">
        <f>VLOOKUP($B30,PMI!$A:$B,2,FALSE)</f>
        <v>48</v>
      </c>
      <c r="D30" s="41">
        <f>VLOOKUP($B30,'New Orders'!$A:$B,2,FALSE)</f>
        <v>48.8</v>
      </c>
      <c r="E30" s="44">
        <f>VLOOKUP($B30,Production!$A:$B,2,FALSE)</f>
        <v>49.9</v>
      </c>
      <c r="F30" s="44">
        <f>VLOOKUP($B30,Employment!$A:$B,2,FALSE)</f>
        <v>48</v>
      </c>
      <c r="G30" s="44">
        <f>VLOOKUP($B30,Deliveries!$A:$B,2,FALSE)</f>
        <v>49.8</v>
      </c>
      <c r="H30" s="44">
        <f>VLOOKUP($B30,Inventories!$A:$B,2,FALSE)</f>
        <v>43.5</v>
      </c>
      <c r="I30" s="44">
        <f>VLOOKUP($B30,'Customer Inventories'!$A:$B,2,FALSE)</f>
        <v>51.5</v>
      </c>
      <c r="J30" s="44">
        <f>VLOOKUP($B30,Prices!$A:$B,2,FALSE)</f>
        <v>33.5</v>
      </c>
      <c r="K30" s="44">
        <f>VLOOKUP($B30,'Order Backlog'!$A:$B,2,FALSE)</f>
        <v>41</v>
      </c>
      <c r="L30" s="44">
        <f>VLOOKUP($B30,Exports!$A:$B,2,FALSE)</f>
        <v>51</v>
      </c>
      <c r="M30" s="44">
        <f>VLOOKUP($B30,Imports!$A:$B,2,FALSE)</f>
        <v>45.5</v>
      </c>
    </row>
    <row r="31" spans="2:15" ht="13" x14ac:dyDescent="0.3">
      <c r="B31" s="40">
        <v>42370</v>
      </c>
      <c r="C31" s="41">
        <f>VLOOKUP($B31,PMI!$A:$B,2,FALSE)</f>
        <v>48.2</v>
      </c>
      <c r="D31" s="41">
        <f>VLOOKUP($B31,'New Orders'!$A:$B,2,FALSE)</f>
        <v>51.5</v>
      </c>
      <c r="E31" s="44">
        <f>VLOOKUP($B31,Production!$A:$B,2,FALSE)</f>
        <v>50.2</v>
      </c>
      <c r="F31" s="44">
        <f>VLOOKUP($B31,Employment!$A:$B,2,FALSE)</f>
        <v>45.9</v>
      </c>
      <c r="G31" s="44">
        <f>VLOOKUP($B31,Deliveries!$A:$B,2,FALSE)</f>
        <v>50</v>
      </c>
      <c r="H31" s="44">
        <f>VLOOKUP($B31,Inventories!$A:$B,2,FALSE)</f>
        <v>43.5</v>
      </c>
      <c r="I31" s="44">
        <f>VLOOKUP($B31,'Customer Inventories'!$A:$B,2,FALSE)</f>
        <v>51.5</v>
      </c>
      <c r="J31" s="44">
        <f>VLOOKUP($B31,Prices!$A:$B,2,FALSE)</f>
        <v>33.5</v>
      </c>
      <c r="K31" s="44">
        <f>VLOOKUP($B31,'Order Backlog'!$A:$B,2,FALSE)</f>
        <v>43</v>
      </c>
      <c r="L31" s="44">
        <f>VLOOKUP($B31,Exports!$A:$B,2,FALSE)</f>
        <v>47</v>
      </c>
      <c r="M31" s="44">
        <f>VLOOKUP($B31,Imports!$A:$B,2,FALSE)</f>
        <v>51</v>
      </c>
    </row>
    <row r="32" spans="2:15" ht="13" x14ac:dyDescent="0.3">
      <c r="B32" s="40">
        <v>42401</v>
      </c>
      <c r="C32" s="41">
        <f>VLOOKUP($B32,PMI!$A:$B,2,FALSE)</f>
        <v>49.7</v>
      </c>
      <c r="D32" s="41">
        <f>VLOOKUP($B32,'New Orders'!$A:$B,2,FALSE)</f>
        <v>51.5</v>
      </c>
      <c r="E32" s="44">
        <f>VLOOKUP($B32,Production!$A:$B,2,FALSE)</f>
        <v>52.8</v>
      </c>
      <c r="F32" s="44">
        <f>VLOOKUP($B32,Employment!$A:$B,2,FALSE)</f>
        <v>48.5</v>
      </c>
      <c r="G32" s="44">
        <f>VLOOKUP($B32,Deliveries!$A:$B,2,FALSE)</f>
        <v>49.7</v>
      </c>
      <c r="H32" s="44">
        <f>VLOOKUP($B32,Inventories!$A:$B,2,FALSE)</f>
        <v>45</v>
      </c>
      <c r="I32" s="44">
        <f>VLOOKUP($B32,'Customer Inventories'!$A:$B,2,FALSE)</f>
        <v>47</v>
      </c>
      <c r="J32" s="44">
        <f>VLOOKUP($B32,Prices!$A:$B,2,FALSE)</f>
        <v>38.5</v>
      </c>
      <c r="K32" s="44">
        <f>VLOOKUP($B32,'Order Backlog'!$A:$B,2,FALSE)</f>
        <v>48.5</v>
      </c>
      <c r="L32" s="44">
        <f>VLOOKUP($B32,Exports!$A:$B,2,FALSE)</f>
        <v>46.5</v>
      </c>
      <c r="M32" s="44">
        <f>VLOOKUP($B32,Imports!$A:$B,2,FALSE)</f>
        <v>49</v>
      </c>
    </row>
    <row r="33" spans="2:13" ht="13" x14ac:dyDescent="0.3">
      <c r="B33" s="40">
        <v>42430</v>
      </c>
      <c r="C33" s="41">
        <f>VLOOKUP($B33,PMI!$A:$B,2,FALSE)</f>
        <v>51.7</v>
      </c>
      <c r="D33" s="41">
        <f>VLOOKUP($B33,'New Orders'!$A:$B,2,FALSE)</f>
        <v>58.3</v>
      </c>
      <c r="E33" s="44">
        <f>VLOOKUP($B33,Production!$A:$B,2,FALSE)</f>
        <v>55.3</v>
      </c>
      <c r="F33" s="44">
        <f>VLOOKUP($B33,Employment!$A:$B,2,FALSE)</f>
        <v>48.1</v>
      </c>
      <c r="G33" s="44">
        <f>VLOOKUP($B33,Deliveries!$A:$B,2,FALSE)</f>
        <v>50.2</v>
      </c>
      <c r="H33" s="44">
        <f>VLOOKUP($B33,Inventories!$A:$B,2,FALSE)</f>
        <v>47</v>
      </c>
      <c r="I33" s="44">
        <f>VLOOKUP($B33,'Customer Inventories'!$A:$B,2,FALSE)</f>
        <v>49</v>
      </c>
      <c r="J33" s="44">
        <f>VLOOKUP($B33,Prices!$A:$B,2,FALSE)</f>
        <v>51.5</v>
      </c>
      <c r="K33" s="44">
        <f>VLOOKUP($B33,'Order Backlog'!$A:$B,2,FALSE)</f>
        <v>51</v>
      </c>
      <c r="L33" s="44">
        <f>VLOOKUP($B33,Exports!$A:$B,2,FALSE)</f>
        <v>52</v>
      </c>
      <c r="M33" s="44">
        <f>VLOOKUP($B33,Imports!$A:$B,2,FALSE)</f>
        <v>49.5</v>
      </c>
    </row>
    <row r="34" spans="2:13" ht="13" x14ac:dyDescent="0.3">
      <c r="B34" s="40">
        <v>42461</v>
      </c>
      <c r="C34" s="41">
        <f>VLOOKUP($B34,PMI!$A:$B,2,FALSE)</f>
        <v>50.7</v>
      </c>
      <c r="D34" s="41">
        <f>VLOOKUP($B34,'New Orders'!$A:$B,2,FALSE)</f>
        <v>55.8</v>
      </c>
      <c r="E34" s="44">
        <f>VLOOKUP($B34,Production!$A:$B,2,FALSE)</f>
        <v>54.2</v>
      </c>
      <c r="F34" s="44">
        <f>VLOOKUP($B34,Employment!$A:$B,2,FALSE)</f>
        <v>49.2</v>
      </c>
      <c r="G34" s="44">
        <f>VLOOKUP($B34,Deliveries!$A:$B,2,FALSE)</f>
        <v>49.1</v>
      </c>
      <c r="H34" s="44">
        <f>VLOOKUP($B34,Inventories!$A:$B,2,FALSE)</f>
        <v>45.5</v>
      </c>
      <c r="I34" s="44">
        <f>VLOOKUP($B34,'Customer Inventories'!$A:$B,2,FALSE)</f>
        <v>46</v>
      </c>
      <c r="J34" s="44">
        <f>VLOOKUP($B34,Prices!$A:$B,2,FALSE)</f>
        <v>59</v>
      </c>
      <c r="K34" s="44">
        <f>VLOOKUP($B34,'Order Backlog'!$A:$B,2,FALSE)</f>
        <v>50.5</v>
      </c>
      <c r="L34" s="44">
        <f>VLOOKUP($B34,Exports!$A:$B,2,FALSE)</f>
        <v>52.5</v>
      </c>
      <c r="M34" s="44">
        <f>VLOOKUP($B34,Imports!$A:$B,2,FALSE)</f>
        <v>50</v>
      </c>
    </row>
    <row r="35" spans="2:13" ht="13" x14ac:dyDescent="0.3">
      <c r="B35" s="40">
        <v>42491</v>
      </c>
      <c r="C35" s="41">
        <f>VLOOKUP($B35,PMI!$A:$B,2,FALSE)</f>
        <v>51</v>
      </c>
      <c r="D35" s="41">
        <f>VLOOKUP($B35,'New Orders'!$A:$B,2,FALSE)</f>
        <v>55.7</v>
      </c>
      <c r="E35" s="44">
        <f>VLOOKUP($B35,Production!$A:$B,2,FALSE)</f>
        <v>52.6</v>
      </c>
      <c r="F35" s="44">
        <f>VLOOKUP($B35,Employment!$A:$B,2,FALSE)</f>
        <v>49.2</v>
      </c>
      <c r="G35" s="44">
        <f>VLOOKUP($B35,Deliveries!$A:$B,2,FALSE)</f>
        <v>54.1</v>
      </c>
      <c r="H35" s="44">
        <f>VLOOKUP($B35,Inventories!$A:$B,2,FALSE)</f>
        <v>45</v>
      </c>
      <c r="I35" s="44">
        <f>VLOOKUP($B35,'Customer Inventories'!$A:$B,2,FALSE)</f>
        <v>50</v>
      </c>
      <c r="J35" s="44">
        <f>VLOOKUP($B35,Prices!$A:$B,2,FALSE)</f>
        <v>63.5</v>
      </c>
      <c r="K35" s="44">
        <f>VLOOKUP($B35,'Order Backlog'!$A:$B,2,FALSE)</f>
        <v>47</v>
      </c>
      <c r="L35" s="44">
        <f>VLOOKUP($B35,Exports!$A:$B,2,FALSE)</f>
        <v>52.5</v>
      </c>
      <c r="M35" s="44">
        <f>VLOOKUP($B35,Imports!$A:$B,2,FALSE)</f>
        <v>50</v>
      </c>
    </row>
    <row r="36" spans="2:13" ht="13" x14ac:dyDescent="0.3">
      <c r="B36" s="40">
        <v>42522</v>
      </c>
      <c r="C36" s="41">
        <f>VLOOKUP($B36,PMI!$A:$B,2,FALSE)</f>
        <v>52.8</v>
      </c>
      <c r="D36" s="41">
        <f>VLOOKUP($B36,'New Orders'!$A:$B,2,FALSE)</f>
        <v>57</v>
      </c>
      <c r="E36" s="44">
        <f>VLOOKUP($B36,Production!$A:$B,2,FALSE)</f>
        <v>54.7</v>
      </c>
      <c r="F36" s="44">
        <f>VLOOKUP($B36,Employment!$A:$B,2,FALSE)</f>
        <v>50.4</v>
      </c>
      <c r="G36" s="44">
        <f>VLOOKUP($B36,Deliveries!$A:$B,2,FALSE)</f>
        <v>55.4</v>
      </c>
      <c r="H36" s="44">
        <f>VLOOKUP($B36,Inventories!$A:$B,2,FALSE)</f>
        <v>48.5</v>
      </c>
      <c r="I36" s="44">
        <f>VLOOKUP($B36,'Customer Inventories'!$A:$B,2,FALSE)</f>
        <v>51</v>
      </c>
      <c r="J36" s="44">
        <f>VLOOKUP($B36,Prices!$A:$B,2,FALSE)</f>
        <v>60.5</v>
      </c>
      <c r="K36" s="44">
        <f>VLOOKUP($B36,'Order Backlog'!$A:$B,2,FALSE)</f>
        <v>52.5</v>
      </c>
      <c r="L36" s="44">
        <f>VLOOKUP($B36,Exports!$A:$B,2,FALSE)</f>
        <v>53.5</v>
      </c>
      <c r="M36" s="44">
        <f>VLOOKUP($B36,Imports!$A:$B,2,FALSE)</f>
        <v>52</v>
      </c>
    </row>
    <row r="37" spans="2:13" ht="13" x14ac:dyDescent="0.3">
      <c r="B37" s="40">
        <v>42552</v>
      </c>
      <c r="C37" s="41">
        <f>VLOOKUP($B37,PMI!$A:$B,2,FALSE)</f>
        <v>52.3</v>
      </c>
      <c r="D37" s="41">
        <f>VLOOKUP($B37,'New Orders'!$A:$B,2,FALSE)</f>
        <v>56.9</v>
      </c>
      <c r="E37" s="44">
        <f>VLOOKUP($B37,Production!$A:$B,2,FALSE)</f>
        <v>55.4</v>
      </c>
      <c r="F37" s="44">
        <f>VLOOKUP($B37,Employment!$A:$B,2,FALSE)</f>
        <v>49.4</v>
      </c>
      <c r="G37" s="44">
        <f>VLOOKUP($B37,Deliveries!$A:$B,2,FALSE)</f>
        <v>51.8</v>
      </c>
      <c r="H37" s="44">
        <f>VLOOKUP($B37,Inventories!$A:$B,2,FALSE)</f>
        <v>49.5</v>
      </c>
      <c r="I37" s="44">
        <f>VLOOKUP($B37,'Customer Inventories'!$A:$B,2,FALSE)</f>
        <v>51</v>
      </c>
      <c r="J37" s="44">
        <f>VLOOKUP($B37,Prices!$A:$B,2,FALSE)</f>
        <v>55</v>
      </c>
      <c r="K37" s="44">
        <f>VLOOKUP($B37,'Order Backlog'!$A:$B,2,FALSE)</f>
        <v>48</v>
      </c>
      <c r="L37" s="44">
        <f>VLOOKUP($B37,Exports!$A:$B,2,FALSE)</f>
        <v>52.5</v>
      </c>
      <c r="M37" s="44">
        <f>VLOOKUP($B37,Imports!$A:$B,2,FALSE)</f>
        <v>52</v>
      </c>
    </row>
    <row r="38" spans="2:13" ht="13" x14ac:dyDescent="0.3">
      <c r="B38" s="40">
        <v>42583</v>
      </c>
      <c r="C38" s="41">
        <f>VLOOKUP($B38,PMI!$A:$B,2,FALSE)</f>
        <v>49.4</v>
      </c>
      <c r="D38" s="41">
        <f>VLOOKUP($B38,'New Orders'!$A:$B,2,FALSE)</f>
        <v>49.1</v>
      </c>
      <c r="E38" s="44">
        <f>VLOOKUP($B38,Production!$A:$B,2,FALSE)</f>
        <v>49.6</v>
      </c>
      <c r="F38" s="44">
        <f>VLOOKUP($B38,Employment!$A:$B,2,FALSE)</f>
        <v>48.3</v>
      </c>
      <c r="G38" s="44">
        <f>VLOOKUP($B38,Deliveries!$A:$B,2,FALSE)</f>
        <v>50.9</v>
      </c>
      <c r="H38" s="44">
        <f>VLOOKUP($B38,Inventories!$A:$B,2,FALSE)</f>
        <v>49</v>
      </c>
      <c r="I38" s="44">
        <f>VLOOKUP($B38,'Customer Inventories'!$A:$B,2,FALSE)</f>
        <v>49.5</v>
      </c>
      <c r="J38" s="44">
        <f>VLOOKUP($B38,Prices!$A:$B,2,FALSE)</f>
        <v>53</v>
      </c>
      <c r="K38" s="44">
        <f>VLOOKUP($B38,'Order Backlog'!$A:$B,2,FALSE)</f>
        <v>45.5</v>
      </c>
      <c r="L38" s="44">
        <f>VLOOKUP($B38,Exports!$A:$B,2,FALSE)</f>
        <v>52.5</v>
      </c>
      <c r="M38" s="44">
        <f>VLOOKUP($B38,Imports!$A:$B,2,FALSE)</f>
        <v>47</v>
      </c>
    </row>
    <row r="39" spans="2:13" ht="13" x14ac:dyDescent="0.3">
      <c r="B39" s="40">
        <v>42614</v>
      </c>
      <c r="C39" s="41">
        <f>VLOOKUP($B39,PMI!$A:$B,2,FALSE)</f>
        <v>51.7</v>
      </c>
      <c r="D39" s="41">
        <f>VLOOKUP($B39,'New Orders'!$A:$B,2,FALSE)</f>
        <v>55.1</v>
      </c>
      <c r="E39" s="44">
        <f>VLOOKUP($B39,Production!$A:$B,2,FALSE)</f>
        <v>52.8</v>
      </c>
      <c r="F39" s="44">
        <f>VLOOKUP($B39,Employment!$A:$B,2,FALSE)</f>
        <v>49.7</v>
      </c>
      <c r="G39" s="44">
        <f>VLOOKUP($B39,Deliveries!$A:$B,2,FALSE)</f>
        <v>50.3</v>
      </c>
      <c r="H39" s="44">
        <f>VLOOKUP($B39,Inventories!$A:$B,2,FALSE)</f>
        <v>49.5</v>
      </c>
      <c r="I39" s="44">
        <f>VLOOKUP($B39,'Customer Inventories'!$A:$B,2,FALSE)</f>
        <v>53</v>
      </c>
      <c r="J39" s="44">
        <f>VLOOKUP($B39,Prices!$A:$B,2,FALSE)</f>
        <v>53</v>
      </c>
      <c r="K39" s="44">
        <f>VLOOKUP($B39,'Order Backlog'!$A:$B,2,FALSE)</f>
        <v>49.5</v>
      </c>
      <c r="L39" s="44">
        <f>VLOOKUP($B39,Exports!$A:$B,2,FALSE)</f>
        <v>52</v>
      </c>
      <c r="M39" s="44">
        <f>VLOOKUP($B39,Imports!$A:$B,2,FALSE)</f>
        <v>49</v>
      </c>
    </row>
    <row r="40" spans="2:13" ht="13" x14ac:dyDescent="0.3">
      <c r="B40" s="40">
        <v>42644</v>
      </c>
      <c r="C40" s="41">
        <f>VLOOKUP($B40,PMI!$A:$B,2,FALSE)</f>
        <v>52</v>
      </c>
      <c r="D40" s="41">
        <f>VLOOKUP($B40,'New Orders'!$A:$B,2,FALSE)</f>
        <v>52.1</v>
      </c>
      <c r="E40" s="44">
        <f>VLOOKUP($B40,Production!$A:$B,2,FALSE)</f>
        <v>54.6</v>
      </c>
      <c r="F40" s="44">
        <f>VLOOKUP($B40,Employment!$A:$B,2,FALSE)</f>
        <v>52.9</v>
      </c>
      <c r="G40" s="44">
        <f>VLOOKUP($B40,Deliveries!$A:$B,2,FALSE)</f>
        <v>52.2</v>
      </c>
      <c r="H40" s="44">
        <f>VLOOKUP($B40,Inventories!$A:$B,2,FALSE)</f>
        <v>47.5</v>
      </c>
      <c r="I40" s="44">
        <f>VLOOKUP($B40,'Customer Inventories'!$A:$B,2,FALSE)</f>
        <v>49.5</v>
      </c>
      <c r="J40" s="44">
        <f>VLOOKUP($B40,Prices!$A:$B,2,FALSE)</f>
        <v>54.5</v>
      </c>
      <c r="K40" s="44">
        <f>VLOOKUP($B40,'Order Backlog'!$A:$B,2,FALSE)</f>
        <v>45.5</v>
      </c>
      <c r="L40" s="44">
        <f>VLOOKUP($B40,Exports!$A:$B,2,FALSE)</f>
        <v>52.5</v>
      </c>
      <c r="M40" s="44">
        <f>VLOOKUP($B40,Imports!$A:$B,2,FALSE)</f>
        <v>52</v>
      </c>
    </row>
    <row r="41" spans="2:13" ht="13" x14ac:dyDescent="0.3">
      <c r="B41" s="40">
        <v>42675</v>
      </c>
      <c r="C41" s="41">
        <f>VLOOKUP($B41,PMI!$A:$B,2,FALSE)</f>
        <v>53.5</v>
      </c>
      <c r="D41" s="41">
        <f>VLOOKUP($B41,'New Orders'!$A:$B,2,FALSE)</f>
        <v>54.8</v>
      </c>
      <c r="E41" s="44">
        <f>VLOOKUP($B41,Production!$A:$B,2,FALSE)</f>
        <v>55.6</v>
      </c>
      <c r="F41" s="44">
        <f>VLOOKUP($B41,Employment!$A:$B,2,FALSE)</f>
        <v>52.5</v>
      </c>
      <c r="G41" s="44">
        <f>VLOOKUP($B41,Deliveries!$A:$B,2,FALSE)</f>
        <v>55.5</v>
      </c>
      <c r="H41" s="44">
        <f>VLOOKUP($B41,Inventories!$A:$B,2,FALSE)</f>
        <v>49</v>
      </c>
      <c r="I41" s="44">
        <f>VLOOKUP($B41,'Customer Inventories'!$A:$B,2,FALSE)</f>
        <v>49</v>
      </c>
      <c r="J41" s="44">
        <f>VLOOKUP($B41,Prices!$A:$B,2,FALSE)</f>
        <v>54.5</v>
      </c>
      <c r="K41" s="44">
        <f>VLOOKUP($B41,'Order Backlog'!$A:$B,2,FALSE)</f>
        <v>49</v>
      </c>
      <c r="L41" s="44">
        <f>VLOOKUP($B41,Exports!$A:$B,2,FALSE)</f>
        <v>52</v>
      </c>
      <c r="M41" s="44">
        <f>VLOOKUP($B41,Imports!$A:$B,2,FALSE)</f>
        <v>50.5</v>
      </c>
    </row>
    <row r="42" spans="2:13" ht="13" x14ac:dyDescent="0.3">
      <c r="B42" s="40">
        <v>42705</v>
      </c>
      <c r="C42" s="41">
        <f>VLOOKUP($B42,PMI!$A:$B,2,FALSE)</f>
        <v>54.5</v>
      </c>
      <c r="D42" s="41">
        <f>VLOOKUP($B42,'New Orders'!$A:$B,2,FALSE)</f>
        <v>60.3</v>
      </c>
      <c r="E42" s="44">
        <f>VLOOKUP($B42,Production!$A:$B,2,FALSE)</f>
        <v>59.4</v>
      </c>
      <c r="F42" s="44">
        <f>VLOOKUP($B42,Employment!$A:$B,2,FALSE)</f>
        <v>52.8</v>
      </c>
      <c r="G42" s="44">
        <f>VLOOKUP($B42,Deliveries!$A:$B,2,FALSE)</f>
        <v>53</v>
      </c>
      <c r="H42" s="44">
        <f>VLOOKUP($B42,Inventories!$A:$B,2,FALSE)</f>
        <v>47</v>
      </c>
      <c r="I42" s="44">
        <f>VLOOKUP($B42,'Customer Inventories'!$A:$B,2,FALSE)</f>
        <v>49</v>
      </c>
      <c r="J42" s="44">
        <f>VLOOKUP($B42,Prices!$A:$B,2,FALSE)</f>
        <v>65.5</v>
      </c>
      <c r="K42" s="44">
        <f>VLOOKUP($B42,'Order Backlog'!$A:$B,2,FALSE)</f>
        <v>49</v>
      </c>
      <c r="L42" s="44">
        <f>VLOOKUP($B42,Exports!$A:$B,2,FALSE)</f>
        <v>56</v>
      </c>
      <c r="M42" s="44">
        <f>VLOOKUP($B42,Imports!$A:$B,2,FALSE)</f>
        <v>50.5</v>
      </c>
    </row>
    <row r="43" spans="2:13" ht="13" x14ac:dyDescent="0.3">
      <c r="B43" s="40">
        <v>42736</v>
      </c>
      <c r="C43" s="41">
        <f>VLOOKUP($B43,PMI!$A:$B,2,FALSE)</f>
        <v>56</v>
      </c>
      <c r="D43" s="41">
        <f>VLOOKUP($B43,'New Orders'!$A:$B,2,FALSE)</f>
        <v>60.4</v>
      </c>
      <c r="E43" s="44">
        <f>VLOOKUP($B43,Production!$A:$B,2,FALSE)</f>
        <v>61.4</v>
      </c>
      <c r="F43" s="44">
        <f>VLOOKUP($B43,Employment!$A:$B,2,FALSE)</f>
        <v>56.1</v>
      </c>
      <c r="G43" s="44">
        <f>VLOOKUP($B43,Deliveries!$A:$B,2,FALSE)</f>
        <v>53.6</v>
      </c>
      <c r="H43" s="44">
        <f>VLOOKUP($B43,Inventories!$A:$B,2,FALSE)</f>
        <v>48.5</v>
      </c>
      <c r="I43" s="44">
        <f>VLOOKUP($B43,'Customer Inventories'!$A:$B,2,FALSE)</f>
        <v>48.5</v>
      </c>
      <c r="J43" s="44">
        <f>VLOOKUP($B43,Prices!$A:$B,2,FALSE)</f>
        <v>69</v>
      </c>
      <c r="K43" s="44">
        <f>VLOOKUP($B43,'Order Backlog'!$A:$B,2,FALSE)</f>
        <v>49.5</v>
      </c>
      <c r="L43" s="44">
        <f>VLOOKUP($B43,Exports!$A:$B,2,FALSE)</f>
        <v>54.5</v>
      </c>
      <c r="M43" s="44">
        <f>VLOOKUP($B43,Imports!$A:$B,2,FALSE)</f>
        <v>50</v>
      </c>
    </row>
    <row r="44" spans="2:13" ht="13" x14ac:dyDescent="0.3">
      <c r="B44" s="40">
        <v>42767</v>
      </c>
      <c r="C44" s="41">
        <f>VLOOKUP($B44,PMI!$A:$B,2,FALSE)</f>
        <v>57.6</v>
      </c>
      <c r="D44" s="41">
        <f>VLOOKUP($B44,'New Orders'!$A:$B,2,FALSE)</f>
        <v>65.099999999999994</v>
      </c>
      <c r="E44" s="44">
        <f>VLOOKUP($B44,Production!$A:$B,2,FALSE)</f>
        <v>62.9</v>
      </c>
      <c r="F44" s="44">
        <f>VLOOKUP($B44,Employment!$A:$B,2,FALSE)</f>
        <v>54.2</v>
      </c>
      <c r="G44" s="44">
        <f>VLOOKUP($B44,Deliveries!$A:$B,2,FALSE)</f>
        <v>54.8</v>
      </c>
      <c r="H44" s="44">
        <f>VLOOKUP($B44,Inventories!$A:$B,2,FALSE)</f>
        <v>51.5</v>
      </c>
      <c r="I44" s="44">
        <f>VLOOKUP($B44,'Customer Inventories'!$A:$B,2,FALSE)</f>
        <v>47.5</v>
      </c>
      <c r="J44" s="44">
        <f>VLOOKUP($B44,Prices!$A:$B,2,FALSE)</f>
        <v>68</v>
      </c>
      <c r="K44" s="44">
        <f>VLOOKUP($B44,'Order Backlog'!$A:$B,2,FALSE)</f>
        <v>57</v>
      </c>
      <c r="L44" s="44">
        <f>VLOOKUP($B44,Exports!$A:$B,2,FALSE)</f>
        <v>55</v>
      </c>
      <c r="M44" s="44">
        <f>VLOOKUP($B44,Imports!$A:$B,2,FALSE)</f>
        <v>54</v>
      </c>
    </row>
    <row r="45" spans="2:13" ht="13" x14ac:dyDescent="0.3">
      <c r="B45" s="40">
        <v>42795</v>
      </c>
      <c r="C45" s="41">
        <f>VLOOKUP($B45,PMI!$A:$B,2,FALSE)</f>
        <v>56.6</v>
      </c>
      <c r="D45" s="41">
        <f>VLOOKUP($B45,'New Orders'!$A:$B,2,FALSE)</f>
        <v>64.5</v>
      </c>
      <c r="E45" s="44">
        <f>VLOOKUP($B45,Production!$A:$B,2,FALSE)</f>
        <v>57.6</v>
      </c>
      <c r="F45" s="44">
        <f>VLOOKUP($B45,Employment!$A:$B,2,FALSE)</f>
        <v>58.9</v>
      </c>
      <c r="G45" s="44">
        <f>VLOOKUP($B45,Deliveries!$A:$B,2,FALSE)</f>
        <v>55.9</v>
      </c>
      <c r="H45" s="44">
        <f>VLOOKUP($B45,Inventories!$A:$B,2,FALSE)</f>
        <v>49</v>
      </c>
      <c r="I45" s="44">
        <f>VLOOKUP($B45,'Customer Inventories'!$A:$B,2,FALSE)</f>
        <v>47</v>
      </c>
      <c r="J45" s="44">
        <f>VLOOKUP($B45,Prices!$A:$B,2,FALSE)</f>
        <v>70.5</v>
      </c>
      <c r="K45" s="44">
        <f>VLOOKUP($B45,'Order Backlog'!$A:$B,2,FALSE)</f>
        <v>57.5</v>
      </c>
      <c r="L45" s="44">
        <f>VLOOKUP($B45,Exports!$A:$B,2,FALSE)</f>
        <v>59</v>
      </c>
      <c r="M45" s="44">
        <f>VLOOKUP($B45,Imports!$A:$B,2,FALSE)</f>
        <v>53.5</v>
      </c>
    </row>
    <row r="46" spans="2:13" ht="13" x14ac:dyDescent="0.3">
      <c r="B46" s="40">
        <v>42826</v>
      </c>
      <c r="C46" s="41">
        <f>VLOOKUP($B46,PMI!$A:$B,2,FALSE)</f>
        <v>55.3</v>
      </c>
      <c r="D46" s="41">
        <f>VLOOKUP($B46,'New Orders'!$A:$B,2,FALSE)</f>
        <v>57.5</v>
      </c>
      <c r="E46" s="44">
        <f>VLOOKUP($B46,Production!$A:$B,2,FALSE)</f>
        <v>58.6</v>
      </c>
      <c r="F46" s="44">
        <f>VLOOKUP($B46,Employment!$A:$B,2,FALSE)</f>
        <v>52</v>
      </c>
      <c r="G46" s="44">
        <f>VLOOKUP($B46,Deliveries!$A:$B,2,FALSE)</f>
        <v>55.1</v>
      </c>
      <c r="H46" s="44">
        <f>VLOOKUP($B46,Inventories!$A:$B,2,FALSE)</f>
        <v>51</v>
      </c>
      <c r="I46" s="44">
        <f>VLOOKUP($B46,'Customer Inventories'!$A:$B,2,FALSE)</f>
        <v>45.5</v>
      </c>
      <c r="J46" s="44">
        <f>VLOOKUP($B46,Prices!$A:$B,2,FALSE)</f>
        <v>68.5</v>
      </c>
      <c r="K46" s="44">
        <f>VLOOKUP($B46,'Order Backlog'!$A:$B,2,FALSE)</f>
        <v>57</v>
      </c>
      <c r="L46" s="44">
        <f>VLOOKUP($B46,Exports!$A:$B,2,FALSE)</f>
        <v>59.5</v>
      </c>
      <c r="M46" s="44">
        <f>VLOOKUP($B46,Imports!$A:$B,2,FALSE)</f>
        <v>55.5</v>
      </c>
    </row>
    <row r="47" spans="2:13" ht="13" x14ac:dyDescent="0.3">
      <c r="B47" s="40">
        <v>42856</v>
      </c>
      <c r="C47" s="41">
        <f>VLOOKUP($B47,PMI!$A:$B,2,FALSE)</f>
        <v>55.5</v>
      </c>
      <c r="D47" s="41">
        <f>VLOOKUP($B47,'New Orders'!$A:$B,2,FALSE)</f>
        <v>59.5</v>
      </c>
      <c r="E47" s="44">
        <f>VLOOKUP($B47,Production!$A:$B,2,FALSE)</f>
        <v>57.1</v>
      </c>
      <c r="F47" s="44">
        <f>VLOOKUP($B47,Employment!$A:$B,2,FALSE)</f>
        <v>53.5</v>
      </c>
      <c r="G47" s="44">
        <f>VLOOKUP($B47,Deliveries!$A:$B,2,FALSE)</f>
        <v>53.1</v>
      </c>
      <c r="H47" s="44">
        <f>VLOOKUP($B47,Inventories!$A:$B,2,FALSE)</f>
        <v>51.5</v>
      </c>
      <c r="I47" s="44">
        <f>VLOOKUP($B47,'Customer Inventories'!$A:$B,2,FALSE)</f>
        <v>49.5</v>
      </c>
      <c r="J47" s="44">
        <f>VLOOKUP($B47,Prices!$A:$B,2,FALSE)</f>
        <v>60.5</v>
      </c>
      <c r="K47" s="44">
        <f>VLOOKUP($B47,'Order Backlog'!$A:$B,2,FALSE)</f>
        <v>55</v>
      </c>
      <c r="L47" s="44">
        <f>VLOOKUP($B47,Exports!$A:$B,2,FALSE)</f>
        <v>57.5</v>
      </c>
      <c r="M47" s="44">
        <f>VLOOKUP($B47,Imports!$A:$B,2,FALSE)</f>
        <v>53.5</v>
      </c>
    </row>
    <row r="48" spans="2:13" ht="13" x14ac:dyDescent="0.3">
      <c r="B48" s="40">
        <v>42887</v>
      </c>
      <c r="C48" s="41">
        <f>VLOOKUP($B48,PMI!$A:$B,2,FALSE)</f>
        <v>56.7</v>
      </c>
      <c r="D48" s="41">
        <f>VLOOKUP($B48,'New Orders'!$A:$B,2,FALSE)</f>
        <v>63.5</v>
      </c>
      <c r="E48" s="44">
        <f>VLOOKUP($B48,Production!$A:$B,2,FALSE)</f>
        <v>62.4</v>
      </c>
      <c r="F48" s="44">
        <f>VLOOKUP($B48,Employment!$A:$B,2,FALSE)</f>
        <v>57.2</v>
      </c>
      <c r="G48" s="44">
        <f>VLOOKUP($B48,Deliveries!$A:$B,2,FALSE)</f>
        <v>57</v>
      </c>
      <c r="H48" s="44">
        <f>VLOOKUP($B48,Inventories!$A:$B,2,FALSE)</f>
        <v>49</v>
      </c>
      <c r="I48" s="44">
        <f>VLOOKUP($B48,'Customer Inventories'!$A:$B,2,FALSE)</f>
        <v>50.5</v>
      </c>
      <c r="J48" s="44">
        <f>VLOOKUP($B48,Prices!$A:$B,2,FALSE)</f>
        <v>55</v>
      </c>
      <c r="K48" s="44">
        <f>VLOOKUP($B48,'Order Backlog'!$A:$B,2,FALSE)</f>
        <v>57</v>
      </c>
      <c r="L48" s="44">
        <f>VLOOKUP($B48,Exports!$A:$B,2,FALSE)</f>
        <v>59.5</v>
      </c>
      <c r="M48" s="44">
        <f>VLOOKUP($B48,Imports!$A:$B,2,FALSE)</f>
        <v>54</v>
      </c>
    </row>
    <row r="49" spans="2:13" ht="13" x14ac:dyDescent="0.3">
      <c r="B49" s="40">
        <v>42917</v>
      </c>
      <c r="C49" s="41">
        <f>VLOOKUP($B49,PMI!$A:$B,2,FALSE)</f>
        <v>56.5</v>
      </c>
      <c r="D49" s="41">
        <f>VLOOKUP($B49,'New Orders'!$A:$B,2,FALSE)</f>
        <v>60.4</v>
      </c>
      <c r="E49" s="44">
        <f>VLOOKUP($B49,Production!$A:$B,2,FALSE)</f>
        <v>60.6</v>
      </c>
      <c r="F49" s="44">
        <f>VLOOKUP($B49,Employment!$A:$B,2,FALSE)</f>
        <v>55.2</v>
      </c>
      <c r="G49" s="44">
        <f>VLOOKUP($B49,Deliveries!$A:$B,2,FALSE)</f>
        <v>55.4</v>
      </c>
      <c r="H49" s="44">
        <f>VLOOKUP($B49,Inventories!$A:$B,2,FALSE)</f>
        <v>50</v>
      </c>
      <c r="I49" s="44">
        <f>VLOOKUP($B49,'Customer Inventories'!$A:$B,2,FALSE)</f>
        <v>49</v>
      </c>
      <c r="J49" s="44">
        <f>VLOOKUP($B49,Prices!$A:$B,2,FALSE)</f>
        <v>62</v>
      </c>
      <c r="K49" s="44">
        <f>VLOOKUP($B49,'Order Backlog'!$A:$B,2,FALSE)</f>
        <v>55</v>
      </c>
      <c r="L49" s="44">
        <f>VLOOKUP($B49,Exports!$A:$B,2,FALSE)</f>
        <v>57.5</v>
      </c>
      <c r="M49" s="44">
        <f>VLOOKUP($B49,Imports!$A:$B,2,FALSE)</f>
        <v>56</v>
      </c>
    </row>
    <row r="50" spans="2:13" ht="13" x14ac:dyDescent="0.3">
      <c r="B50" s="40">
        <v>42948</v>
      </c>
      <c r="C50" s="41">
        <f>VLOOKUP($B50,PMI!$A:$B,2,FALSE)</f>
        <v>59.3</v>
      </c>
      <c r="D50" s="41">
        <f>VLOOKUP($B50,'New Orders'!$A:$B,2,FALSE)</f>
        <v>60.3</v>
      </c>
      <c r="E50" s="44">
        <f>VLOOKUP($B50,Production!$A:$B,2,FALSE)</f>
        <v>61</v>
      </c>
      <c r="F50" s="44">
        <f>VLOOKUP($B50,Employment!$A:$B,2,FALSE)</f>
        <v>59.9</v>
      </c>
      <c r="G50" s="44">
        <f>VLOOKUP($B50,Deliveries!$A:$B,2,FALSE)</f>
        <v>57.1</v>
      </c>
      <c r="H50" s="44">
        <f>VLOOKUP($B50,Inventories!$A:$B,2,FALSE)</f>
        <v>55.5</v>
      </c>
      <c r="I50" s="44">
        <f>VLOOKUP($B50,'Customer Inventories'!$A:$B,2,FALSE)</f>
        <v>41</v>
      </c>
      <c r="J50" s="44">
        <f>VLOOKUP($B50,Prices!$A:$B,2,FALSE)</f>
        <v>62</v>
      </c>
      <c r="K50" s="44">
        <f>VLOOKUP($B50,'Order Backlog'!$A:$B,2,FALSE)</f>
        <v>57.5</v>
      </c>
      <c r="L50" s="44">
        <f>VLOOKUP($B50,Exports!$A:$B,2,FALSE)</f>
        <v>55.5</v>
      </c>
      <c r="M50" s="44">
        <f>VLOOKUP($B50,Imports!$A:$B,2,FALSE)</f>
        <v>54.5</v>
      </c>
    </row>
    <row r="51" spans="2:13" ht="13" x14ac:dyDescent="0.3">
      <c r="B51" s="40">
        <v>42979</v>
      </c>
      <c r="C51" s="41">
        <f>VLOOKUP($B51,PMI!$A:$B,2,FALSE)</f>
        <v>60.2</v>
      </c>
      <c r="D51" s="41">
        <f>VLOOKUP($B51,'New Orders'!$A:$B,2,FALSE)</f>
        <v>64.599999999999994</v>
      </c>
      <c r="E51" s="44">
        <f>VLOOKUP($B51,Production!$A:$B,2,FALSE)</f>
        <v>62.2</v>
      </c>
      <c r="F51" s="44">
        <f>VLOOKUP($B51,Employment!$A:$B,2,FALSE)</f>
        <v>60.3</v>
      </c>
      <c r="G51" s="44">
        <f>VLOOKUP($B51,Deliveries!$A:$B,2,FALSE)</f>
        <v>64.400000000000006</v>
      </c>
      <c r="H51" s="44">
        <f>VLOOKUP($B51,Inventories!$A:$B,2,FALSE)</f>
        <v>52.5</v>
      </c>
      <c r="I51" s="44">
        <f>VLOOKUP($B51,'Customer Inventories'!$A:$B,2,FALSE)</f>
        <v>42</v>
      </c>
      <c r="J51" s="44">
        <f>VLOOKUP($B51,Prices!$A:$B,2,FALSE)</f>
        <v>71.5</v>
      </c>
      <c r="K51" s="44">
        <f>VLOOKUP($B51,'Order Backlog'!$A:$B,2,FALSE)</f>
        <v>58</v>
      </c>
      <c r="L51" s="44">
        <f>VLOOKUP($B51,Exports!$A:$B,2,FALSE)</f>
        <v>57</v>
      </c>
      <c r="M51" s="44">
        <f>VLOOKUP($B51,Imports!$A:$B,2,FALSE)</f>
        <v>54</v>
      </c>
    </row>
    <row r="52" spans="2:13" ht="13" x14ac:dyDescent="0.3">
      <c r="B52" s="40">
        <v>43009</v>
      </c>
      <c r="C52" s="41">
        <f>VLOOKUP($B52,PMI!$A:$B,2,FALSE)</f>
        <v>58.5</v>
      </c>
      <c r="D52" s="41">
        <f>VLOOKUP($B52,'New Orders'!$A:$B,2,FALSE)</f>
        <v>63.5</v>
      </c>
      <c r="E52" s="44">
        <f>VLOOKUP($B52,Production!$A:$B,2,FALSE)</f>
        <v>61</v>
      </c>
      <c r="F52" s="44">
        <f>VLOOKUP($B52,Employment!$A:$B,2,FALSE)</f>
        <v>59.8</v>
      </c>
      <c r="G52" s="44">
        <f>VLOOKUP($B52,Deliveries!$A:$B,2,FALSE)</f>
        <v>60.1</v>
      </c>
      <c r="H52" s="44">
        <f>VLOOKUP($B52,Inventories!$A:$B,2,FALSE)</f>
        <v>48.1</v>
      </c>
      <c r="I52" s="44">
        <f>VLOOKUP($B52,'Customer Inventories'!$A:$B,2,FALSE)</f>
        <v>43.5</v>
      </c>
      <c r="J52" s="44">
        <f>VLOOKUP($B52,Prices!$A:$B,2,FALSE)</f>
        <v>68.099999999999994</v>
      </c>
      <c r="K52" s="44">
        <f>VLOOKUP($B52,'Order Backlog'!$A:$B,2,FALSE)</f>
        <v>53.9</v>
      </c>
      <c r="L52" s="44">
        <f>VLOOKUP($B52,Exports!$A:$B,2,FALSE)</f>
        <v>55.1</v>
      </c>
      <c r="M52" s="44">
        <f>VLOOKUP($B52,Imports!$A:$B,2,FALSE)</f>
        <v>54.3</v>
      </c>
    </row>
    <row r="53" spans="2:13" ht="13" x14ac:dyDescent="0.3">
      <c r="B53" s="40">
        <v>43040</v>
      </c>
      <c r="C53" s="41">
        <f>VLOOKUP($B53,PMI!$A:$B,2,FALSE)</f>
        <v>58.2</v>
      </c>
      <c r="D53" s="41">
        <f>VLOOKUP($B53,'New Orders'!$A:$B,2,FALSE)</f>
        <v>63.9</v>
      </c>
      <c r="E53" s="44">
        <f>VLOOKUP($B53,Production!$A:$B,2,FALSE)</f>
        <v>64.3</v>
      </c>
      <c r="F53" s="44">
        <f>VLOOKUP($B53,Employment!$A:$B,2,FALSE)</f>
        <v>59.2</v>
      </c>
      <c r="G53" s="44">
        <f>VLOOKUP($B53,Deliveries!$A:$B,2,FALSE)</f>
        <v>56.6</v>
      </c>
      <c r="H53" s="44">
        <f>VLOOKUP($B53,Inventories!$A:$B,2,FALSE)</f>
        <v>47.1</v>
      </c>
      <c r="I53" s="44">
        <f>VLOOKUP($B53,'Customer Inventories'!$A:$B,2,FALSE)</f>
        <v>45.1</v>
      </c>
      <c r="J53" s="44">
        <f>VLOOKUP($B53,Prices!$A:$B,2,FALSE)</f>
        <v>64.8</v>
      </c>
      <c r="K53" s="44">
        <f>VLOOKUP($B53,'Order Backlog'!$A:$B,2,FALSE)</f>
        <v>54.3</v>
      </c>
      <c r="L53" s="44">
        <f>VLOOKUP($B53,Exports!$A:$B,2,FALSE)</f>
        <v>56.3</v>
      </c>
      <c r="M53" s="44">
        <f>VLOOKUP($B53,Imports!$A:$B,2,FALSE)</f>
        <v>54.3</v>
      </c>
    </row>
    <row r="54" spans="2:13" ht="13" x14ac:dyDescent="0.3">
      <c r="B54" s="40">
        <v>43070</v>
      </c>
      <c r="C54" s="41">
        <f>VLOOKUP($B54,PMI!$A:$B,2,FALSE)</f>
        <v>59.3</v>
      </c>
      <c r="D54" s="41">
        <f>VLOOKUP($B54,'New Orders'!$A:$B,2,FALSE)</f>
        <v>67.400000000000006</v>
      </c>
      <c r="E54" s="44">
        <f>VLOOKUP($B54,Production!$A:$B,2,FALSE)</f>
        <v>65.2</v>
      </c>
      <c r="F54" s="44">
        <f>VLOOKUP($B54,Employment!$A:$B,2,FALSE)</f>
        <v>58.1</v>
      </c>
      <c r="G54" s="44">
        <f>VLOOKUP($B54,Deliveries!$A:$B,2,FALSE)</f>
        <v>57.2</v>
      </c>
      <c r="H54" s="44">
        <f>VLOOKUP($B54,Inventories!$A:$B,2,FALSE)</f>
        <v>48.5</v>
      </c>
      <c r="I54" s="44">
        <f>VLOOKUP($B54,'Customer Inventories'!$A:$B,2,FALSE)</f>
        <v>42.9</v>
      </c>
      <c r="J54" s="44">
        <f>VLOOKUP($B54,Prices!$A:$B,2,FALSE)</f>
        <v>68.3</v>
      </c>
      <c r="K54" s="44">
        <f>VLOOKUP($B54,'Order Backlog'!$A:$B,2,FALSE)</f>
        <v>54.9</v>
      </c>
      <c r="L54" s="44">
        <f>VLOOKUP($B54,Exports!$A:$B,2,FALSE)</f>
        <v>57.6</v>
      </c>
      <c r="M54" s="44">
        <f>VLOOKUP($B54,Imports!$A:$B,2,FALSE)</f>
        <v>56.5</v>
      </c>
    </row>
    <row r="55" spans="2:13" ht="13" x14ac:dyDescent="0.3">
      <c r="B55" s="40">
        <v>43101</v>
      </c>
      <c r="C55" s="41">
        <f>VLOOKUP($B55,PMI!$A:$B,2,FALSE)</f>
        <v>59.1</v>
      </c>
      <c r="D55" s="41">
        <f>VLOOKUP($B55,'New Orders'!$A:$B,2,FALSE)</f>
        <v>65.400000000000006</v>
      </c>
      <c r="E55" s="44">
        <f>VLOOKUP($B55,Production!$A:$B,2,FALSE)</f>
        <v>64.5</v>
      </c>
      <c r="F55" s="44">
        <f>VLOOKUP($B55,Employment!$A:$B,2,FALSE)</f>
        <v>54.2</v>
      </c>
      <c r="G55" s="44">
        <f>VLOOKUP($B55,Deliveries!$A:$B,2,FALSE)</f>
        <v>59.1</v>
      </c>
      <c r="H55" s="44">
        <f>VLOOKUP($B55,Inventories!$A:$B,2,FALSE)</f>
        <v>52.3</v>
      </c>
      <c r="I55" s="44">
        <f>VLOOKUP($B55,'Customer Inventories'!$A:$B,2,FALSE)</f>
        <v>45.6</v>
      </c>
      <c r="J55" s="44">
        <f>VLOOKUP($B55,Prices!$A:$B,2,FALSE)</f>
        <v>72.7</v>
      </c>
      <c r="K55" s="44">
        <f>VLOOKUP($B55,'Order Backlog'!$A:$B,2,FALSE)</f>
        <v>56.2</v>
      </c>
      <c r="L55" s="44">
        <f>VLOOKUP($B55,Exports!$A:$B,2,FALSE)</f>
        <v>59.8</v>
      </c>
      <c r="M55" s="44">
        <f>VLOOKUP($B55,Imports!$A:$B,2,FALSE)</f>
        <v>58.4</v>
      </c>
    </row>
    <row r="56" spans="2:13" ht="13" x14ac:dyDescent="0.3">
      <c r="B56" s="40">
        <v>43132</v>
      </c>
      <c r="C56" s="41">
        <f>VLOOKUP($B56,PMI!$A:$B,2,FALSE)</f>
        <v>60.7</v>
      </c>
      <c r="D56" s="41">
        <f>VLOOKUP($B56,'New Orders'!$A:$B,2,FALSE)</f>
        <v>64.2</v>
      </c>
      <c r="E56" s="44">
        <f>VLOOKUP($B56,Production!$A:$B,2,FALSE)</f>
        <v>62</v>
      </c>
      <c r="F56" s="44">
        <f>VLOOKUP($B56,Employment!$A:$B,2,FALSE)</f>
        <v>59.7</v>
      </c>
      <c r="G56" s="44">
        <f>VLOOKUP($B56,Deliveries!$A:$B,2,FALSE)</f>
        <v>61.1</v>
      </c>
      <c r="H56" s="44">
        <f>VLOOKUP($B56,Inventories!$A:$B,2,FALSE)</f>
        <v>56.7</v>
      </c>
      <c r="I56" s="44">
        <f>VLOOKUP($B56,'Customer Inventories'!$A:$B,2,FALSE)</f>
        <v>43.7</v>
      </c>
      <c r="J56" s="44">
        <f>VLOOKUP($B56,Prices!$A:$B,2,FALSE)</f>
        <v>74.2</v>
      </c>
      <c r="K56" s="44">
        <f>VLOOKUP($B56,'Order Backlog'!$A:$B,2,FALSE)</f>
        <v>59.8</v>
      </c>
      <c r="L56" s="44">
        <f>VLOOKUP($B56,Exports!$A:$B,2,FALSE)</f>
        <v>62.8</v>
      </c>
      <c r="M56" s="44">
        <f>VLOOKUP($B56,Imports!$A:$B,2,FALSE)</f>
        <v>60.5</v>
      </c>
    </row>
    <row r="57" spans="2:13" ht="13" x14ac:dyDescent="0.3">
      <c r="B57" s="40">
        <v>43160</v>
      </c>
      <c r="C57" s="41">
        <f>VLOOKUP($B57,PMI!$A:$B,2,FALSE)</f>
        <v>59.3</v>
      </c>
      <c r="D57" s="41">
        <f>VLOOKUP($B57,'New Orders'!$A:$B,2,FALSE)</f>
        <v>61.9</v>
      </c>
      <c r="E57" s="44">
        <f>VLOOKUP($B57,Production!$A:$B,2,FALSE)</f>
        <v>61</v>
      </c>
      <c r="F57" s="44">
        <f>VLOOKUP($B57,Employment!$A:$B,2,FALSE)</f>
        <v>57.3</v>
      </c>
      <c r="G57" s="44">
        <f>VLOOKUP($B57,Deliveries!$A:$B,2,FALSE)</f>
        <v>60.6</v>
      </c>
      <c r="H57" s="44">
        <f>VLOOKUP($B57,Inventories!$A:$B,2,FALSE)</f>
        <v>55.5</v>
      </c>
      <c r="I57" s="44">
        <f>VLOOKUP($B57,'Customer Inventories'!$A:$B,2,FALSE)</f>
        <v>42</v>
      </c>
      <c r="J57" s="44">
        <f>VLOOKUP($B57,Prices!$A:$B,2,FALSE)</f>
        <v>78.099999999999994</v>
      </c>
      <c r="K57" s="44">
        <f>VLOOKUP($B57,'Order Backlog'!$A:$B,2,FALSE)</f>
        <v>59.8</v>
      </c>
      <c r="L57" s="44">
        <f>VLOOKUP($B57,Exports!$A:$B,2,FALSE)</f>
        <v>58.7</v>
      </c>
      <c r="M57" s="44">
        <f>VLOOKUP($B57,Imports!$A:$B,2,FALSE)</f>
        <v>59.7</v>
      </c>
    </row>
    <row r="58" spans="2:13" ht="13" x14ac:dyDescent="0.3">
      <c r="B58" s="40">
        <v>43191</v>
      </c>
      <c r="C58" s="41">
        <f>VLOOKUP($B58,PMI!$A:$B,2,FALSE)</f>
        <v>57.9</v>
      </c>
      <c r="D58" s="41">
        <f>VLOOKUP($B58,'New Orders'!$A:$B,2,FALSE)</f>
        <v>61.2</v>
      </c>
      <c r="E58" s="44">
        <f>VLOOKUP($B58,Production!$A:$B,2,FALSE)</f>
        <v>57.2</v>
      </c>
      <c r="F58" s="44">
        <f>VLOOKUP($B58,Employment!$A:$B,2,FALSE)</f>
        <v>54.2</v>
      </c>
      <c r="G58" s="44">
        <f>VLOOKUP($B58,Deliveries!$A:$B,2,FALSE)</f>
        <v>61.1</v>
      </c>
      <c r="H58" s="44">
        <f>VLOOKUP($B58,Inventories!$A:$B,2,FALSE)</f>
        <v>52.9</v>
      </c>
      <c r="I58" s="44">
        <f>VLOOKUP($B58,'Customer Inventories'!$A:$B,2,FALSE)</f>
        <v>44.3</v>
      </c>
      <c r="J58" s="44">
        <f>VLOOKUP($B58,Prices!$A:$B,2,FALSE)</f>
        <v>79.3</v>
      </c>
      <c r="K58" s="44">
        <f>VLOOKUP($B58,'Order Backlog'!$A:$B,2,FALSE)</f>
        <v>62</v>
      </c>
      <c r="L58" s="44">
        <f>VLOOKUP($B58,Exports!$A:$B,2,FALSE)</f>
        <v>57.7</v>
      </c>
      <c r="M58" s="44">
        <f>VLOOKUP($B58,Imports!$A:$B,2,FALSE)</f>
        <v>57.8</v>
      </c>
    </row>
    <row r="59" spans="2:13" ht="13" x14ac:dyDescent="0.3">
      <c r="B59" s="40">
        <v>43221</v>
      </c>
      <c r="C59" s="41">
        <f>VLOOKUP($B59,PMI!$A:$B,2,FALSE)</f>
        <v>58.7</v>
      </c>
      <c r="D59" s="41">
        <f>VLOOKUP($B59,'New Orders'!$A:$B,2,FALSE)</f>
        <v>63.7</v>
      </c>
      <c r="E59" s="44">
        <f>VLOOKUP($B59,Production!$A:$B,2,FALSE)</f>
        <v>61.5</v>
      </c>
      <c r="F59" s="44">
        <f>VLOOKUP($B59,Employment!$A:$B,2,FALSE)</f>
        <v>56.3</v>
      </c>
      <c r="G59" s="44">
        <f>VLOOKUP($B59,Deliveries!$A:$B,2,FALSE)</f>
        <v>62</v>
      </c>
      <c r="H59" s="44">
        <f>VLOOKUP($B59,Inventories!$A:$B,2,FALSE)</f>
        <v>50.2</v>
      </c>
      <c r="I59" s="44">
        <f>VLOOKUP($B59,'Customer Inventories'!$A:$B,2,FALSE)</f>
        <v>39.6</v>
      </c>
      <c r="J59" s="44">
        <f>VLOOKUP($B59,Prices!$A:$B,2,FALSE)</f>
        <v>79.5</v>
      </c>
      <c r="K59" s="44">
        <f>VLOOKUP($B59,'Order Backlog'!$A:$B,2,FALSE)</f>
        <v>63.5</v>
      </c>
      <c r="L59" s="44">
        <f>VLOOKUP($B59,Exports!$A:$B,2,FALSE)</f>
        <v>55.6</v>
      </c>
      <c r="M59" s="44">
        <f>VLOOKUP($B59,Imports!$A:$B,2,FALSE)</f>
        <v>54.1</v>
      </c>
    </row>
    <row r="60" spans="2:13" ht="13" x14ac:dyDescent="0.3">
      <c r="B60" s="40">
        <v>43252</v>
      </c>
      <c r="C60" s="41">
        <f>VLOOKUP($B60,PMI!$A:$B,2,FALSE)</f>
        <v>60</v>
      </c>
      <c r="D60" s="41">
        <f>VLOOKUP($B60,'New Orders'!$A:$B,2,FALSE)</f>
        <v>63.5</v>
      </c>
      <c r="E60" s="44">
        <f>VLOOKUP($B60,Production!$A:$B,2,FALSE)</f>
        <v>62.3</v>
      </c>
      <c r="F60" s="44">
        <f>VLOOKUP($B60,Employment!$A:$B,2,FALSE)</f>
        <v>56</v>
      </c>
      <c r="G60" s="44">
        <f>VLOOKUP($B60,Deliveries!$A:$B,2,FALSE)</f>
        <v>68.2</v>
      </c>
      <c r="H60" s="44">
        <f>VLOOKUP($B60,Inventories!$A:$B,2,FALSE)</f>
        <v>50.8</v>
      </c>
      <c r="I60" s="44">
        <f>VLOOKUP($B60,'Customer Inventories'!$A:$B,2,FALSE)</f>
        <v>39.700000000000003</v>
      </c>
      <c r="J60" s="44">
        <f>VLOOKUP($B60,Prices!$A:$B,2,FALSE)</f>
        <v>76.8</v>
      </c>
      <c r="K60" s="44">
        <f>VLOOKUP($B60,'Order Backlog'!$A:$B,2,FALSE)</f>
        <v>60.1</v>
      </c>
      <c r="L60" s="44">
        <f>VLOOKUP($B60,Exports!$A:$B,2,FALSE)</f>
        <v>56.3</v>
      </c>
      <c r="M60" s="44">
        <f>VLOOKUP($B60,Imports!$A:$B,2,FALSE)</f>
        <v>59</v>
      </c>
    </row>
    <row r="61" spans="2:13" ht="13" x14ac:dyDescent="0.3">
      <c r="B61" s="40">
        <v>43282</v>
      </c>
      <c r="C61" s="41">
        <f>VLOOKUP($B61,PMI!$A:$B,2,FALSE)</f>
        <v>58.4</v>
      </c>
      <c r="D61" s="41">
        <f>VLOOKUP($B61,'New Orders'!$A:$B,2,FALSE)</f>
        <v>60.2</v>
      </c>
      <c r="E61" s="44">
        <f>VLOOKUP($B61,Production!$A:$B,2,FALSE)</f>
        <v>58.5</v>
      </c>
      <c r="F61" s="44">
        <f>VLOOKUP($B61,Employment!$A:$B,2,FALSE)</f>
        <v>56.5</v>
      </c>
      <c r="G61" s="44">
        <f>VLOOKUP($B61,Deliveries!$A:$B,2,FALSE)</f>
        <v>62.1</v>
      </c>
      <c r="H61" s="44">
        <f>VLOOKUP($B61,Inventories!$A:$B,2,FALSE)</f>
        <v>53.3</v>
      </c>
      <c r="I61" s="44">
        <f>VLOOKUP($B61,'Customer Inventories'!$A:$B,2,FALSE)</f>
        <v>39.4</v>
      </c>
      <c r="J61" s="44">
        <f>VLOOKUP($B61,Prices!$A:$B,2,FALSE)</f>
        <v>73.2</v>
      </c>
      <c r="K61" s="44">
        <f>VLOOKUP($B61,'Order Backlog'!$A:$B,2,FALSE)</f>
        <v>54.7</v>
      </c>
      <c r="L61" s="44">
        <f>VLOOKUP($B61,Exports!$A:$B,2,FALSE)</f>
        <v>55.3</v>
      </c>
      <c r="M61" s="44">
        <f>VLOOKUP($B61,Imports!$A:$B,2,FALSE)</f>
        <v>54.7</v>
      </c>
    </row>
    <row r="62" spans="2:13" ht="13" x14ac:dyDescent="0.3">
      <c r="B62" s="40">
        <v>43313</v>
      </c>
      <c r="C62" s="41">
        <f>VLOOKUP($B62,PMI!$A:$B,2,FALSE)</f>
        <v>60.8</v>
      </c>
      <c r="D62" s="41">
        <f>VLOOKUP($B62,'New Orders'!$A:$B,2,FALSE)</f>
        <v>65.099999999999994</v>
      </c>
      <c r="E62" s="44">
        <f>VLOOKUP($B62,Production!$A:$B,2,FALSE)</f>
        <v>63.3</v>
      </c>
      <c r="F62" s="44">
        <f>VLOOKUP($B62,Employment!$A:$B,2,FALSE)</f>
        <v>58.5</v>
      </c>
      <c r="G62" s="44">
        <f>VLOOKUP($B62,Deliveries!$A:$B,2,FALSE)</f>
        <v>64.5</v>
      </c>
      <c r="H62" s="44">
        <f>VLOOKUP($B62,Inventories!$A:$B,2,FALSE)</f>
        <v>55.4</v>
      </c>
      <c r="I62" s="44">
        <f>VLOOKUP($B62,'Customer Inventories'!$A:$B,2,FALSE)</f>
        <v>41</v>
      </c>
      <c r="J62" s="44">
        <f>VLOOKUP($B62,Prices!$A:$B,2,FALSE)</f>
        <v>72.099999999999994</v>
      </c>
      <c r="K62" s="44">
        <f>VLOOKUP($B62,'Order Backlog'!$A:$B,2,FALSE)</f>
        <v>57.5</v>
      </c>
      <c r="L62" s="44">
        <f>VLOOKUP($B62,Exports!$A:$B,2,FALSE)</f>
        <v>55.2</v>
      </c>
      <c r="M62" s="44">
        <f>VLOOKUP($B62,Imports!$A:$B,2,FALSE)</f>
        <v>53.9</v>
      </c>
    </row>
    <row r="63" spans="2:13" ht="13" x14ac:dyDescent="0.3">
      <c r="B63" s="40">
        <v>43344</v>
      </c>
      <c r="C63" s="41">
        <f>VLOOKUP($B63,PMI!$A:$B,2,FALSE)</f>
        <v>59.5</v>
      </c>
      <c r="D63" s="41">
        <f>VLOOKUP($B63,'New Orders'!$A:$B,2,FALSE)</f>
        <v>61.8</v>
      </c>
      <c r="E63" s="44">
        <f>VLOOKUP($B63,Production!$A:$B,2,FALSE)</f>
        <v>63.9</v>
      </c>
      <c r="F63" s="44">
        <f>VLOOKUP($B63,Employment!$A:$B,2,FALSE)</f>
        <v>58.8</v>
      </c>
      <c r="G63" s="44">
        <f>VLOOKUP($B63,Deliveries!$A:$B,2,FALSE)</f>
        <v>61.1</v>
      </c>
      <c r="H63" s="44">
        <f>VLOOKUP($B63,Inventories!$A:$B,2,FALSE)</f>
        <v>53.3</v>
      </c>
      <c r="I63" s="44">
        <f>VLOOKUP($B63,'Customer Inventories'!$A:$B,2,FALSE)</f>
        <v>40.5</v>
      </c>
      <c r="J63" s="44">
        <f>VLOOKUP($B63,Prices!$A:$B,2,FALSE)</f>
        <v>66.900000000000006</v>
      </c>
      <c r="K63" s="44">
        <f>VLOOKUP($B63,'Order Backlog'!$A:$B,2,FALSE)</f>
        <v>55.7</v>
      </c>
      <c r="L63" s="44">
        <f>VLOOKUP($B63,Exports!$A:$B,2,FALSE)</f>
        <v>56</v>
      </c>
      <c r="M63" s="44">
        <f>VLOOKUP($B63,Imports!$A:$B,2,FALSE)</f>
        <v>54.5</v>
      </c>
    </row>
    <row r="64" spans="2:13" ht="13" x14ac:dyDescent="0.3">
      <c r="B64" s="40">
        <v>43374</v>
      </c>
      <c r="C64" s="41">
        <f>VLOOKUP($B64,PMI!$A:$B,2,FALSE)</f>
        <v>57.5</v>
      </c>
      <c r="D64" s="41">
        <f>VLOOKUP($B64,'New Orders'!$A:$B,2,FALSE)</f>
        <v>58</v>
      </c>
      <c r="E64" s="44">
        <f>VLOOKUP($B64,Production!$A:$B,2,FALSE)</f>
        <v>59.3</v>
      </c>
      <c r="F64" s="44">
        <f>VLOOKUP($B64,Employment!$A:$B,2,FALSE)</f>
        <v>56.5</v>
      </c>
      <c r="G64" s="44">
        <f>VLOOKUP($B64,Deliveries!$A:$B,2,FALSE)</f>
        <v>63.2</v>
      </c>
      <c r="H64" s="44">
        <f>VLOOKUP($B64,Inventories!$A:$B,2,FALSE)</f>
        <v>50.7</v>
      </c>
      <c r="I64" s="44">
        <f>VLOOKUP($B64,'Customer Inventories'!$A:$B,2,FALSE)</f>
        <v>43.3</v>
      </c>
      <c r="J64" s="44">
        <f>VLOOKUP($B64,Prices!$A:$B,2,FALSE)</f>
        <v>71.599999999999994</v>
      </c>
      <c r="K64" s="44">
        <f>VLOOKUP($B64,'Order Backlog'!$A:$B,2,FALSE)</f>
        <v>55.8</v>
      </c>
      <c r="L64" s="44">
        <f>VLOOKUP($B64,Exports!$A:$B,2,FALSE)</f>
        <v>52.2</v>
      </c>
      <c r="M64" s="44">
        <f>VLOOKUP($B64,Imports!$A:$B,2,FALSE)</f>
        <v>54.3</v>
      </c>
    </row>
    <row r="65" spans="2:13" ht="13" x14ac:dyDescent="0.3">
      <c r="B65" s="40">
        <v>43405</v>
      </c>
      <c r="C65" s="41">
        <f>VLOOKUP($B65,PMI!$A:$B,2,FALSE)</f>
        <v>58.8</v>
      </c>
      <c r="D65" s="41">
        <f>VLOOKUP($B65,'New Orders'!$A:$B,2,FALSE)</f>
        <v>61.8</v>
      </c>
      <c r="E65" s="44">
        <f>VLOOKUP($B65,Production!$A:$B,2,FALSE)</f>
        <v>59.9</v>
      </c>
      <c r="F65" s="44">
        <f>VLOOKUP($B65,Employment!$A:$B,2,FALSE)</f>
        <v>57.7</v>
      </c>
      <c r="G65" s="44">
        <f>VLOOKUP($B65,Deliveries!$A:$B,2,FALSE)</f>
        <v>61.5</v>
      </c>
      <c r="H65" s="44">
        <f>VLOOKUP($B65,Inventories!$A:$B,2,FALSE)</f>
        <v>52.9</v>
      </c>
      <c r="I65" s="44">
        <f>VLOOKUP($B65,'Customer Inventories'!$A:$B,2,FALSE)</f>
        <v>41.5</v>
      </c>
      <c r="J65" s="44">
        <f>VLOOKUP($B65,Prices!$A:$B,2,FALSE)</f>
        <v>60.7</v>
      </c>
      <c r="K65" s="44">
        <f>VLOOKUP($B65,'Order Backlog'!$A:$B,2,FALSE)</f>
        <v>56.4</v>
      </c>
      <c r="L65" s="44">
        <f>VLOOKUP($B65,Exports!$A:$B,2,FALSE)</f>
        <v>52.2</v>
      </c>
      <c r="M65" s="44">
        <f>VLOOKUP($B65,Imports!$A:$B,2,FALSE)</f>
        <v>53.6</v>
      </c>
    </row>
    <row r="66" spans="2:13" ht="13" x14ac:dyDescent="0.3">
      <c r="B66" s="40">
        <v>43435</v>
      </c>
      <c r="C66" s="41">
        <f>VLOOKUP($B66,PMI!$A:$B,2,FALSE)</f>
        <v>54.3</v>
      </c>
      <c r="D66" s="41">
        <f>VLOOKUP($B66,'New Orders'!$A:$B,2,FALSE)</f>
        <v>51.3</v>
      </c>
      <c r="E66" s="44">
        <f>VLOOKUP($B66,Production!$A:$B,2,FALSE)</f>
        <v>54.1</v>
      </c>
      <c r="F66" s="44">
        <f>VLOOKUP($B66,Employment!$A:$B,2,FALSE)</f>
        <v>56</v>
      </c>
      <c r="G66" s="44">
        <f>VLOOKUP($B66,Deliveries!$A:$B,2,FALSE)</f>
        <v>59</v>
      </c>
      <c r="H66" s="44">
        <f>VLOOKUP($B66,Inventories!$A:$B,2,FALSE)</f>
        <v>51.2</v>
      </c>
      <c r="I66" s="44">
        <f>VLOOKUP($B66,'Customer Inventories'!$A:$B,2,FALSE)</f>
        <v>41.7</v>
      </c>
      <c r="J66" s="44">
        <f>VLOOKUP($B66,Prices!$A:$B,2,FALSE)</f>
        <v>54.9</v>
      </c>
      <c r="K66" s="44">
        <f>VLOOKUP($B66,'Order Backlog'!$A:$B,2,FALSE)</f>
        <v>50</v>
      </c>
      <c r="L66" s="44">
        <f>VLOOKUP($B66,Exports!$A:$B,2,FALSE)</f>
        <v>52.8</v>
      </c>
      <c r="M66" s="44">
        <f>VLOOKUP($B66,Imports!$A:$B,2,FALSE)</f>
        <v>52.7</v>
      </c>
    </row>
    <row r="67" spans="2:13" ht="13" x14ac:dyDescent="0.3">
      <c r="B67" s="40">
        <v>43466</v>
      </c>
      <c r="C67" s="41">
        <f>VLOOKUP($B67,PMI!$A:$B,2,FALSE)</f>
        <v>56.6</v>
      </c>
      <c r="D67" s="41">
        <f>VLOOKUP($B67,'New Orders'!$A:$B,2,FALSE)</f>
        <v>58.2</v>
      </c>
      <c r="E67" s="44">
        <f>VLOOKUP($B67,Production!$A:$B,2,FALSE)</f>
        <v>60.5</v>
      </c>
      <c r="F67" s="44">
        <f>VLOOKUP($B67,Employment!$A:$B,2,FALSE)</f>
        <v>55.5</v>
      </c>
      <c r="G67" s="44">
        <f>VLOOKUP($B67,Deliveries!$A:$B,2,FALSE)</f>
        <v>56.2</v>
      </c>
      <c r="H67" s="44">
        <f>VLOOKUP($B67,Inventories!$A:$B,2,FALSE)</f>
        <v>52.8</v>
      </c>
      <c r="I67" s="44">
        <f>VLOOKUP($B67,'Customer Inventories'!$A:$B,2,FALSE)</f>
        <v>42.8</v>
      </c>
      <c r="J67" s="44">
        <f>VLOOKUP($B67,Prices!$A:$B,2,FALSE)</f>
        <v>49.6</v>
      </c>
      <c r="K67" s="44">
        <f>VLOOKUP($B67,'Order Backlog'!$A:$B,2,FALSE)</f>
        <v>50.3</v>
      </c>
      <c r="L67" s="44">
        <f>VLOOKUP($B67,Exports!$A:$B,2,FALSE)</f>
        <v>51.8</v>
      </c>
      <c r="M67" s="44">
        <f>VLOOKUP($B67,Imports!$A:$B,2,FALSE)</f>
        <v>53.8</v>
      </c>
    </row>
    <row r="68" spans="2:13" ht="13" x14ac:dyDescent="0.3">
      <c r="B68" s="40">
        <v>43497</v>
      </c>
      <c r="C68" s="41">
        <f>VLOOKUP($B68,PMI!$A:$B,2,FALSE)</f>
        <v>54.1</v>
      </c>
      <c r="D68" s="41">
        <f>VLOOKUP($B68,'New Orders'!$A:$B,2,FALSE)</f>
        <v>55.5</v>
      </c>
      <c r="E68" s="44">
        <f>VLOOKUP($B68,Production!$A:$B,2,FALSE)</f>
        <v>54.8</v>
      </c>
      <c r="F68" s="44">
        <f>VLOOKUP($B68,Employment!$A:$B,2,FALSE)</f>
        <v>52.3</v>
      </c>
      <c r="G68" s="44">
        <f>VLOOKUP($B68,Deliveries!$A:$B,2,FALSE)</f>
        <v>54.9</v>
      </c>
      <c r="H68" s="44">
        <f>VLOOKUP($B68,Inventories!$A:$B,2,FALSE)</f>
        <v>53.4</v>
      </c>
      <c r="I68" s="44">
        <f>VLOOKUP($B68,'Customer Inventories'!$A:$B,2,FALSE)</f>
        <v>39</v>
      </c>
      <c r="J68" s="44">
        <f>VLOOKUP($B68,Prices!$A:$B,2,FALSE)</f>
        <v>49.4</v>
      </c>
      <c r="K68" s="44">
        <f>VLOOKUP($B68,'Order Backlog'!$A:$B,2,FALSE)</f>
        <v>52.3</v>
      </c>
      <c r="L68" s="44">
        <f>VLOOKUP($B68,Exports!$A:$B,2,FALSE)</f>
        <v>52.8</v>
      </c>
      <c r="M68" s="44">
        <f>VLOOKUP($B68,Imports!$A:$B,2,FALSE)</f>
        <v>55.3</v>
      </c>
    </row>
    <row r="69" spans="2:13" ht="13" x14ac:dyDescent="0.3">
      <c r="B69" s="40">
        <v>43525</v>
      </c>
      <c r="C69" s="41">
        <f>VLOOKUP($B69,PMI!$A:$B,2,FALSE)</f>
        <v>54.6</v>
      </c>
      <c r="D69" s="41">
        <f>VLOOKUP($B69,'New Orders'!$A:$B,2,FALSE)</f>
        <v>57.4</v>
      </c>
      <c r="E69" s="44">
        <f>VLOOKUP($B69,Production!$A:$B,2,FALSE)</f>
        <v>55.8</v>
      </c>
      <c r="F69" s="44">
        <f>VLOOKUP($B69,Employment!$A:$B,2,FALSE)</f>
        <v>57.5</v>
      </c>
      <c r="G69" s="44">
        <f>VLOOKUP($B69,Deliveries!$A:$B,2,FALSE)</f>
        <v>54.2</v>
      </c>
      <c r="H69" s="44">
        <f>VLOOKUP($B69,Inventories!$A:$B,2,FALSE)</f>
        <v>51.8</v>
      </c>
      <c r="I69" s="44">
        <f>VLOOKUP($B69,'Customer Inventories'!$A:$B,2,FALSE)</f>
        <v>42.7</v>
      </c>
      <c r="J69" s="44">
        <f>VLOOKUP($B69,Prices!$A:$B,2,FALSE)</f>
        <v>54.3</v>
      </c>
      <c r="K69" s="44">
        <f>VLOOKUP($B69,'Order Backlog'!$A:$B,2,FALSE)</f>
        <v>50.4</v>
      </c>
      <c r="L69" s="44">
        <f>VLOOKUP($B69,Exports!$A:$B,2,FALSE)</f>
        <v>51.7</v>
      </c>
      <c r="M69" s="44">
        <f>VLOOKUP($B69,Imports!$A:$B,2,FALSE)</f>
        <v>51.1</v>
      </c>
    </row>
    <row r="70" spans="2:13" ht="13" x14ac:dyDescent="0.3">
      <c r="B70" s="40">
        <v>43556</v>
      </c>
      <c r="C70" s="41">
        <f>VLOOKUP($B70,PMI!$A:$B,2,FALSE)</f>
        <v>53.4</v>
      </c>
      <c r="D70" s="41">
        <f>VLOOKUP($B70,'New Orders'!$A:$B,2,FALSE)</f>
        <v>51.7</v>
      </c>
      <c r="E70" s="44">
        <f>VLOOKUP($B70,Production!$A:$B,2,FALSE)</f>
        <v>52.3</v>
      </c>
      <c r="F70" s="44">
        <f>VLOOKUP($B70,Employment!$A:$B,2,FALSE)</f>
        <v>52.4</v>
      </c>
      <c r="G70" s="44">
        <f>VLOOKUP($B70,Deliveries!$A:$B,2,FALSE)</f>
        <v>54.6</v>
      </c>
      <c r="H70" s="44">
        <f>VLOOKUP($B70,Inventories!$A:$B,2,FALSE)</f>
        <v>52.9</v>
      </c>
      <c r="I70" s="44">
        <f>VLOOKUP($B70,'Customer Inventories'!$A:$B,2,FALSE)</f>
        <v>42.6</v>
      </c>
      <c r="J70" s="44">
        <f>VLOOKUP($B70,Prices!$A:$B,2,FALSE)</f>
        <v>50</v>
      </c>
      <c r="K70" s="44">
        <f>VLOOKUP($B70,'Order Backlog'!$A:$B,2,FALSE)</f>
        <v>53.9</v>
      </c>
      <c r="L70" s="44">
        <f>VLOOKUP($B70,Exports!$A:$B,2,FALSE)</f>
        <v>49.5</v>
      </c>
      <c r="M70" s="44">
        <f>VLOOKUP($B70,Imports!$A:$B,2,FALSE)</f>
        <v>49.8</v>
      </c>
    </row>
    <row r="71" spans="2:13" ht="13" x14ac:dyDescent="0.3">
      <c r="B71" s="40">
        <v>43586</v>
      </c>
      <c r="C71" s="41">
        <f>VLOOKUP($B71,PMI!$A:$B,2,FALSE)</f>
        <v>52.3</v>
      </c>
      <c r="D71" s="41">
        <f>VLOOKUP($B71,'New Orders'!$A:$B,2,FALSE)</f>
        <v>52.7</v>
      </c>
      <c r="E71" s="44">
        <f>VLOOKUP($B71,Production!$A:$B,2,FALSE)</f>
        <v>51.3</v>
      </c>
      <c r="F71" s="44">
        <f>VLOOKUP($B71,Employment!$A:$B,2,FALSE)</f>
        <v>53.7</v>
      </c>
      <c r="G71" s="44">
        <f>VLOOKUP($B71,Deliveries!$A:$B,2,FALSE)</f>
        <v>52</v>
      </c>
      <c r="H71" s="44">
        <f>VLOOKUP($B71,Inventories!$A:$B,2,FALSE)</f>
        <v>50.9</v>
      </c>
      <c r="I71" s="44">
        <f>VLOOKUP($B71,'Customer Inventories'!$A:$B,2,FALSE)</f>
        <v>43.7</v>
      </c>
      <c r="J71" s="44">
        <f>VLOOKUP($B71,Prices!$A:$B,2,FALSE)</f>
        <v>53.2</v>
      </c>
      <c r="K71" s="44">
        <f>VLOOKUP($B71,'Order Backlog'!$A:$B,2,FALSE)</f>
        <v>47.2</v>
      </c>
      <c r="L71" s="44">
        <f>VLOOKUP($B71,Exports!$A:$B,2,FALSE)</f>
        <v>51</v>
      </c>
      <c r="M71" s="44">
        <f>VLOOKUP($B71,Imports!$A:$B,2,FALSE)</f>
        <v>49.4</v>
      </c>
    </row>
    <row r="72" spans="2:13" ht="13" x14ac:dyDescent="0.3">
      <c r="B72" s="40">
        <v>43617</v>
      </c>
      <c r="C72" s="41">
        <f>VLOOKUP($B72,PMI!$A:$B,2,FALSE)</f>
        <v>51.6</v>
      </c>
      <c r="D72" s="41">
        <f>VLOOKUP($B72,'New Orders'!$A:$B,2,FALSE)</f>
        <v>50</v>
      </c>
      <c r="E72" s="44">
        <f>VLOOKUP($B72,Production!$A:$B,2,FALSE)</f>
        <v>54.1</v>
      </c>
      <c r="F72" s="44">
        <f>VLOOKUP($B72,Employment!$A:$B,2,FALSE)</f>
        <v>54.5</v>
      </c>
      <c r="G72" s="44">
        <f>VLOOKUP($B72,Deliveries!$A:$B,2,FALSE)</f>
        <v>50.7</v>
      </c>
      <c r="H72" s="44">
        <f>VLOOKUP($B72,Inventories!$A:$B,2,FALSE)</f>
        <v>49.1</v>
      </c>
      <c r="I72" s="44">
        <f>VLOOKUP($B72,'Customer Inventories'!$A:$B,2,FALSE)</f>
        <v>44.6</v>
      </c>
      <c r="J72" s="44">
        <f>VLOOKUP($B72,Prices!$A:$B,2,FALSE)</f>
        <v>47.9</v>
      </c>
      <c r="K72" s="44">
        <f>VLOOKUP($B72,'Order Backlog'!$A:$B,2,FALSE)</f>
        <v>47.4</v>
      </c>
      <c r="L72" s="44">
        <f>VLOOKUP($B72,Exports!$A:$B,2,FALSE)</f>
        <v>50.5</v>
      </c>
      <c r="M72" s="44">
        <f>VLOOKUP($B72,Imports!$A:$B,2,FALSE)</f>
        <v>50</v>
      </c>
    </row>
    <row r="73" spans="2:13" ht="13" x14ac:dyDescent="0.3">
      <c r="B73" s="40">
        <v>43647</v>
      </c>
      <c r="C73" s="41">
        <f>VLOOKUP($B73,PMI!$A:$B,2,FALSE)</f>
        <v>51.3</v>
      </c>
      <c r="D73" s="41">
        <f>VLOOKUP($B73,'New Orders'!$A:$B,2,FALSE)</f>
        <v>50.8</v>
      </c>
      <c r="E73" s="44">
        <f>VLOOKUP($B73,Production!$A:$B,2,FALSE)</f>
        <v>50.8</v>
      </c>
      <c r="F73" s="44">
        <f>VLOOKUP($B73,Employment!$A:$B,2,FALSE)</f>
        <v>51.7</v>
      </c>
      <c r="G73" s="44">
        <f>VLOOKUP($B73,Deliveries!$A:$B,2,FALSE)</f>
        <v>53.3</v>
      </c>
      <c r="H73" s="44">
        <f>VLOOKUP($B73,Inventories!$A:$B,2,FALSE)</f>
        <v>49.5</v>
      </c>
      <c r="I73" s="44">
        <f>VLOOKUP($B73,'Customer Inventories'!$A:$B,2,FALSE)</f>
        <v>45.7</v>
      </c>
      <c r="J73" s="44">
        <f>VLOOKUP($B73,Prices!$A:$B,2,FALSE)</f>
        <v>45.1</v>
      </c>
      <c r="K73" s="44">
        <f>VLOOKUP($B73,'Order Backlog'!$A:$B,2,FALSE)</f>
        <v>43.1</v>
      </c>
      <c r="L73" s="44">
        <f>VLOOKUP($B73,Exports!$A:$B,2,FALSE)</f>
        <v>48.1</v>
      </c>
      <c r="M73" s="44">
        <f>VLOOKUP($B73,Imports!$A:$B,2,FALSE)</f>
        <v>47</v>
      </c>
    </row>
    <row r="74" spans="2:13" ht="13" x14ac:dyDescent="0.3">
      <c r="B74" s="40">
        <v>43678</v>
      </c>
      <c r="C74" s="41">
        <f>VLOOKUP($B74,PMI!$A:$B,2,FALSE)</f>
        <v>48.8</v>
      </c>
      <c r="D74" s="41">
        <f>VLOOKUP($B74,'New Orders'!$A:$B,2,FALSE)</f>
        <v>47.2</v>
      </c>
      <c r="E74" s="44">
        <f>VLOOKUP($B74,Production!$A:$B,2,FALSE)</f>
        <v>49.5</v>
      </c>
      <c r="F74" s="44">
        <f>VLOOKUP($B74,Employment!$A:$B,2,FALSE)</f>
        <v>47.4</v>
      </c>
      <c r="G74" s="44">
        <f>VLOOKUP($B74,Deliveries!$A:$B,2,FALSE)</f>
        <v>51.4</v>
      </c>
      <c r="H74" s="44">
        <f>VLOOKUP($B74,Inventories!$A:$B,2,FALSE)</f>
        <v>49.9</v>
      </c>
      <c r="I74" s="44">
        <f>VLOOKUP($B74,'Customer Inventories'!$A:$B,2,FALSE)</f>
        <v>44.9</v>
      </c>
      <c r="J74" s="44">
        <f>VLOOKUP($B74,Prices!$A:$B,2,FALSE)</f>
        <v>46</v>
      </c>
      <c r="K74" s="44">
        <f>VLOOKUP($B74,'Order Backlog'!$A:$B,2,FALSE)</f>
        <v>46.3</v>
      </c>
      <c r="L74" s="44">
        <f>VLOOKUP($B74,Exports!$A:$B,2,FALSE)</f>
        <v>43.3</v>
      </c>
      <c r="M74" s="44">
        <f>VLOOKUP($B74,Imports!$A:$B,2,FALSE)</f>
        <v>46</v>
      </c>
    </row>
    <row r="75" spans="2:13" ht="13" x14ac:dyDescent="0.3">
      <c r="B75" s="40">
        <v>43709</v>
      </c>
      <c r="C75" s="41">
        <f>VLOOKUP($B75,PMI!$A:$B,2,FALSE)</f>
        <v>48.2</v>
      </c>
      <c r="D75" s="41">
        <f>VLOOKUP($B75,'New Orders'!$A:$B,2,FALSE)</f>
        <v>47.3</v>
      </c>
      <c r="E75" s="44">
        <f>VLOOKUP($B75,Production!$A:$B,2,FALSE)</f>
        <v>47.3</v>
      </c>
      <c r="F75" s="44">
        <f>VLOOKUP($B75,Employment!$A:$B,2,FALSE)</f>
        <v>46.3</v>
      </c>
      <c r="G75" s="44">
        <f>VLOOKUP($B75,Deliveries!$A:$B,2,FALSE)</f>
        <v>51.1</v>
      </c>
      <c r="H75" s="44">
        <f>VLOOKUP($B75,Inventories!$A:$B,2,FALSE)</f>
        <v>46.9</v>
      </c>
      <c r="I75" s="44">
        <f>VLOOKUP($B75,'Customer Inventories'!$A:$B,2,FALSE)</f>
        <v>45.5</v>
      </c>
      <c r="J75" s="44">
        <f>VLOOKUP($B75,Prices!$A:$B,2,FALSE)</f>
        <v>49.7</v>
      </c>
      <c r="K75" s="44">
        <f>VLOOKUP($B75,'Order Backlog'!$A:$B,2,FALSE)</f>
        <v>45.1</v>
      </c>
      <c r="L75" s="44">
        <f>VLOOKUP($B75,Exports!$A:$B,2,FALSE)</f>
        <v>41</v>
      </c>
      <c r="M75" s="44">
        <f>VLOOKUP($B75,Imports!$A:$B,2,FALSE)</f>
        <v>48.1</v>
      </c>
    </row>
    <row r="76" spans="2:13" ht="13" x14ac:dyDescent="0.3">
      <c r="B76" s="40">
        <v>43739</v>
      </c>
      <c r="C76" s="41">
        <f>VLOOKUP($B76,PMI!$A:$B,2,FALSE)</f>
        <v>48.5</v>
      </c>
      <c r="D76" s="41">
        <f>VLOOKUP($B76,'New Orders'!$A:$B,2,FALSE)</f>
        <v>48.9</v>
      </c>
      <c r="E76" s="44">
        <f>VLOOKUP($B76,Production!$A:$B,2,FALSE)</f>
        <v>46.3</v>
      </c>
      <c r="F76" s="44">
        <f>VLOOKUP($B76,Employment!$A:$B,2,FALSE)</f>
        <v>47.9</v>
      </c>
      <c r="G76" s="44">
        <f>VLOOKUP($B76,Deliveries!$A:$B,2,FALSE)</f>
        <v>50.1</v>
      </c>
      <c r="H76" s="44">
        <f>VLOOKUP($B76,Inventories!$A:$B,2,FALSE)</f>
        <v>49.4</v>
      </c>
      <c r="I76" s="44">
        <f>VLOOKUP($B76,'Customer Inventories'!$A:$B,2,FALSE)</f>
        <v>47.8</v>
      </c>
      <c r="J76" s="44">
        <f>VLOOKUP($B76,Prices!$A:$B,2,FALSE)</f>
        <v>45.5</v>
      </c>
      <c r="K76" s="44">
        <f>VLOOKUP($B76,'Order Backlog'!$A:$B,2,FALSE)</f>
        <v>44.1</v>
      </c>
      <c r="L76" s="44">
        <f>VLOOKUP($B76,Exports!$A:$B,2,FALSE)</f>
        <v>50.4</v>
      </c>
      <c r="M76" s="44">
        <f>VLOOKUP($B76,Imports!$A:$B,2,FALSE)</f>
        <v>45.3</v>
      </c>
    </row>
    <row r="77" spans="2:13" ht="13" x14ac:dyDescent="0.3">
      <c r="B77" s="40">
        <v>43770</v>
      </c>
      <c r="C77" s="41">
        <f>VLOOKUP($B77,PMI!$A:$B,2,FALSE)</f>
        <v>48.1</v>
      </c>
      <c r="D77" s="41">
        <f>VLOOKUP($B77,'New Orders'!$A:$B,2,FALSE)</f>
        <v>46.8</v>
      </c>
      <c r="E77" s="44">
        <f>VLOOKUP($B77,Production!$A:$B,2,FALSE)</f>
        <v>48</v>
      </c>
      <c r="F77" s="44">
        <f>VLOOKUP($B77,Employment!$A:$B,2,FALSE)</f>
        <v>46.8</v>
      </c>
      <c r="G77" s="44">
        <f>VLOOKUP($B77,Deliveries!$A:$B,2,FALSE)</f>
        <v>51.7</v>
      </c>
      <c r="H77" s="44">
        <f>VLOOKUP($B77,Inventories!$A:$B,2,FALSE)</f>
        <v>47.2</v>
      </c>
      <c r="I77" s="44">
        <f>VLOOKUP($B77,'Customer Inventories'!$A:$B,2,FALSE)</f>
        <v>45</v>
      </c>
      <c r="J77" s="44">
        <f>VLOOKUP($B77,Prices!$A:$B,2,FALSE)</f>
        <v>46.7</v>
      </c>
      <c r="K77" s="44">
        <f>VLOOKUP($B77,'Order Backlog'!$A:$B,2,FALSE)</f>
        <v>43</v>
      </c>
      <c r="L77" s="44">
        <f>VLOOKUP($B77,Exports!$A:$B,2,FALSE)</f>
        <v>47.9</v>
      </c>
      <c r="M77" s="44">
        <f>VLOOKUP($B77,Imports!$A:$B,2,FALSE)</f>
        <v>48.3</v>
      </c>
    </row>
    <row r="78" spans="2:13" ht="13" x14ac:dyDescent="0.3">
      <c r="B78" s="40">
        <v>43800</v>
      </c>
      <c r="C78" s="41">
        <f>VLOOKUP($B78,PMI!$A:$B,2,FALSE)</f>
        <v>47.8</v>
      </c>
      <c r="D78" s="41">
        <f>VLOOKUP($B78,'New Orders'!$A:$B,2,FALSE)</f>
        <v>47.6</v>
      </c>
      <c r="E78" s="44">
        <f>VLOOKUP($B78,Production!$A:$B,2,FALSE)</f>
        <v>44.8</v>
      </c>
      <c r="F78" s="44">
        <f>VLOOKUP($B78,Employment!$A:$B,2,FALSE)</f>
        <v>45.2</v>
      </c>
      <c r="G78" s="44">
        <f>VLOOKUP($B78,Deliveries!$A:$B,2,FALSE)</f>
        <v>52.2</v>
      </c>
      <c r="H78" s="44">
        <f>VLOOKUP($B78,Inventories!$A:$B,2,FALSE)</f>
        <v>49.2</v>
      </c>
      <c r="I78" s="44">
        <f>VLOOKUP($B78,'Customer Inventories'!$A:$B,2,FALSE)</f>
        <v>41.1</v>
      </c>
      <c r="J78" s="44">
        <f>VLOOKUP($B78,Prices!$A:$B,2,FALSE)</f>
        <v>51.7</v>
      </c>
      <c r="K78" s="44">
        <f>VLOOKUP($B78,'Order Backlog'!$A:$B,2,FALSE)</f>
        <v>43.3</v>
      </c>
      <c r="L78" s="44">
        <f>VLOOKUP($B78,Exports!$A:$B,2,FALSE)</f>
        <v>47.3</v>
      </c>
      <c r="M78" s="44">
        <f>VLOOKUP($B78,Imports!$A:$B,2,FALSE)</f>
        <v>48.8</v>
      </c>
    </row>
    <row r="79" spans="2:13" ht="13" x14ac:dyDescent="0.3">
      <c r="B79" s="40">
        <v>43831</v>
      </c>
      <c r="C79" s="41">
        <f>VLOOKUP($B79,PMI!$A:$B,2,FALSE)</f>
        <v>50.9</v>
      </c>
      <c r="D79" s="41">
        <f>VLOOKUP($B79,'New Orders'!$A:$B,2,FALSE)</f>
        <v>52</v>
      </c>
      <c r="E79" s="44">
        <f>VLOOKUP($B79,Production!$A:$B,2,FALSE)</f>
        <v>54.3</v>
      </c>
      <c r="F79" s="44">
        <f>VLOOKUP($B79,Employment!$A:$B,2,FALSE)</f>
        <v>46.6</v>
      </c>
      <c r="G79" s="44">
        <f>VLOOKUP($B79,Deliveries!$A:$B,2,FALSE)</f>
        <v>52.9</v>
      </c>
      <c r="H79" s="44">
        <f>VLOOKUP($B79,Inventories!$A:$B,2,FALSE)</f>
        <v>48.8</v>
      </c>
      <c r="I79" s="44">
        <f>VLOOKUP($B79,'Customer Inventories'!$A:$B,2,FALSE)</f>
        <v>43.8</v>
      </c>
      <c r="J79" s="44">
        <f>VLOOKUP($B79,Prices!$A:$B,2,FALSE)</f>
        <v>53.3</v>
      </c>
      <c r="K79" s="44">
        <f>VLOOKUP($B79,'Order Backlog'!$A:$B,2,FALSE)</f>
        <v>45.7</v>
      </c>
      <c r="L79" s="44">
        <f>VLOOKUP($B79,Exports!$A:$B,2,FALSE)</f>
        <v>53.3</v>
      </c>
      <c r="M79" s="44">
        <f>VLOOKUP($B79,Imports!$A:$B,2,FALSE)</f>
        <v>51.3</v>
      </c>
    </row>
    <row r="80" spans="2:13" ht="13" x14ac:dyDescent="0.3">
      <c r="B80" s="40">
        <v>43862</v>
      </c>
      <c r="C80" s="41">
        <f>VLOOKUP($B80,PMI!$A:$B,2,FALSE)</f>
        <v>50.3</v>
      </c>
      <c r="D80" s="41">
        <f>VLOOKUP($B80,'New Orders'!$A:$B,2,FALSE)</f>
        <v>49.8</v>
      </c>
      <c r="E80" s="44">
        <f>VLOOKUP($B80,Production!$A:$B,2,FALSE)</f>
        <v>50.3</v>
      </c>
      <c r="F80" s="44">
        <f>VLOOKUP($B80,Employment!$A:$B,2,FALSE)</f>
        <v>46.9</v>
      </c>
      <c r="G80" s="44">
        <f>VLOOKUP($B80,Deliveries!$A:$B,2,FALSE)</f>
        <v>57.3</v>
      </c>
      <c r="H80" s="44">
        <f>VLOOKUP($B80,Inventories!$A:$B,2,FALSE)</f>
        <v>46.5</v>
      </c>
      <c r="I80" s="44">
        <f>VLOOKUP($B80,'Customer Inventories'!$A:$B,2,FALSE)</f>
        <v>41.8</v>
      </c>
      <c r="J80" s="44">
        <f>VLOOKUP($B80,Prices!$A:$B,2,FALSE)</f>
        <v>45.9</v>
      </c>
      <c r="K80" s="44">
        <f>VLOOKUP($B80,'Order Backlog'!$A:$B,2,FALSE)</f>
        <v>50.3</v>
      </c>
      <c r="L80" s="44">
        <f>VLOOKUP($B80,Exports!$A:$B,2,FALSE)</f>
        <v>51.2</v>
      </c>
      <c r="M80" s="44">
        <f>VLOOKUP($B80,Imports!$A:$B,2,FALSE)</f>
        <v>42.6</v>
      </c>
    </row>
    <row r="81" spans="2:13" ht="13" x14ac:dyDescent="0.3">
      <c r="B81" s="40">
        <v>43891</v>
      </c>
      <c r="C81" s="41">
        <f>VLOOKUP($B81,PMI!$A:$B,2,FALSE)</f>
        <v>49.7</v>
      </c>
      <c r="D81" s="41">
        <f>VLOOKUP($B81,'New Orders'!$A:$B,2,FALSE)</f>
        <v>42.2</v>
      </c>
      <c r="E81" s="44">
        <f>VLOOKUP($B81,Production!$A:$B,2,FALSE)</f>
        <v>47.7</v>
      </c>
      <c r="F81" s="44">
        <f>VLOOKUP($B81,Employment!$A:$B,2,FALSE)</f>
        <v>43.8</v>
      </c>
      <c r="G81" s="44">
        <f>VLOOKUP($B81,Deliveries!$A:$B,2,FALSE)</f>
        <v>65</v>
      </c>
      <c r="H81" s="44">
        <f>VLOOKUP($B81,Inventories!$A:$B,2,FALSE)</f>
        <v>46.9</v>
      </c>
      <c r="I81" s="44">
        <f>VLOOKUP($B81,'Customer Inventories'!$A:$B,2,FALSE)</f>
        <v>43.4</v>
      </c>
      <c r="J81" s="44">
        <f>VLOOKUP($B81,Prices!$A:$B,2,FALSE)</f>
        <v>37.4</v>
      </c>
      <c r="K81" s="44">
        <f>VLOOKUP($B81,'Order Backlog'!$A:$B,2,FALSE)</f>
        <v>45.9</v>
      </c>
      <c r="L81" s="44">
        <f>VLOOKUP($B81,Exports!$A:$B,2,FALSE)</f>
        <v>46.6</v>
      </c>
      <c r="M81" s="44">
        <f>VLOOKUP($B81,Imports!$A:$B,2,FALSE)</f>
        <v>42.1</v>
      </c>
    </row>
    <row r="82" spans="2:13" ht="13" x14ac:dyDescent="0.3">
      <c r="B82" s="40">
        <v>43922</v>
      </c>
      <c r="C82" s="41">
        <f>VLOOKUP($B82,PMI!$A:$B,2,FALSE)</f>
        <v>41.7</v>
      </c>
      <c r="D82" s="41">
        <f>VLOOKUP($B82,'New Orders'!$A:$B,2,FALSE)</f>
        <v>27.1</v>
      </c>
      <c r="E82" s="44">
        <f>VLOOKUP($B82,Production!$A:$B,2,FALSE)</f>
        <v>27.5</v>
      </c>
      <c r="F82" s="44">
        <f>VLOOKUP($B82,Employment!$A:$B,2,FALSE)</f>
        <v>27.5</v>
      </c>
      <c r="G82" s="44">
        <f>VLOOKUP($B82,Deliveries!$A:$B,2,FALSE)</f>
        <v>76</v>
      </c>
      <c r="H82" s="44">
        <f>VLOOKUP($B82,Inventories!$A:$B,2,FALSE)</f>
        <v>49.7</v>
      </c>
      <c r="I82" s="44">
        <f>VLOOKUP($B82,'Customer Inventories'!$A:$B,2,FALSE)</f>
        <v>48.8</v>
      </c>
      <c r="J82" s="44">
        <f>VLOOKUP($B82,Prices!$A:$B,2,FALSE)</f>
        <v>35.299999999999997</v>
      </c>
      <c r="K82" s="44">
        <f>VLOOKUP($B82,'Order Backlog'!$A:$B,2,FALSE)</f>
        <v>37.799999999999997</v>
      </c>
      <c r="L82" s="44">
        <f>VLOOKUP($B82,Exports!$A:$B,2,FALSE)</f>
        <v>35.299999999999997</v>
      </c>
      <c r="M82" s="44">
        <f>VLOOKUP($B82,Imports!$A:$B,2,FALSE)</f>
        <v>42.7</v>
      </c>
    </row>
    <row r="83" spans="2:13" ht="13" x14ac:dyDescent="0.3">
      <c r="B83" s="40">
        <v>43952</v>
      </c>
      <c r="C83" s="41">
        <f>VLOOKUP($B83,PMI!$A:$B,2,FALSE)</f>
        <v>43.1</v>
      </c>
      <c r="D83" s="41">
        <f>VLOOKUP($B83,'New Orders'!$A:$B,2,FALSE)</f>
        <v>31.8</v>
      </c>
      <c r="E83" s="44">
        <f>VLOOKUP($B83,Production!$A:$B,2,FALSE)</f>
        <v>33.200000000000003</v>
      </c>
      <c r="F83" s="44">
        <f>VLOOKUP($B83,Employment!$A:$B,2,FALSE)</f>
        <v>32.1</v>
      </c>
      <c r="G83" s="44">
        <f>VLOOKUP($B83,Deliveries!$A:$B,2,FALSE)</f>
        <v>68</v>
      </c>
      <c r="H83" s="44">
        <f>VLOOKUP($B83,Inventories!$A:$B,2,FALSE)</f>
        <v>50.4</v>
      </c>
      <c r="I83" s="44">
        <f>VLOOKUP($B83,'Customer Inventories'!$A:$B,2,FALSE)</f>
        <v>46.2</v>
      </c>
      <c r="J83" s="44">
        <f>VLOOKUP($B83,Prices!$A:$B,2,FALSE)</f>
        <v>40.799999999999997</v>
      </c>
      <c r="K83" s="44">
        <f>VLOOKUP($B83,'Order Backlog'!$A:$B,2,FALSE)</f>
        <v>38.200000000000003</v>
      </c>
      <c r="L83" s="44">
        <f>VLOOKUP($B83,Exports!$A:$B,2,FALSE)</f>
        <v>39.5</v>
      </c>
      <c r="M83" s="44">
        <f>VLOOKUP($B83,Imports!$A:$B,2,FALSE)</f>
        <v>41.3</v>
      </c>
    </row>
    <row r="84" spans="2:13" ht="13" x14ac:dyDescent="0.3">
      <c r="B84" s="40">
        <v>43983</v>
      </c>
      <c r="C84" s="41">
        <f>VLOOKUP($B84,PMI!$A:$B,2,FALSE)</f>
        <v>52.2</v>
      </c>
      <c r="D84" s="41">
        <f>VLOOKUP($B84,'New Orders'!$A:$B,2,FALSE)</f>
        <v>56.4</v>
      </c>
      <c r="E84" s="44">
        <f>VLOOKUP($B84,Production!$A:$B,2,FALSE)</f>
        <v>57.3</v>
      </c>
      <c r="F84" s="44">
        <f>VLOOKUP($B84,Employment!$A:$B,2,FALSE)</f>
        <v>42.1</v>
      </c>
      <c r="G84" s="44">
        <f>VLOOKUP($B84,Deliveries!$A:$B,2,FALSE)</f>
        <v>56.9</v>
      </c>
      <c r="H84" s="44">
        <f>VLOOKUP($B84,Inventories!$A:$B,2,FALSE)</f>
        <v>50.5</v>
      </c>
      <c r="I84" s="44">
        <f>VLOOKUP($B84,'Customer Inventories'!$A:$B,2,FALSE)</f>
        <v>44.6</v>
      </c>
      <c r="J84" s="44">
        <f>VLOOKUP($B84,Prices!$A:$B,2,FALSE)</f>
        <v>51.3</v>
      </c>
      <c r="K84" s="44">
        <f>VLOOKUP($B84,'Order Backlog'!$A:$B,2,FALSE)</f>
        <v>45.3</v>
      </c>
      <c r="L84" s="44">
        <f>VLOOKUP($B84,Exports!$A:$B,2,FALSE)</f>
        <v>47.6</v>
      </c>
      <c r="M84" s="44">
        <f>VLOOKUP($B84,Imports!$A:$B,2,FALSE)</f>
        <v>48.8</v>
      </c>
    </row>
    <row r="85" spans="2:13" ht="13" x14ac:dyDescent="0.3">
      <c r="B85" s="40">
        <v>44013</v>
      </c>
      <c r="C85" s="41">
        <f>VLOOKUP($B85,PMI!$A:$B,2,FALSE)</f>
        <v>53.7</v>
      </c>
      <c r="D85" s="41">
        <f>VLOOKUP($B85,'New Orders'!$A:$B,2,FALSE)</f>
        <v>61.5</v>
      </c>
      <c r="E85" s="44">
        <f>VLOOKUP($B85,Production!$A:$B,2,FALSE)</f>
        <v>62.1</v>
      </c>
      <c r="F85" s="44">
        <f>VLOOKUP($B85,Employment!$A:$B,2,FALSE)</f>
        <v>44.3</v>
      </c>
      <c r="G85" s="44">
        <f>VLOOKUP($B85,Deliveries!$A:$B,2,FALSE)</f>
        <v>55.8</v>
      </c>
      <c r="H85" s="44">
        <f>VLOOKUP($B85,Inventories!$A:$B,2,FALSE)</f>
        <v>47</v>
      </c>
      <c r="I85" s="44">
        <f>VLOOKUP($B85,'Customer Inventories'!$A:$B,2,FALSE)</f>
        <v>41.6</v>
      </c>
      <c r="J85" s="44">
        <f>VLOOKUP($B85,Prices!$A:$B,2,FALSE)</f>
        <v>53.2</v>
      </c>
      <c r="K85" s="44">
        <f>VLOOKUP($B85,'Order Backlog'!$A:$B,2,FALSE)</f>
        <v>51.8</v>
      </c>
      <c r="L85" s="44">
        <f>VLOOKUP($B85,Exports!$A:$B,2,FALSE)</f>
        <v>50.4</v>
      </c>
      <c r="M85" s="44">
        <f>VLOOKUP($B85,Imports!$A:$B,2,FALSE)</f>
        <v>53.1</v>
      </c>
    </row>
    <row r="86" spans="2:13" ht="13" x14ac:dyDescent="0.3">
      <c r="B86" s="40">
        <v>44044</v>
      </c>
      <c r="C86" s="41">
        <f>VLOOKUP($B86,PMI!$A:$B,2,FALSE)</f>
        <v>55.6</v>
      </c>
      <c r="D86" s="41">
        <f>VLOOKUP($B86,'New Orders'!$A:$B,2,FALSE)</f>
        <v>67.599999999999994</v>
      </c>
      <c r="E86" s="44">
        <f>VLOOKUP($B86,Production!$A:$B,2,FALSE)</f>
        <v>63.3</v>
      </c>
      <c r="F86" s="44">
        <f>VLOOKUP($B86,Employment!$A:$B,2,FALSE)</f>
        <v>46.4</v>
      </c>
      <c r="G86" s="44">
        <f>VLOOKUP($B86,Deliveries!$A:$B,2,FALSE)</f>
        <v>58.2</v>
      </c>
      <c r="H86" s="44">
        <f>VLOOKUP($B86,Inventories!$A:$B,2,FALSE)</f>
        <v>44.4</v>
      </c>
      <c r="I86" s="44">
        <f>VLOOKUP($B86,'Customer Inventories'!$A:$B,2,FALSE)</f>
        <v>38.1</v>
      </c>
      <c r="J86" s="44">
        <f>VLOOKUP($B86,Prices!$A:$B,2,FALSE)</f>
        <v>59.5</v>
      </c>
      <c r="K86" s="44">
        <f>VLOOKUP($B86,'Order Backlog'!$A:$B,2,FALSE)</f>
        <v>54.6</v>
      </c>
      <c r="L86" s="44">
        <f>VLOOKUP($B86,Exports!$A:$B,2,FALSE)</f>
        <v>53.3</v>
      </c>
      <c r="M86" s="44">
        <f>VLOOKUP($B86,Imports!$A:$B,2,FALSE)</f>
        <v>55.6</v>
      </c>
    </row>
    <row r="87" spans="2:13" ht="13" x14ac:dyDescent="0.3">
      <c r="B87" s="40">
        <v>44075</v>
      </c>
      <c r="C87" s="41">
        <f>VLOOKUP($B87,PMI!$A:$B,2,FALSE)</f>
        <v>55.7</v>
      </c>
      <c r="D87" s="41">
        <f>VLOOKUP($B87,'New Orders'!$A:$B,2,FALSE)</f>
        <v>60.2</v>
      </c>
      <c r="E87" s="44">
        <f>VLOOKUP($B87,Production!$A:$B,2,FALSE)</f>
        <v>61</v>
      </c>
      <c r="F87" s="44">
        <f>VLOOKUP($B87,Employment!$A:$B,2,FALSE)</f>
        <v>49.6</v>
      </c>
      <c r="G87" s="44">
        <f>VLOOKUP($B87,Deliveries!$A:$B,2,FALSE)</f>
        <v>59</v>
      </c>
      <c r="H87" s="44">
        <f>VLOOKUP($B87,Inventories!$A:$B,2,FALSE)</f>
        <v>47.1</v>
      </c>
      <c r="I87" s="44">
        <f>VLOOKUP($B87,'Customer Inventories'!$A:$B,2,FALSE)</f>
        <v>37.9</v>
      </c>
      <c r="J87" s="44">
        <f>VLOOKUP($B87,Prices!$A:$B,2,FALSE)</f>
        <v>62.8</v>
      </c>
      <c r="K87" s="44">
        <f>VLOOKUP($B87,'Order Backlog'!$A:$B,2,FALSE)</f>
        <v>55.2</v>
      </c>
      <c r="L87" s="44">
        <f>VLOOKUP($B87,Exports!$A:$B,2,FALSE)</f>
        <v>54.3</v>
      </c>
      <c r="M87" s="44">
        <f>VLOOKUP($B87,Imports!$A:$B,2,FALSE)</f>
        <v>54</v>
      </c>
    </row>
    <row r="88" spans="2:13" ht="13" x14ac:dyDescent="0.3">
      <c r="B88" s="40">
        <v>44105</v>
      </c>
      <c r="C88" s="41">
        <f>VLOOKUP($B88,PMI!$A:$B,2,FALSE)</f>
        <v>58.8</v>
      </c>
      <c r="D88" s="41">
        <f>VLOOKUP($B88,'New Orders'!$A:$B,2,FALSE)</f>
        <v>66.900000000000006</v>
      </c>
      <c r="E88" s="44">
        <f>VLOOKUP($B88,Production!$A:$B,2,FALSE)</f>
        <v>63.1</v>
      </c>
      <c r="F88" s="44">
        <f>VLOOKUP($B88,Employment!$A:$B,2,FALSE)</f>
        <v>52.1</v>
      </c>
      <c r="G88" s="44">
        <f>VLOOKUP($B88,Deliveries!$A:$B,2,FALSE)</f>
        <v>60.5</v>
      </c>
      <c r="H88" s="44">
        <f>VLOOKUP($B88,Inventories!$A:$B,2,FALSE)</f>
        <v>51.6</v>
      </c>
      <c r="I88" s="44">
        <f>VLOOKUP($B88,'Customer Inventories'!$A:$B,2,FALSE)</f>
        <v>36.700000000000003</v>
      </c>
      <c r="J88" s="44">
        <f>VLOOKUP($B88,Prices!$A:$B,2,FALSE)</f>
        <v>65.5</v>
      </c>
      <c r="K88" s="44">
        <f>VLOOKUP($B88,'Order Backlog'!$A:$B,2,FALSE)</f>
        <v>55.7</v>
      </c>
      <c r="L88" s="44">
        <f>VLOOKUP($B88,Exports!$A:$B,2,FALSE)</f>
        <v>55.7</v>
      </c>
      <c r="M88" s="44">
        <f>VLOOKUP($B88,Imports!$A:$B,2,FALSE)</f>
        <v>58.1</v>
      </c>
    </row>
    <row r="89" spans="2:13" ht="13" x14ac:dyDescent="0.3">
      <c r="B89" s="40">
        <v>44136</v>
      </c>
      <c r="C89" s="41">
        <f>VLOOKUP($B89,PMI!$A:$B,2,FALSE)</f>
        <v>57.7</v>
      </c>
      <c r="D89" s="41">
        <f>VLOOKUP($B89,'New Orders'!$A:$B,2,FALSE)</f>
        <v>65.7</v>
      </c>
      <c r="E89" s="44">
        <f>VLOOKUP($B89,Production!$A:$B,2,FALSE)</f>
        <v>62.2</v>
      </c>
      <c r="F89" s="44">
        <f>VLOOKUP($B89,Employment!$A:$B,2,FALSE)</f>
        <v>48.3</v>
      </c>
      <c r="G89" s="44">
        <f>VLOOKUP($B89,Deliveries!$A:$B,2,FALSE)</f>
        <v>61.7</v>
      </c>
      <c r="H89" s="44">
        <f>VLOOKUP($B89,Inventories!$A:$B,2,FALSE)</f>
        <v>50.8</v>
      </c>
      <c r="I89" s="44">
        <f>VLOOKUP($B89,'Customer Inventories'!$A:$B,2,FALSE)</f>
        <v>36.299999999999997</v>
      </c>
      <c r="J89" s="44">
        <f>VLOOKUP($B89,Prices!$A:$B,2,FALSE)</f>
        <v>65.400000000000006</v>
      </c>
      <c r="K89" s="44">
        <f>VLOOKUP($B89,'Order Backlog'!$A:$B,2,FALSE)</f>
        <v>56.9</v>
      </c>
      <c r="L89" s="44">
        <f>VLOOKUP($B89,Exports!$A:$B,2,FALSE)</f>
        <v>57.8</v>
      </c>
      <c r="M89" s="44">
        <f>VLOOKUP($B89,Imports!$A:$B,2,FALSE)</f>
        <v>55.1</v>
      </c>
    </row>
    <row r="90" spans="2:13" ht="13" x14ac:dyDescent="0.3">
      <c r="B90" s="40">
        <v>44166</v>
      </c>
      <c r="C90" s="41">
        <f>VLOOKUP($B90,PMI!$A:$B,2,FALSE)</f>
        <v>60.5</v>
      </c>
      <c r="D90" s="41">
        <f>VLOOKUP($B90,'New Orders'!$A:$B,2,FALSE)</f>
        <v>67.5</v>
      </c>
      <c r="E90" s="44">
        <f>VLOOKUP($B90,Production!$A:$B,2,FALSE)</f>
        <v>64.7</v>
      </c>
      <c r="F90" s="44">
        <f>VLOOKUP($B90,Employment!$A:$B,2,FALSE)</f>
        <v>51.7</v>
      </c>
      <c r="G90" s="44">
        <f>VLOOKUP($B90,Deliveries!$A:$B,2,FALSE)</f>
        <v>67.7</v>
      </c>
      <c r="H90" s="44">
        <f>VLOOKUP($B90,Inventories!$A:$B,2,FALSE)</f>
        <v>51</v>
      </c>
      <c r="I90" s="44">
        <f>VLOOKUP($B90,'Customer Inventories'!$A:$B,2,FALSE)</f>
        <v>37.9</v>
      </c>
      <c r="J90" s="44">
        <f>VLOOKUP($B90,Prices!$A:$B,2,FALSE)</f>
        <v>77.599999999999994</v>
      </c>
      <c r="K90" s="44">
        <f>VLOOKUP($B90,'Order Backlog'!$A:$B,2,FALSE)</f>
        <v>59.1</v>
      </c>
      <c r="L90" s="44">
        <f>VLOOKUP($B90,Exports!$A:$B,2,FALSE)</f>
        <v>57.5</v>
      </c>
      <c r="M90" s="44">
        <f>VLOOKUP($B90,Imports!$A:$B,2,FALSE)</f>
        <v>54.6</v>
      </c>
    </row>
    <row r="91" spans="2:13" ht="13" x14ac:dyDescent="0.3">
      <c r="B91" s="40">
        <v>44197</v>
      </c>
      <c r="C91" s="41">
        <f>VLOOKUP($B91,PMI!$A:$B,2,FALSE)</f>
        <v>58.7</v>
      </c>
      <c r="D91" s="41">
        <f>VLOOKUP($B91,'New Orders'!$A:$B,2,FALSE)</f>
        <v>61.1</v>
      </c>
      <c r="E91" s="44">
        <f>VLOOKUP($B91,Production!$A:$B,2,FALSE)</f>
        <v>60.7</v>
      </c>
      <c r="F91" s="44">
        <f>VLOOKUP($B91,Employment!$A:$B,2,FALSE)</f>
        <v>52.6</v>
      </c>
      <c r="G91" s="44">
        <f>VLOOKUP($B91,Deliveries!$A:$B,2,FALSE)</f>
        <v>68.2</v>
      </c>
      <c r="H91" s="44">
        <f>VLOOKUP($B91,Inventories!$A:$B,2,FALSE)</f>
        <v>50.8</v>
      </c>
      <c r="I91" s="44">
        <f>VLOOKUP($B91,'Customer Inventories'!$A:$B,2,FALSE)</f>
        <v>33.1</v>
      </c>
      <c r="J91" s="44">
        <f>VLOOKUP($B91,Prices!$A:$B,2,FALSE)</f>
        <v>82.1</v>
      </c>
      <c r="K91" s="44">
        <f>VLOOKUP($B91,'Order Backlog'!$A:$B,2,FALSE)</f>
        <v>59.7</v>
      </c>
      <c r="L91" s="44">
        <f>VLOOKUP($B91,Exports!$A:$B,2,FALSE)</f>
        <v>54.9</v>
      </c>
      <c r="M91" s="44">
        <f>VLOOKUP($B91,Imports!$A:$B,2,FALSE)</f>
        <v>56.8</v>
      </c>
    </row>
    <row r="92" spans="2:13" ht="13" x14ac:dyDescent="0.3">
      <c r="B92" s="40">
        <v>44228</v>
      </c>
      <c r="C92" s="41">
        <f>VLOOKUP($B92,PMI!$A:$B,2,FALSE)</f>
        <v>60.8</v>
      </c>
      <c r="D92" s="41">
        <f>VLOOKUP($B92,'New Orders'!$A:$B,2,FALSE)</f>
        <v>64.8</v>
      </c>
      <c r="E92" s="44">
        <f>VLOOKUP($B92,Production!$A:$B,2,FALSE)</f>
        <v>63.2</v>
      </c>
      <c r="F92" s="44">
        <f>VLOOKUP($B92,Employment!$A:$B,2,FALSE)</f>
        <v>54.4</v>
      </c>
      <c r="G92" s="44">
        <f>VLOOKUP($B92,Deliveries!$A:$B,2,FALSE)</f>
        <v>72</v>
      </c>
      <c r="H92" s="44">
        <f>VLOOKUP($B92,Inventories!$A:$B,2,FALSE)</f>
        <v>49.7</v>
      </c>
      <c r="I92" s="44">
        <f>VLOOKUP($B92,'Customer Inventories'!$A:$B,2,FALSE)</f>
        <v>32.5</v>
      </c>
      <c r="J92" s="44">
        <f>VLOOKUP($B92,Prices!$A:$B,2,FALSE)</f>
        <v>86</v>
      </c>
      <c r="K92" s="44">
        <f>VLOOKUP($B92,'Order Backlog'!$A:$B,2,FALSE)</f>
        <v>64</v>
      </c>
      <c r="L92" s="44">
        <f>VLOOKUP($B92,Exports!$A:$B,2,FALSE)</f>
        <v>57.2</v>
      </c>
      <c r="M92" s="44">
        <f>VLOOKUP($B92,Imports!$A:$B,2,FALSE)</f>
        <v>56.1</v>
      </c>
    </row>
    <row r="93" spans="2:13" ht="13" x14ac:dyDescent="0.3">
      <c r="B93" s="40">
        <v>44256</v>
      </c>
      <c r="C93" s="41">
        <f>VLOOKUP($B93,PMI!$A:$B,2,FALSE)</f>
        <v>64.7</v>
      </c>
      <c r="D93" s="41">
        <f>VLOOKUP($B93,'New Orders'!$A:$B,2,FALSE)</f>
        <v>68</v>
      </c>
      <c r="E93" s="44">
        <f>VLOOKUP($B93,Production!$A:$B,2,FALSE)</f>
        <v>68.099999999999994</v>
      </c>
      <c r="F93" s="44">
        <f>VLOOKUP($B93,Employment!$A:$B,2,FALSE)</f>
        <v>59.6</v>
      </c>
      <c r="G93" s="44">
        <f>VLOOKUP($B93,Deliveries!$A:$B,2,FALSE)</f>
        <v>76.599999999999994</v>
      </c>
      <c r="H93" s="44">
        <f>VLOOKUP($B93,Inventories!$A:$B,2,FALSE)</f>
        <v>50.8</v>
      </c>
      <c r="I93" s="44">
        <f>VLOOKUP($B93,'Customer Inventories'!$A:$B,2,FALSE)</f>
        <v>29.9</v>
      </c>
      <c r="J93" s="44">
        <f>VLOOKUP($B93,Prices!$A:$B,2,FALSE)</f>
        <v>85.6</v>
      </c>
      <c r="K93" s="44">
        <f>VLOOKUP($B93,'Order Backlog'!$A:$B,2,FALSE)</f>
        <v>67.5</v>
      </c>
      <c r="L93" s="44">
        <f>VLOOKUP($B93,Exports!$A:$B,2,FALSE)</f>
        <v>54.5</v>
      </c>
      <c r="M93" s="44">
        <f>VLOOKUP($B93,Imports!$A:$B,2,FALSE)</f>
        <v>56.7</v>
      </c>
    </row>
    <row r="94" spans="2:13" ht="13" x14ac:dyDescent="0.3">
      <c r="B94" s="40">
        <v>44287</v>
      </c>
      <c r="C94" s="41">
        <f>VLOOKUP($B94,PMI!$A:$B,2,FALSE)</f>
        <v>60.7</v>
      </c>
      <c r="D94" s="41">
        <f>VLOOKUP($B94,'New Orders'!$A:$B,2,FALSE)</f>
        <v>64.3</v>
      </c>
      <c r="E94" s="44">
        <f>VLOOKUP($B94,Production!$A:$B,2,FALSE)</f>
        <v>62.5</v>
      </c>
      <c r="F94" s="44">
        <f>VLOOKUP($B94,Employment!$A:$B,2,FALSE)</f>
        <v>55.1</v>
      </c>
      <c r="G94" s="44">
        <f>VLOOKUP($B94,Deliveries!$A:$B,2,FALSE)</f>
        <v>75</v>
      </c>
      <c r="H94" s="44">
        <f>VLOOKUP($B94,Inventories!$A:$B,2,FALSE)</f>
        <v>46.5</v>
      </c>
      <c r="I94" s="44">
        <f>VLOOKUP($B94,'Customer Inventories'!$A:$B,2,FALSE)</f>
        <v>28.4</v>
      </c>
      <c r="J94" s="44">
        <f>VLOOKUP($B94,Prices!$A:$B,2,FALSE)</f>
        <v>89.6</v>
      </c>
      <c r="K94" s="44">
        <f>VLOOKUP($B94,'Order Backlog'!$A:$B,2,FALSE)</f>
        <v>68.2</v>
      </c>
      <c r="L94" s="44">
        <f>VLOOKUP($B94,Exports!$A:$B,2,FALSE)</f>
        <v>54.9</v>
      </c>
      <c r="M94" s="44">
        <f>VLOOKUP($B94,Imports!$A:$B,2,FALSE)</f>
        <v>52.2</v>
      </c>
    </row>
    <row r="95" spans="2:13" ht="13" x14ac:dyDescent="0.3">
      <c r="B95" s="40">
        <v>44317</v>
      </c>
      <c r="C95" s="41">
        <f>VLOOKUP($B95,PMI!$A:$B,2,FALSE)</f>
        <v>61.2</v>
      </c>
      <c r="D95" s="41">
        <f>VLOOKUP($B95,'New Orders'!$A:$B,2,FALSE)</f>
        <v>67</v>
      </c>
      <c r="E95" s="44">
        <f>VLOOKUP($B95,Production!$A:$B,2,FALSE)</f>
        <v>58.5</v>
      </c>
      <c r="F95" s="44">
        <f>VLOOKUP($B95,Employment!$A:$B,2,FALSE)</f>
        <v>50.9</v>
      </c>
      <c r="G95" s="44">
        <f>VLOOKUP($B95,Deliveries!$A:$B,2,FALSE)</f>
        <v>78.8</v>
      </c>
      <c r="H95" s="44">
        <f>VLOOKUP($B95,Inventories!$A:$B,2,FALSE)</f>
        <v>50.8</v>
      </c>
      <c r="I95" s="44">
        <f>VLOOKUP($B95,'Customer Inventories'!$A:$B,2,FALSE)</f>
        <v>28</v>
      </c>
      <c r="J95" s="44">
        <f>VLOOKUP($B95,Prices!$A:$B,2,FALSE)</f>
        <v>88</v>
      </c>
      <c r="K95" s="44">
        <f>VLOOKUP($B95,'Order Backlog'!$A:$B,2,FALSE)</f>
        <v>70.599999999999994</v>
      </c>
      <c r="L95" s="44">
        <f>VLOOKUP($B95,Exports!$A:$B,2,FALSE)</f>
        <v>55.4</v>
      </c>
      <c r="M95" s="44">
        <f>VLOOKUP($B95,Imports!$A:$B,2,FALSE)</f>
        <v>54</v>
      </c>
    </row>
    <row r="96" spans="2:13" ht="13" x14ac:dyDescent="0.3">
      <c r="B96" s="40">
        <v>44348</v>
      </c>
      <c r="C96" s="41">
        <f>VLOOKUP($B96,PMI!$A:$B,2,FALSE)</f>
        <v>60.6</v>
      </c>
      <c r="D96" s="41">
        <f>VLOOKUP($B96,'New Orders'!$A:$B,2,FALSE)</f>
        <v>66</v>
      </c>
      <c r="E96" s="44">
        <f>VLOOKUP($B96,Production!$A:$B,2,FALSE)</f>
        <v>60.8</v>
      </c>
      <c r="F96" s="44">
        <f>VLOOKUP($B96,Employment!$A:$B,2,FALSE)</f>
        <v>49.9</v>
      </c>
      <c r="G96" s="44">
        <f>VLOOKUP($B96,Deliveries!$A:$B,2,FALSE)</f>
        <v>75.099999999999994</v>
      </c>
      <c r="H96" s="44">
        <f>VLOOKUP($B96,Inventories!$A:$B,2,FALSE)</f>
        <v>51.1</v>
      </c>
      <c r="I96" s="44">
        <f>VLOOKUP($B96,'Customer Inventories'!$A:$B,2,FALSE)</f>
        <v>30.8</v>
      </c>
      <c r="J96" s="44">
        <f>VLOOKUP($B96,Prices!$A:$B,2,FALSE)</f>
        <v>92.1</v>
      </c>
      <c r="K96" s="44">
        <f>VLOOKUP($B96,'Order Backlog'!$A:$B,2,FALSE)</f>
        <v>64.5</v>
      </c>
      <c r="L96" s="44">
        <f>VLOOKUP($B96,Exports!$A:$B,2,FALSE)</f>
        <v>56.2</v>
      </c>
      <c r="M96" s="44">
        <f>VLOOKUP($B96,Imports!$A:$B,2,FALSE)</f>
        <v>61</v>
      </c>
    </row>
    <row r="97" spans="2:13" ht="13" x14ac:dyDescent="0.3">
      <c r="B97" s="40">
        <v>44378</v>
      </c>
      <c r="C97" s="41">
        <f>VLOOKUP($B97,PMI!$A:$B,2,FALSE)</f>
        <v>59.5</v>
      </c>
      <c r="D97" s="41">
        <f>VLOOKUP($B97,'New Orders'!$A:$B,2,FALSE)</f>
        <v>64.900000000000006</v>
      </c>
      <c r="E97" s="44">
        <f>VLOOKUP($B97,Production!$A:$B,2,FALSE)</f>
        <v>58.4</v>
      </c>
      <c r="F97" s="44">
        <f>VLOOKUP($B97,Employment!$A:$B,2,FALSE)</f>
        <v>52.9</v>
      </c>
      <c r="G97" s="44">
        <f>VLOOKUP($B97,Deliveries!$A:$B,2,FALSE)</f>
        <v>72.5</v>
      </c>
      <c r="H97" s="44">
        <f>VLOOKUP($B97,Inventories!$A:$B,2,FALSE)</f>
        <v>48.9</v>
      </c>
      <c r="I97" s="44">
        <f>VLOOKUP($B97,'Customer Inventories'!$A:$B,2,FALSE)</f>
        <v>25</v>
      </c>
      <c r="J97" s="44">
        <f>VLOOKUP($B97,Prices!$A:$B,2,FALSE)</f>
        <v>85.7</v>
      </c>
      <c r="K97" s="44">
        <f>VLOOKUP($B97,'Order Backlog'!$A:$B,2,FALSE)</f>
        <v>65</v>
      </c>
      <c r="L97" s="44">
        <f>VLOOKUP($B97,Exports!$A:$B,2,FALSE)</f>
        <v>55.7</v>
      </c>
      <c r="M97" s="44">
        <f>VLOOKUP($B97,Imports!$A:$B,2,FALSE)</f>
        <v>53.7</v>
      </c>
    </row>
    <row r="98" spans="2:13" ht="13" x14ac:dyDescent="0.3">
      <c r="B98" s="40">
        <v>44409</v>
      </c>
      <c r="C98" s="41">
        <f>VLOOKUP($B98,PMI!$A:$B,2,FALSE)</f>
        <v>59.9</v>
      </c>
      <c r="D98" s="41">
        <f>VLOOKUP($B98,'New Orders'!$A:$B,2,FALSE)</f>
        <v>66.7</v>
      </c>
      <c r="E98" s="44">
        <f>VLOOKUP($B98,Production!$A:$B,2,FALSE)</f>
        <v>60</v>
      </c>
      <c r="F98" s="44">
        <f>VLOOKUP($B98,Employment!$A:$B,2,FALSE)</f>
        <v>49</v>
      </c>
      <c r="G98" s="44">
        <f>VLOOKUP($B98,Deliveries!$A:$B,2,FALSE)</f>
        <v>69.5</v>
      </c>
      <c r="H98" s="44">
        <f>VLOOKUP($B98,Inventories!$A:$B,2,FALSE)</f>
        <v>54.2</v>
      </c>
      <c r="I98" s="44">
        <f>VLOOKUP($B98,'Customer Inventories'!$A:$B,2,FALSE)</f>
        <v>30.2</v>
      </c>
      <c r="J98" s="44">
        <f>VLOOKUP($B98,Prices!$A:$B,2,FALSE)</f>
        <v>79.400000000000006</v>
      </c>
      <c r="K98" s="44">
        <f>VLOOKUP($B98,'Order Backlog'!$A:$B,2,FALSE)</f>
        <v>68.2</v>
      </c>
      <c r="L98" s="44">
        <f>VLOOKUP($B98,Exports!$A:$B,2,FALSE)</f>
        <v>56.6</v>
      </c>
      <c r="M98" s="44">
        <f>VLOOKUP($B98,Imports!$A:$B,2,FALSE)</f>
        <v>54.3</v>
      </c>
    </row>
    <row r="99" spans="2:13" ht="13" x14ac:dyDescent="0.3">
      <c r="B99" s="40">
        <v>44440</v>
      </c>
      <c r="C99" s="41">
        <f>VLOOKUP($B99,PMI!$A:$B,2,FALSE)</f>
        <v>61.1</v>
      </c>
      <c r="D99" s="41">
        <f>VLOOKUP($B99,'New Orders'!$A:$B,2,FALSE)</f>
        <v>66.7</v>
      </c>
      <c r="E99" s="44">
        <f>VLOOKUP($B99,Production!$A:$B,2,FALSE)</f>
        <v>59.4</v>
      </c>
      <c r="F99" s="44">
        <f>VLOOKUP($B99,Employment!$A:$B,2,FALSE)</f>
        <v>50.2</v>
      </c>
      <c r="G99" s="44">
        <f>VLOOKUP($B99,Deliveries!$A:$B,2,FALSE)</f>
        <v>73.400000000000006</v>
      </c>
      <c r="H99" s="44">
        <f>VLOOKUP($B99,Inventories!$A:$B,2,FALSE)</f>
        <v>55.6</v>
      </c>
      <c r="I99" s="44">
        <f>VLOOKUP($B99,'Customer Inventories'!$A:$B,2,FALSE)</f>
        <v>31.7</v>
      </c>
      <c r="J99" s="44">
        <f>VLOOKUP($B99,Prices!$A:$B,2,FALSE)</f>
        <v>81.2</v>
      </c>
      <c r="K99" s="44">
        <f>VLOOKUP($B99,'Order Backlog'!$A:$B,2,FALSE)</f>
        <v>64.8</v>
      </c>
      <c r="L99" s="44">
        <f>VLOOKUP($B99,Exports!$A:$B,2,FALSE)</f>
        <v>53.4</v>
      </c>
      <c r="M99" s="44">
        <f>VLOOKUP($B99,Imports!$A:$B,2,FALSE)</f>
        <v>54.9</v>
      </c>
    </row>
    <row r="100" spans="2:13" ht="13" x14ac:dyDescent="0.3">
      <c r="B100" s="40">
        <v>44470</v>
      </c>
      <c r="C100" s="41">
        <f>VLOOKUP($B100,PMI!$A:$B,2,FALSE)</f>
        <v>60.8</v>
      </c>
      <c r="D100" s="41">
        <f>VLOOKUP($B100,'New Orders'!$A:$B,2,FALSE)</f>
        <v>60.6</v>
      </c>
      <c r="E100" s="44">
        <f>VLOOKUP($B100,Production!$A:$B,2,FALSE)</f>
        <v>59</v>
      </c>
      <c r="F100" s="44">
        <f>VLOOKUP($B100,Employment!$A:$B,2,FALSE)</f>
        <v>52.1</v>
      </c>
      <c r="G100" s="44">
        <f>VLOOKUP($B100,Deliveries!$A:$B,2,FALSE)</f>
        <v>75.599999999999994</v>
      </c>
      <c r="H100" s="44">
        <f>VLOOKUP($B100,Inventories!$A:$B,2,FALSE)</f>
        <v>56.4</v>
      </c>
      <c r="I100" s="44">
        <f>VLOOKUP($B100,'Customer Inventories'!$A:$B,2,FALSE)</f>
        <v>31.7</v>
      </c>
      <c r="J100" s="44">
        <f>VLOOKUP($B100,Prices!$A:$B,2,FALSE)</f>
        <v>85.7</v>
      </c>
      <c r="K100" s="44">
        <f>VLOOKUP($B100,'Order Backlog'!$A:$B,2,FALSE)</f>
        <v>63.6</v>
      </c>
      <c r="L100" s="44">
        <f>VLOOKUP($B100,Exports!$A:$B,2,FALSE)</f>
        <v>54.6</v>
      </c>
      <c r="M100" s="44">
        <f>VLOOKUP($B100,Imports!$A:$B,2,FALSE)</f>
        <v>49.1</v>
      </c>
    </row>
    <row r="101" spans="2:13" ht="13" x14ac:dyDescent="0.3">
      <c r="B101" s="40">
        <v>44501</v>
      </c>
      <c r="C101" s="41">
        <f>VLOOKUP($B101,PMI!$A:$B,2,FALSE)</f>
        <v>60.6</v>
      </c>
      <c r="D101" s="41">
        <f>VLOOKUP($B101,'New Orders'!$A:$B,2,FALSE)</f>
        <v>61.4</v>
      </c>
      <c r="E101" s="44">
        <f>VLOOKUP($B101,Production!$A:$B,2,FALSE)</f>
        <v>60.2</v>
      </c>
      <c r="F101" s="44">
        <f>VLOOKUP($B101,Employment!$A:$B,2,FALSE)</f>
        <v>53</v>
      </c>
      <c r="G101" s="44">
        <f>VLOOKUP($B101,Deliveries!$A:$B,2,FALSE)</f>
        <v>72.2</v>
      </c>
      <c r="H101" s="44">
        <f>VLOOKUP($B101,Inventories!$A:$B,2,FALSE)</f>
        <v>56.3</v>
      </c>
      <c r="I101" s="44">
        <f>VLOOKUP($B101,'Customer Inventories'!$A:$B,2,FALSE)</f>
        <v>25.1</v>
      </c>
      <c r="J101" s="44">
        <f>VLOOKUP($B101,Prices!$A:$B,2,FALSE)</f>
        <v>82.4</v>
      </c>
      <c r="K101" s="44">
        <f>VLOOKUP($B101,'Order Backlog'!$A:$B,2,FALSE)</f>
        <v>61.9</v>
      </c>
      <c r="L101" s="44">
        <f>VLOOKUP($B101,Exports!$A:$B,2,FALSE)</f>
        <v>54</v>
      </c>
      <c r="M101" s="44">
        <f>VLOOKUP($B101,Imports!$A:$B,2,FALSE)</f>
        <v>52.6</v>
      </c>
    </row>
    <row r="102" spans="2:13" ht="13" x14ac:dyDescent="0.3">
      <c r="B102" s="40">
        <v>44531</v>
      </c>
      <c r="C102" s="41">
        <f>VLOOKUP($B102,PMI!$A:$B,2,FALSE)</f>
        <v>58.8</v>
      </c>
      <c r="D102" s="41">
        <f>VLOOKUP($B102,'New Orders'!$A:$B,2,FALSE)</f>
        <v>61</v>
      </c>
      <c r="E102" s="44">
        <f>VLOOKUP($B102,Production!$A:$B,2,FALSE)</f>
        <v>59.4</v>
      </c>
      <c r="F102" s="44">
        <f>VLOOKUP($B102,Employment!$A:$B,2,FALSE)</f>
        <v>53.9</v>
      </c>
      <c r="G102" s="44">
        <f>VLOOKUP($B102,Deliveries!$A:$B,2,FALSE)</f>
        <v>64.900000000000006</v>
      </c>
      <c r="H102" s="44">
        <f>VLOOKUP($B102,Inventories!$A:$B,2,FALSE)</f>
        <v>54.6</v>
      </c>
      <c r="I102" s="44">
        <f>VLOOKUP($B102,'Customer Inventories'!$A:$B,2,FALSE)</f>
        <v>31.7</v>
      </c>
      <c r="J102" s="44">
        <f>VLOOKUP($B102,Prices!$A:$B,2,FALSE)</f>
        <v>68.2</v>
      </c>
      <c r="K102" s="44">
        <f>VLOOKUP($B102,'Order Backlog'!$A:$B,2,FALSE)</f>
        <v>62.8</v>
      </c>
      <c r="L102" s="44">
        <f>VLOOKUP($B102,Exports!$A:$B,2,FALSE)</f>
        <v>53.6</v>
      </c>
      <c r="M102" s="44">
        <f>VLOOKUP($B102,Imports!$A:$B,2,FALSE)</f>
        <v>53.8</v>
      </c>
    </row>
    <row r="103" spans="2:13" ht="13" x14ac:dyDescent="0.3">
      <c r="B103" s="40">
        <v>44562</v>
      </c>
      <c r="C103" s="41">
        <f>VLOOKUP($B103,PMI!$A:$B,2,FALSE)</f>
        <v>57.6</v>
      </c>
      <c r="D103" s="41">
        <f>VLOOKUP($B103,'New Orders'!$A:$B,2,FALSE)</f>
        <v>57.9</v>
      </c>
      <c r="E103" s="44">
        <f>VLOOKUP($B103,Production!$A:$B,2,FALSE)</f>
        <v>57.8</v>
      </c>
      <c r="F103" s="44">
        <f>VLOOKUP($B103,Employment!$A:$B,2,FALSE)</f>
        <v>54.5</v>
      </c>
      <c r="G103" s="44">
        <f>VLOOKUP($B103,Deliveries!$A:$B,2,FALSE)</f>
        <v>64.599999999999994</v>
      </c>
      <c r="H103" s="44">
        <f>VLOOKUP($B103,Inventories!$A:$B,2,FALSE)</f>
        <v>53.2</v>
      </c>
      <c r="I103" s="44">
        <f>VLOOKUP($B103,'Customer Inventories'!$A:$B,2,FALSE)</f>
        <v>33</v>
      </c>
      <c r="J103" s="44">
        <f>VLOOKUP($B103,Prices!$A:$B,2,FALSE)</f>
        <v>76.099999999999994</v>
      </c>
      <c r="K103" s="44">
        <f>VLOOKUP($B103,'Order Backlog'!$A:$B,2,FALSE)</f>
        <v>56.4</v>
      </c>
      <c r="L103" s="44">
        <f>VLOOKUP($B103,Exports!$A:$B,2,FALSE)</f>
        <v>53.7</v>
      </c>
      <c r="M103" s="44">
        <f>VLOOKUP($B103,Imports!$A:$B,2,FALSE)</f>
        <v>55.1</v>
      </c>
    </row>
    <row r="104" spans="2:13" ht="13" x14ac:dyDescent="0.3">
      <c r="B104" s="40">
        <v>44593</v>
      </c>
      <c r="C104" s="41">
        <f>VLOOKUP($B104,PMI!$A:$B,2,FALSE)</f>
        <v>58.6</v>
      </c>
      <c r="D104" s="41">
        <f>VLOOKUP($B104,'New Orders'!$A:$B,2,FALSE)</f>
        <v>61.7</v>
      </c>
      <c r="E104" s="44">
        <f>VLOOKUP($B104,Production!$A:$B,2,FALSE)</f>
        <v>58.5</v>
      </c>
      <c r="F104" s="44">
        <f>VLOOKUP($B104,Employment!$A:$B,2,FALSE)</f>
        <v>52.9</v>
      </c>
      <c r="G104" s="44">
        <f>VLOOKUP($B104,Deliveries!$A:$B,2,FALSE)</f>
        <v>66.099999999999994</v>
      </c>
      <c r="H104" s="44">
        <f>VLOOKUP($B104,Inventories!$A:$B,2,FALSE)</f>
        <v>53.6</v>
      </c>
      <c r="I104" s="44">
        <f>VLOOKUP($B104,'Customer Inventories'!$A:$B,2,FALSE)</f>
        <v>31.8</v>
      </c>
      <c r="J104" s="44">
        <f>VLOOKUP($B104,Prices!$A:$B,2,FALSE)</f>
        <v>75.599999999999994</v>
      </c>
      <c r="K104" s="44">
        <f>VLOOKUP($B104,'Order Backlog'!$A:$B,2,FALSE)</f>
        <v>65</v>
      </c>
      <c r="L104" s="44">
        <f>VLOOKUP($B104,Exports!$A:$B,2,FALSE)</f>
        <v>57.1</v>
      </c>
      <c r="M104" s="44">
        <f>VLOOKUP($B104,Imports!$A:$B,2,FALSE)</f>
        <v>55.4</v>
      </c>
    </row>
    <row r="105" spans="2:13" ht="13" x14ac:dyDescent="0.3">
      <c r="B105" s="40">
        <v>44621</v>
      </c>
      <c r="C105" s="41">
        <f>VLOOKUP($B105,PMI!$A:$B,2,FALSE)</f>
        <v>57.1</v>
      </c>
      <c r="D105" s="41">
        <f>VLOOKUP($B105,'New Orders'!$A:$B,2,FALSE)</f>
        <v>53.78</v>
      </c>
      <c r="E105" s="44">
        <f>VLOOKUP($B105,Production!$A:$B,2,FALSE)</f>
        <v>54.5</v>
      </c>
      <c r="F105" s="44">
        <f>VLOOKUP($B105,Employment!$A:$B,2,FALSE)</f>
        <v>56.3</v>
      </c>
      <c r="G105" s="44">
        <f>VLOOKUP($B105,Deliveries!$A:$B,2,FALSE)</f>
        <v>65.400000000000006</v>
      </c>
      <c r="H105" s="44">
        <f>VLOOKUP($B105,Inventories!$A:$B,2,FALSE)</f>
        <v>55.5</v>
      </c>
      <c r="I105" s="44">
        <f>VLOOKUP($B105,'Customer Inventories'!$A:$B,2,FALSE)</f>
        <v>34.1</v>
      </c>
      <c r="J105" s="44">
        <f>VLOOKUP($B105,Prices!$A:$B,2,FALSE)</f>
        <v>87.1</v>
      </c>
      <c r="K105" s="44">
        <f>VLOOKUP($B105,'Order Backlog'!$A:$B,2,FALSE)</f>
        <v>60</v>
      </c>
      <c r="L105" s="44">
        <f>VLOOKUP($B105,Exports!$A:$B,2,FALSE)</f>
        <v>53.2</v>
      </c>
      <c r="M105" s="44">
        <f>VLOOKUP($B105,Imports!$A:$B,2,FALSE)</f>
        <v>51.8</v>
      </c>
    </row>
  </sheetData>
  <mergeCells count="12">
    <mergeCell ref="M2:M3"/>
    <mergeCell ref="B2:B3"/>
    <mergeCell ref="C2:C3"/>
    <mergeCell ref="D2:D3"/>
    <mergeCell ref="E2:E3"/>
    <mergeCell ref="F2:F3"/>
    <mergeCell ref="G2:G3"/>
    <mergeCell ref="H2:H3"/>
    <mergeCell ref="I2:I3"/>
    <mergeCell ref="J2:J3"/>
    <mergeCell ref="K2:K3"/>
    <mergeCell ref="L2:L3"/>
  </mergeCells>
  <conditionalFormatting sqref="C4:C105">
    <cfRule type="colorScale" priority="12">
      <colorScale>
        <cfvo type="min"/>
        <cfvo type="percentile" val="50"/>
        <cfvo type="max"/>
        <color rgb="FFF8696B"/>
        <color rgb="FFFFEB84"/>
        <color rgb="FF63BE7B"/>
      </colorScale>
    </cfRule>
  </conditionalFormatting>
  <conditionalFormatting sqref="E4:E105">
    <cfRule type="colorScale" priority="10">
      <colorScale>
        <cfvo type="min"/>
        <cfvo type="percentile" val="50"/>
        <cfvo type="max"/>
        <color rgb="FFF8696B"/>
        <color rgb="FFFFEB84"/>
        <color rgb="FF63BE7B"/>
      </colorScale>
    </cfRule>
  </conditionalFormatting>
  <conditionalFormatting sqref="F4:F105">
    <cfRule type="colorScale" priority="9">
      <colorScale>
        <cfvo type="min"/>
        <cfvo type="percentile" val="50"/>
        <cfvo type="max"/>
        <color rgb="FFF8696B"/>
        <color rgb="FFFFEB84"/>
        <color rgb="FF63BE7B"/>
      </colorScale>
    </cfRule>
  </conditionalFormatting>
  <conditionalFormatting sqref="G4:G105">
    <cfRule type="colorScale" priority="8">
      <colorScale>
        <cfvo type="min"/>
        <cfvo type="percentile" val="50"/>
        <cfvo type="max"/>
        <color rgb="FFF8696B"/>
        <color rgb="FFFFEB84"/>
        <color rgb="FF63BE7B"/>
      </colorScale>
    </cfRule>
  </conditionalFormatting>
  <conditionalFormatting sqref="H4:H105">
    <cfRule type="colorScale" priority="7">
      <colorScale>
        <cfvo type="min"/>
        <cfvo type="percentile" val="50"/>
        <cfvo type="max"/>
        <color rgb="FFF8696B"/>
        <color rgb="FFFFEB84"/>
        <color rgb="FF63BE7B"/>
      </colorScale>
    </cfRule>
  </conditionalFormatting>
  <conditionalFormatting sqref="I4:I105">
    <cfRule type="colorScale" priority="6">
      <colorScale>
        <cfvo type="min"/>
        <cfvo type="percentile" val="50"/>
        <cfvo type="max"/>
        <color rgb="FFF8696B"/>
        <color rgb="FFFFEB84"/>
        <color rgb="FF63BE7B"/>
      </colorScale>
    </cfRule>
  </conditionalFormatting>
  <conditionalFormatting sqref="J4:J105">
    <cfRule type="colorScale" priority="5">
      <colorScale>
        <cfvo type="min"/>
        <cfvo type="percentile" val="50"/>
        <cfvo type="max"/>
        <color rgb="FFF8696B"/>
        <color rgb="FFFFEB84"/>
        <color rgb="FF63BE7B"/>
      </colorScale>
    </cfRule>
  </conditionalFormatting>
  <conditionalFormatting sqref="K4:K105">
    <cfRule type="colorScale" priority="4">
      <colorScale>
        <cfvo type="min"/>
        <cfvo type="percentile" val="50"/>
        <cfvo type="max"/>
        <color rgb="FFF8696B"/>
        <color rgb="FFFFEB84"/>
        <color rgb="FF63BE7B"/>
      </colorScale>
    </cfRule>
  </conditionalFormatting>
  <conditionalFormatting sqref="L4:L105">
    <cfRule type="colorScale" priority="3">
      <colorScale>
        <cfvo type="min"/>
        <cfvo type="percentile" val="50"/>
        <cfvo type="max"/>
        <color rgb="FFF8696B"/>
        <color rgb="FFFFEB84"/>
        <color rgb="FF63BE7B"/>
      </colorScale>
    </cfRule>
  </conditionalFormatting>
  <conditionalFormatting sqref="M4:M105">
    <cfRule type="colorScale" priority="2">
      <colorScale>
        <cfvo type="min"/>
        <cfvo type="percentile" val="50"/>
        <cfvo type="max"/>
        <color rgb="FFF8696B"/>
        <color rgb="FFFFEB84"/>
        <color rgb="FF63BE7B"/>
      </colorScale>
    </cfRule>
  </conditionalFormatting>
  <conditionalFormatting sqref="D4:D10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E33:E64 F39:F64 G38:G64 J40:J64 D5:D28 E5:E28 F5:F28 G5:G28 H25:H28 I25:I28 J5:J28 K5:K28 M5:M28 L5:L2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E1008"/>
  <sheetViews>
    <sheetView zoomScaleNormal="100" workbookViewId="0">
      <pane ySplit="1" topLeftCell="A878" activePane="bottomLeft" state="frozen"/>
      <selection sqref="A1:C851"/>
      <selection pane="bottomLeft" activeCell="A896" sqref="A896"/>
    </sheetView>
  </sheetViews>
  <sheetFormatPr defaultColWidth="9.1796875" defaultRowHeight="12.5" x14ac:dyDescent="0.25"/>
  <cols>
    <col min="1" max="1" width="9.7265625" style="7" customWidth="1"/>
    <col min="2" max="2" width="24.453125" style="12" customWidth="1"/>
    <col min="3" max="3" width="9.7265625" style="13" customWidth="1"/>
    <col min="4" max="16384" width="9.1796875" style="2"/>
  </cols>
  <sheetData>
    <row r="1" spans="1:5" s="1" customFormat="1" ht="13" x14ac:dyDescent="0.3">
      <c r="A1" s="93" t="s">
        <v>0</v>
      </c>
      <c r="B1" s="94" t="s">
        <v>1</v>
      </c>
      <c r="C1" s="95" t="s">
        <v>2</v>
      </c>
      <c r="E1" s="86" t="s">
        <v>45</v>
      </c>
    </row>
    <row r="2" spans="1:5" x14ac:dyDescent="0.25">
      <c r="A2" s="18">
        <v>17533</v>
      </c>
      <c r="B2" s="19">
        <v>51.7</v>
      </c>
      <c r="C2" s="20"/>
    </row>
    <row r="3" spans="1:5" x14ac:dyDescent="0.25">
      <c r="A3" s="21">
        <v>17564</v>
      </c>
      <c r="B3" s="22">
        <v>50.2</v>
      </c>
      <c r="C3" s="23">
        <f>B3-B2</f>
        <v>-1.5</v>
      </c>
    </row>
    <row r="4" spans="1:5" x14ac:dyDescent="0.25">
      <c r="A4" s="18">
        <v>17593</v>
      </c>
      <c r="B4" s="19">
        <v>43.3</v>
      </c>
      <c r="C4" s="20">
        <f>B4-B3</f>
        <v>-6.9000000000000057</v>
      </c>
    </row>
    <row r="5" spans="1:5" x14ac:dyDescent="0.25">
      <c r="A5" s="21">
        <v>17624</v>
      </c>
      <c r="B5" s="22">
        <v>45.4</v>
      </c>
      <c r="C5" s="23">
        <f t="shared" ref="C5:C68" si="0">B5-B4</f>
        <v>2.1000000000000014</v>
      </c>
    </row>
    <row r="6" spans="1:5" x14ac:dyDescent="0.25">
      <c r="A6" s="18">
        <v>17654</v>
      </c>
      <c r="B6" s="19">
        <v>49.5</v>
      </c>
      <c r="C6" s="20">
        <f t="shared" si="0"/>
        <v>4.1000000000000014</v>
      </c>
    </row>
    <row r="7" spans="1:5" x14ac:dyDescent="0.25">
      <c r="A7" s="21">
        <v>17685</v>
      </c>
      <c r="B7" s="22">
        <v>53</v>
      </c>
      <c r="C7" s="23">
        <f t="shared" si="0"/>
        <v>3.5</v>
      </c>
    </row>
    <row r="8" spans="1:5" x14ac:dyDescent="0.25">
      <c r="A8" s="18">
        <v>17715</v>
      </c>
      <c r="B8" s="19">
        <v>48.4</v>
      </c>
      <c r="C8" s="20">
        <f t="shared" si="0"/>
        <v>-4.6000000000000014</v>
      </c>
    </row>
    <row r="9" spans="1:5" x14ac:dyDescent="0.25">
      <c r="A9" s="21">
        <v>17746</v>
      </c>
      <c r="B9" s="22">
        <v>45.1</v>
      </c>
      <c r="C9" s="23">
        <f t="shared" si="0"/>
        <v>-3.2999999999999972</v>
      </c>
    </row>
    <row r="10" spans="1:5" x14ac:dyDescent="0.25">
      <c r="A10" s="18">
        <v>17777</v>
      </c>
      <c r="B10" s="19">
        <v>42.1</v>
      </c>
      <c r="C10" s="20">
        <f t="shared" si="0"/>
        <v>-3</v>
      </c>
    </row>
    <row r="11" spans="1:5" x14ac:dyDescent="0.25">
      <c r="A11" s="21">
        <v>17807</v>
      </c>
      <c r="B11" s="22">
        <v>47.2</v>
      </c>
      <c r="C11" s="23">
        <f t="shared" si="0"/>
        <v>5.1000000000000014</v>
      </c>
    </row>
    <row r="12" spans="1:5" x14ac:dyDescent="0.25">
      <c r="A12" s="18">
        <v>17838</v>
      </c>
      <c r="B12" s="19">
        <v>42.4</v>
      </c>
      <c r="C12" s="20">
        <f t="shared" si="0"/>
        <v>-4.8000000000000043</v>
      </c>
    </row>
    <row r="13" spans="1:5" x14ac:dyDescent="0.25">
      <c r="A13" s="21">
        <v>17868</v>
      </c>
      <c r="B13" s="22">
        <v>35</v>
      </c>
      <c r="C13" s="23">
        <f t="shared" si="0"/>
        <v>-7.3999999999999986</v>
      </c>
    </row>
    <row r="14" spans="1:5" x14ac:dyDescent="0.25">
      <c r="A14" s="18">
        <v>17899</v>
      </c>
      <c r="B14" s="19">
        <v>32.9</v>
      </c>
      <c r="C14" s="20">
        <f t="shared" si="0"/>
        <v>-2.1000000000000014</v>
      </c>
    </row>
    <row r="15" spans="1:5" x14ac:dyDescent="0.25">
      <c r="A15" s="21">
        <v>17930</v>
      </c>
      <c r="B15" s="22">
        <v>31.3</v>
      </c>
      <c r="C15" s="23">
        <f t="shared" si="0"/>
        <v>-1.5999999999999979</v>
      </c>
    </row>
    <row r="16" spans="1:5" x14ac:dyDescent="0.25">
      <c r="A16" s="18">
        <v>17958</v>
      </c>
      <c r="B16" s="19">
        <v>34.5</v>
      </c>
      <c r="C16" s="20">
        <f t="shared" si="0"/>
        <v>3.1999999999999993</v>
      </c>
    </row>
    <row r="17" spans="1:3" x14ac:dyDescent="0.25">
      <c r="A17" s="21">
        <v>17989</v>
      </c>
      <c r="B17" s="22">
        <v>35.5</v>
      </c>
      <c r="C17" s="23">
        <f t="shared" si="0"/>
        <v>1</v>
      </c>
    </row>
    <row r="18" spans="1:3" x14ac:dyDescent="0.25">
      <c r="A18" s="18">
        <v>18019</v>
      </c>
      <c r="B18" s="19">
        <v>32.6</v>
      </c>
      <c r="C18" s="20">
        <f t="shared" si="0"/>
        <v>-2.8999999999999986</v>
      </c>
    </row>
    <row r="19" spans="1:3" x14ac:dyDescent="0.25">
      <c r="A19" s="21">
        <v>18050</v>
      </c>
      <c r="B19" s="22">
        <v>31.6</v>
      </c>
      <c r="C19" s="23">
        <f t="shared" si="0"/>
        <v>-1</v>
      </c>
    </row>
    <row r="20" spans="1:3" x14ac:dyDescent="0.25">
      <c r="A20" s="18">
        <v>18080</v>
      </c>
      <c r="B20" s="19">
        <v>39</v>
      </c>
      <c r="C20" s="20">
        <f t="shared" si="0"/>
        <v>7.3999999999999986</v>
      </c>
    </row>
    <row r="21" spans="1:3" x14ac:dyDescent="0.25">
      <c r="A21" s="21">
        <v>18111</v>
      </c>
      <c r="B21" s="22">
        <v>47</v>
      </c>
      <c r="C21" s="23">
        <f t="shared" si="0"/>
        <v>8</v>
      </c>
    </row>
    <row r="22" spans="1:3" x14ac:dyDescent="0.25">
      <c r="A22" s="18">
        <v>18142</v>
      </c>
      <c r="B22" s="19">
        <v>52.3</v>
      </c>
      <c r="C22" s="20">
        <f t="shared" si="0"/>
        <v>5.2999999999999972</v>
      </c>
    </row>
    <row r="23" spans="1:3" x14ac:dyDescent="0.25">
      <c r="A23" s="21">
        <v>18172</v>
      </c>
      <c r="B23" s="22">
        <v>51</v>
      </c>
      <c r="C23" s="23">
        <f t="shared" si="0"/>
        <v>-1.2999999999999972</v>
      </c>
    </row>
    <row r="24" spans="1:3" x14ac:dyDescent="0.25">
      <c r="A24" s="18">
        <v>18203</v>
      </c>
      <c r="B24" s="19">
        <v>51</v>
      </c>
      <c r="C24" s="20">
        <f t="shared" si="0"/>
        <v>0</v>
      </c>
    </row>
    <row r="25" spans="1:3" x14ac:dyDescent="0.25">
      <c r="A25" s="21">
        <v>18233</v>
      </c>
      <c r="B25" s="22">
        <v>57.3</v>
      </c>
      <c r="C25" s="23">
        <f t="shared" si="0"/>
        <v>6.2999999999999972</v>
      </c>
    </row>
    <row r="26" spans="1:3" x14ac:dyDescent="0.25">
      <c r="A26" s="18">
        <v>18264</v>
      </c>
      <c r="B26" s="19">
        <v>59.1</v>
      </c>
      <c r="C26" s="20">
        <f t="shared" si="0"/>
        <v>1.8000000000000043</v>
      </c>
    </row>
    <row r="27" spans="1:3" x14ac:dyDescent="0.25">
      <c r="A27" s="21">
        <v>18295</v>
      </c>
      <c r="B27" s="22">
        <v>60.5</v>
      </c>
      <c r="C27" s="23">
        <f t="shared" si="0"/>
        <v>1.3999999999999986</v>
      </c>
    </row>
    <row r="28" spans="1:3" x14ac:dyDescent="0.25">
      <c r="A28" s="18">
        <v>18323</v>
      </c>
      <c r="B28" s="19">
        <v>62.1</v>
      </c>
      <c r="C28" s="20">
        <f t="shared" si="0"/>
        <v>1.6000000000000014</v>
      </c>
    </row>
    <row r="29" spans="1:3" x14ac:dyDescent="0.25">
      <c r="A29" s="21">
        <v>18354</v>
      </c>
      <c r="B29" s="22">
        <v>68.099999999999994</v>
      </c>
      <c r="C29" s="23">
        <f t="shared" si="0"/>
        <v>5.9999999999999929</v>
      </c>
    </row>
    <row r="30" spans="1:3" x14ac:dyDescent="0.25">
      <c r="A30" s="18">
        <v>18384</v>
      </c>
      <c r="B30" s="19">
        <v>74.7</v>
      </c>
      <c r="C30" s="20">
        <f t="shared" si="0"/>
        <v>6.6000000000000085</v>
      </c>
    </row>
    <row r="31" spans="1:3" x14ac:dyDescent="0.25">
      <c r="A31" s="21">
        <v>18415</v>
      </c>
      <c r="B31" s="22">
        <v>76.599999999999994</v>
      </c>
      <c r="C31" s="23">
        <f t="shared" si="0"/>
        <v>1.8999999999999915</v>
      </c>
    </row>
    <row r="32" spans="1:3" x14ac:dyDescent="0.25">
      <c r="A32" s="18">
        <v>18445</v>
      </c>
      <c r="B32" s="19">
        <v>77.5</v>
      </c>
      <c r="C32" s="20">
        <f t="shared" si="0"/>
        <v>0.90000000000000568</v>
      </c>
    </row>
    <row r="33" spans="1:3" x14ac:dyDescent="0.25">
      <c r="A33" s="21">
        <v>18476</v>
      </c>
      <c r="B33" s="22">
        <v>75.8</v>
      </c>
      <c r="C33" s="23">
        <f t="shared" si="0"/>
        <v>-1.7000000000000028</v>
      </c>
    </row>
    <row r="34" spans="1:3" x14ac:dyDescent="0.25">
      <c r="A34" s="18">
        <v>18507</v>
      </c>
      <c r="B34" s="19">
        <v>68.099999999999994</v>
      </c>
      <c r="C34" s="20">
        <f t="shared" si="0"/>
        <v>-7.7000000000000028</v>
      </c>
    </row>
    <row r="35" spans="1:3" x14ac:dyDescent="0.25">
      <c r="A35" s="21">
        <v>18537</v>
      </c>
      <c r="B35" s="22">
        <v>59.2</v>
      </c>
      <c r="C35" s="23">
        <f t="shared" si="0"/>
        <v>-8.8999999999999915</v>
      </c>
    </row>
    <row r="36" spans="1:3" x14ac:dyDescent="0.25">
      <c r="A36" s="18">
        <v>18568</v>
      </c>
      <c r="B36" s="19">
        <v>63.1</v>
      </c>
      <c r="C36" s="20">
        <f t="shared" si="0"/>
        <v>3.8999999999999986</v>
      </c>
    </row>
    <row r="37" spans="1:3" x14ac:dyDescent="0.25">
      <c r="A37" s="21">
        <v>18598</v>
      </c>
      <c r="B37" s="22">
        <v>67.099999999999994</v>
      </c>
      <c r="C37" s="23">
        <f t="shared" si="0"/>
        <v>3.9999999999999929</v>
      </c>
    </row>
    <row r="38" spans="1:3" x14ac:dyDescent="0.25">
      <c r="A38" s="18">
        <v>18629</v>
      </c>
      <c r="B38" s="19">
        <v>67.8</v>
      </c>
      <c r="C38" s="20">
        <f t="shared" si="0"/>
        <v>0.70000000000000284</v>
      </c>
    </row>
    <row r="39" spans="1:3" x14ac:dyDescent="0.25">
      <c r="A39" s="21">
        <v>18660</v>
      </c>
      <c r="B39" s="22">
        <v>69.3</v>
      </c>
      <c r="C39" s="23">
        <f t="shared" si="0"/>
        <v>1.5</v>
      </c>
    </row>
    <row r="40" spans="1:3" x14ac:dyDescent="0.25">
      <c r="A40" s="18">
        <v>18688</v>
      </c>
      <c r="B40" s="19">
        <v>65.5</v>
      </c>
      <c r="C40" s="20">
        <f t="shared" si="0"/>
        <v>-3.7999999999999972</v>
      </c>
    </row>
    <row r="41" spans="1:3" x14ac:dyDescent="0.25">
      <c r="A41" s="21">
        <v>18719</v>
      </c>
      <c r="B41" s="22">
        <v>53.5</v>
      </c>
      <c r="C41" s="23">
        <f t="shared" si="0"/>
        <v>-12</v>
      </c>
    </row>
    <row r="42" spans="1:3" x14ac:dyDescent="0.25">
      <c r="A42" s="18">
        <v>18749</v>
      </c>
      <c r="B42" s="19">
        <v>50.7</v>
      </c>
      <c r="C42" s="20">
        <f t="shared" si="0"/>
        <v>-2.7999999999999972</v>
      </c>
    </row>
    <row r="43" spans="1:3" x14ac:dyDescent="0.25">
      <c r="A43" s="21">
        <v>18780</v>
      </c>
      <c r="B43" s="22">
        <v>45.5</v>
      </c>
      <c r="C43" s="23">
        <f t="shared" si="0"/>
        <v>-5.2000000000000028</v>
      </c>
    </row>
    <row r="44" spans="1:3" x14ac:dyDescent="0.25">
      <c r="A44" s="18">
        <v>18810</v>
      </c>
      <c r="B44" s="19">
        <v>42.1</v>
      </c>
      <c r="C44" s="20">
        <f t="shared" si="0"/>
        <v>-3.3999999999999986</v>
      </c>
    </row>
    <row r="45" spans="1:3" x14ac:dyDescent="0.25">
      <c r="A45" s="21">
        <v>18841</v>
      </c>
      <c r="B45" s="22">
        <v>43.6</v>
      </c>
      <c r="C45" s="23">
        <f t="shared" si="0"/>
        <v>1.5</v>
      </c>
    </row>
    <row r="46" spans="1:3" x14ac:dyDescent="0.25">
      <c r="A46" s="18">
        <v>18872</v>
      </c>
      <c r="B46" s="19">
        <v>48.1</v>
      </c>
      <c r="C46" s="20">
        <f t="shared" si="0"/>
        <v>4.5</v>
      </c>
    </row>
    <row r="47" spans="1:3" x14ac:dyDescent="0.25">
      <c r="A47" s="21">
        <v>18902</v>
      </c>
      <c r="B47" s="22">
        <v>49.6</v>
      </c>
      <c r="C47" s="23">
        <f t="shared" si="0"/>
        <v>1.5</v>
      </c>
    </row>
    <row r="48" spans="1:3" x14ac:dyDescent="0.25">
      <c r="A48" s="18">
        <v>18933</v>
      </c>
      <c r="B48" s="19">
        <v>47.2</v>
      </c>
      <c r="C48" s="20">
        <f t="shared" si="0"/>
        <v>-2.3999999999999986</v>
      </c>
    </row>
    <row r="49" spans="1:3" x14ac:dyDescent="0.25">
      <c r="A49" s="21">
        <v>18963</v>
      </c>
      <c r="B49" s="22">
        <v>46.5</v>
      </c>
      <c r="C49" s="23">
        <f t="shared" si="0"/>
        <v>-0.70000000000000284</v>
      </c>
    </row>
    <row r="50" spans="1:3" x14ac:dyDescent="0.25">
      <c r="A50" s="18">
        <v>18994</v>
      </c>
      <c r="B50" s="19">
        <v>44.7</v>
      </c>
      <c r="C50" s="20">
        <f t="shared" si="0"/>
        <v>-1.7999999999999972</v>
      </c>
    </row>
    <row r="51" spans="1:3" x14ac:dyDescent="0.25">
      <c r="A51" s="21">
        <v>19025</v>
      </c>
      <c r="B51" s="22">
        <v>41.8</v>
      </c>
      <c r="C51" s="23">
        <f t="shared" si="0"/>
        <v>-2.9000000000000057</v>
      </c>
    </row>
    <row r="52" spans="1:3" x14ac:dyDescent="0.25">
      <c r="A52" s="18">
        <v>19054</v>
      </c>
      <c r="B52" s="19">
        <v>40</v>
      </c>
      <c r="C52" s="20">
        <f t="shared" si="0"/>
        <v>-1.7999999999999972</v>
      </c>
    </row>
    <row r="53" spans="1:3" x14ac:dyDescent="0.25">
      <c r="A53" s="21">
        <v>19085</v>
      </c>
      <c r="B53" s="22">
        <v>36.700000000000003</v>
      </c>
      <c r="C53" s="23">
        <f t="shared" si="0"/>
        <v>-3.2999999999999972</v>
      </c>
    </row>
    <row r="54" spans="1:3" x14ac:dyDescent="0.25">
      <c r="A54" s="18">
        <v>19115</v>
      </c>
      <c r="B54" s="19">
        <v>39.5</v>
      </c>
      <c r="C54" s="20">
        <f t="shared" si="0"/>
        <v>2.7999999999999972</v>
      </c>
    </row>
    <row r="55" spans="1:3" x14ac:dyDescent="0.25">
      <c r="A55" s="21">
        <v>19146</v>
      </c>
      <c r="B55" s="22">
        <v>43.3</v>
      </c>
      <c r="C55" s="23">
        <f t="shared" si="0"/>
        <v>3.7999999999999972</v>
      </c>
    </row>
    <row r="56" spans="1:3" x14ac:dyDescent="0.25">
      <c r="A56" s="18">
        <v>19176</v>
      </c>
      <c r="B56" s="19">
        <v>48.3</v>
      </c>
      <c r="C56" s="20">
        <f t="shared" si="0"/>
        <v>5</v>
      </c>
    </row>
    <row r="57" spans="1:3" x14ac:dyDescent="0.25">
      <c r="A57" s="21">
        <v>19207</v>
      </c>
      <c r="B57" s="22">
        <v>60.4</v>
      </c>
      <c r="C57" s="23">
        <f t="shared" si="0"/>
        <v>12.100000000000001</v>
      </c>
    </row>
    <row r="58" spans="1:3" x14ac:dyDescent="0.25">
      <c r="A58" s="18">
        <v>19238</v>
      </c>
      <c r="B58" s="19">
        <v>56.1</v>
      </c>
      <c r="C58" s="20">
        <f t="shared" si="0"/>
        <v>-4.2999999999999972</v>
      </c>
    </row>
    <row r="59" spans="1:3" x14ac:dyDescent="0.25">
      <c r="A59" s="21">
        <v>19268</v>
      </c>
      <c r="B59" s="22">
        <v>56.2</v>
      </c>
      <c r="C59" s="23">
        <f t="shared" si="0"/>
        <v>0.10000000000000142</v>
      </c>
    </row>
    <row r="60" spans="1:3" x14ac:dyDescent="0.25">
      <c r="A60" s="18">
        <v>19299</v>
      </c>
      <c r="B60" s="19">
        <v>56.8</v>
      </c>
      <c r="C60" s="20">
        <f t="shared" si="0"/>
        <v>0.59999999999999432</v>
      </c>
    </row>
    <row r="61" spans="1:3" x14ac:dyDescent="0.25">
      <c r="A61" s="21">
        <v>19329</v>
      </c>
      <c r="B61" s="22">
        <v>55.8</v>
      </c>
      <c r="C61" s="23">
        <f t="shared" si="0"/>
        <v>-1</v>
      </c>
    </row>
    <row r="62" spans="1:3" x14ac:dyDescent="0.25">
      <c r="A62" s="18">
        <v>19360</v>
      </c>
      <c r="B62" s="19">
        <v>59.4</v>
      </c>
      <c r="C62" s="20">
        <f t="shared" si="0"/>
        <v>3.6000000000000014</v>
      </c>
    </row>
    <row r="63" spans="1:3" x14ac:dyDescent="0.25">
      <c r="A63" s="21">
        <v>19391</v>
      </c>
      <c r="B63" s="22">
        <v>55.4</v>
      </c>
      <c r="C63" s="23">
        <f t="shared" si="0"/>
        <v>-4</v>
      </c>
    </row>
    <row r="64" spans="1:3" x14ac:dyDescent="0.25">
      <c r="A64" s="18">
        <v>19419</v>
      </c>
      <c r="B64" s="19">
        <v>50.5</v>
      </c>
      <c r="C64" s="20">
        <f t="shared" si="0"/>
        <v>-4.8999999999999986</v>
      </c>
    </row>
    <row r="65" spans="1:3" x14ac:dyDescent="0.25">
      <c r="A65" s="21">
        <v>19450</v>
      </c>
      <c r="B65" s="22">
        <v>51.1</v>
      </c>
      <c r="C65" s="23">
        <f t="shared" si="0"/>
        <v>0.60000000000000142</v>
      </c>
    </row>
    <row r="66" spans="1:3" x14ac:dyDescent="0.25">
      <c r="A66" s="18">
        <v>19480</v>
      </c>
      <c r="B66" s="19">
        <v>48.9</v>
      </c>
      <c r="C66" s="20">
        <f t="shared" si="0"/>
        <v>-2.2000000000000028</v>
      </c>
    </row>
    <row r="67" spans="1:3" x14ac:dyDescent="0.25">
      <c r="A67" s="21">
        <v>19511</v>
      </c>
      <c r="B67" s="22">
        <v>48.5</v>
      </c>
      <c r="C67" s="23">
        <f t="shared" si="0"/>
        <v>-0.39999999999999858</v>
      </c>
    </row>
    <row r="68" spans="1:3" x14ac:dyDescent="0.25">
      <c r="A68" s="18">
        <v>19541</v>
      </c>
      <c r="B68" s="19">
        <v>46.3</v>
      </c>
      <c r="C68" s="20">
        <f t="shared" si="0"/>
        <v>-2.2000000000000028</v>
      </c>
    </row>
    <row r="69" spans="1:3" x14ac:dyDescent="0.25">
      <c r="A69" s="21">
        <v>19572</v>
      </c>
      <c r="B69" s="22">
        <v>43.5</v>
      </c>
      <c r="C69" s="23">
        <f t="shared" ref="C69:C132" si="1">B69-B68</f>
        <v>-2.7999999999999972</v>
      </c>
    </row>
    <row r="70" spans="1:3" x14ac:dyDescent="0.25">
      <c r="A70" s="18">
        <v>19603</v>
      </c>
      <c r="B70" s="19">
        <v>40.200000000000003</v>
      </c>
      <c r="C70" s="20">
        <f t="shared" si="1"/>
        <v>-3.2999999999999972</v>
      </c>
    </row>
    <row r="71" spans="1:3" x14ac:dyDescent="0.25">
      <c r="A71" s="21">
        <v>19633</v>
      </c>
      <c r="B71" s="22">
        <v>37.4</v>
      </c>
      <c r="C71" s="23">
        <f t="shared" si="1"/>
        <v>-2.8000000000000043</v>
      </c>
    </row>
    <row r="72" spans="1:3" x14ac:dyDescent="0.25">
      <c r="A72" s="18">
        <v>19664</v>
      </c>
      <c r="B72" s="19">
        <v>36.9</v>
      </c>
      <c r="C72" s="20">
        <f t="shared" si="1"/>
        <v>-0.5</v>
      </c>
    </row>
    <row r="73" spans="1:3" x14ac:dyDescent="0.25">
      <c r="A73" s="21">
        <v>19694</v>
      </c>
      <c r="B73" s="22">
        <v>35.6</v>
      </c>
      <c r="C73" s="23">
        <f t="shared" si="1"/>
        <v>-1.2999999999999972</v>
      </c>
    </row>
    <row r="74" spans="1:3" x14ac:dyDescent="0.25">
      <c r="A74" s="18">
        <v>19725</v>
      </c>
      <c r="B74" s="19">
        <v>37.4</v>
      </c>
      <c r="C74" s="20">
        <f t="shared" si="1"/>
        <v>1.7999999999999972</v>
      </c>
    </row>
    <row r="75" spans="1:3" x14ac:dyDescent="0.25">
      <c r="A75" s="21">
        <v>19756</v>
      </c>
      <c r="B75" s="22">
        <v>40.700000000000003</v>
      </c>
      <c r="C75" s="23">
        <f t="shared" si="1"/>
        <v>3.3000000000000043</v>
      </c>
    </row>
    <row r="76" spans="1:3" x14ac:dyDescent="0.25">
      <c r="A76" s="18">
        <v>19784</v>
      </c>
      <c r="B76" s="19">
        <v>44.7</v>
      </c>
      <c r="C76" s="20">
        <f t="shared" si="1"/>
        <v>4</v>
      </c>
    </row>
    <row r="77" spans="1:3" x14ac:dyDescent="0.25">
      <c r="A77" s="21">
        <v>19815</v>
      </c>
      <c r="B77" s="22">
        <v>47.7</v>
      </c>
      <c r="C77" s="23">
        <f t="shared" si="1"/>
        <v>3</v>
      </c>
    </row>
    <row r="78" spans="1:3" x14ac:dyDescent="0.25">
      <c r="A78" s="18">
        <v>19845</v>
      </c>
      <c r="B78" s="19">
        <v>50.1</v>
      </c>
      <c r="C78" s="20">
        <f t="shared" si="1"/>
        <v>2.3999999999999986</v>
      </c>
    </row>
    <row r="79" spans="1:3" x14ac:dyDescent="0.25">
      <c r="A79" s="21">
        <v>19876</v>
      </c>
      <c r="B79" s="22">
        <v>52.1</v>
      </c>
      <c r="C79" s="23">
        <f t="shared" si="1"/>
        <v>2</v>
      </c>
    </row>
    <row r="80" spans="1:3" x14ac:dyDescent="0.25">
      <c r="A80" s="18">
        <v>19906</v>
      </c>
      <c r="B80" s="19">
        <v>51.7</v>
      </c>
      <c r="C80" s="20">
        <f t="shared" si="1"/>
        <v>-0.39999999999999858</v>
      </c>
    </row>
    <row r="81" spans="1:3" x14ac:dyDescent="0.25">
      <c r="A81" s="21">
        <v>19937</v>
      </c>
      <c r="B81" s="22">
        <v>54.4</v>
      </c>
      <c r="C81" s="23">
        <f t="shared" si="1"/>
        <v>2.6999999999999957</v>
      </c>
    </row>
    <row r="82" spans="1:3" x14ac:dyDescent="0.25">
      <c r="A82" s="18">
        <v>19968</v>
      </c>
      <c r="B82" s="19">
        <v>53.5</v>
      </c>
      <c r="C82" s="20">
        <f t="shared" si="1"/>
        <v>-0.89999999999999858</v>
      </c>
    </row>
    <row r="83" spans="1:3" x14ac:dyDescent="0.25">
      <c r="A83" s="21">
        <v>19998</v>
      </c>
      <c r="B83" s="22">
        <v>58.2</v>
      </c>
      <c r="C83" s="23">
        <f t="shared" si="1"/>
        <v>4.7000000000000028</v>
      </c>
    </row>
    <row r="84" spans="1:3" x14ac:dyDescent="0.25">
      <c r="A84" s="18">
        <v>20029</v>
      </c>
      <c r="B84" s="19">
        <v>58.8</v>
      </c>
      <c r="C84" s="20">
        <f t="shared" si="1"/>
        <v>0.59999999999999432</v>
      </c>
    </row>
    <row r="85" spans="1:3" x14ac:dyDescent="0.25">
      <c r="A85" s="21">
        <v>20059</v>
      </c>
      <c r="B85" s="22">
        <v>63.8</v>
      </c>
      <c r="C85" s="23">
        <f t="shared" si="1"/>
        <v>5</v>
      </c>
    </row>
    <row r="86" spans="1:3" x14ac:dyDescent="0.25">
      <c r="A86" s="18">
        <v>20090</v>
      </c>
      <c r="B86" s="19">
        <v>63</v>
      </c>
      <c r="C86" s="20">
        <f t="shared" si="1"/>
        <v>-0.79999999999999716</v>
      </c>
    </row>
    <row r="87" spans="1:3" x14ac:dyDescent="0.25">
      <c r="A87" s="21">
        <v>20121</v>
      </c>
      <c r="B87" s="22">
        <v>67.8</v>
      </c>
      <c r="C87" s="23">
        <f t="shared" si="1"/>
        <v>4.7999999999999972</v>
      </c>
    </row>
    <row r="88" spans="1:3" x14ac:dyDescent="0.25">
      <c r="A88" s="18">
        <v>20149</v>
      </c>
      <c r="B88" s="19">
        <v>67.5</v>
      </c>
      <c r="C88" s="20">
        <f t="shared" si="1"/>
        <v>-0.29999999999999716</v>
      </c>
    </row>
    <row r="89" spans="1:3" x14ac:dyDescent="0.25">
      <c r="A89" s="21">
        <v>20180</v>
      </c>
      <c r="B89" s="22">
        <v>68.7</v>
      </c>
      <c r="C89" s="23">
        <f t="shared" si="1"/>
        <v>1.2000000000000028</v>
      </c>
    </row>
    <row r="90" spans="1:3" x14ac:dyDescent="0.25">
      <c r="A90" s="18">
        <v>20210</v>
      </c>
      <c r="B90" s="19">
        <v>69.5</v>
      </c>
      <c r="C90" s="20">
        <f t="shared" si="1"/>
        <v>0.79999999999999716</v>
      </c>
    </row>
    <row r="91" spans="1:3" x14ac:dyDescent="0.25">
      <c r="A91" s="21">
        <v>20241</v>
      </c>
      <c r="B91" s="22">
        <v>63.3</v>
      </c>
      <c r="C91" s="23">
        <f t="shared" si="1"/>
        <v>-6.2000000000000028</v>
      </c>
    </row>
    <row r="92" spans="1:3" x14ac:dyDescent="0.25">
      <c r="A92" s="18">
        <v>20271</v>
      </c>
      <c r="B92" s="19">
        <v>66.2</v>
      </c>
      <c r="C92" s="20">
        <f t="shared" si="1"/>
        <v>2.9000000000000057</v>
      </c>
    </row>
    <row r="93" spans="1:3" x14ac:dyDescent="0.25">
      <c r="A93" s="21">
        <v>20302</v>
      </c>
      <c r="B93" s="22">
        <v>64.8</v>
      </c>
      <c r="C93" s="23">
        <f t="shared" si="1"/>
        <v>-1.4000000000000057</v>
      </c>
    </row>
    <row r="94" spans="1:3" x14ac:dyDescent="0.25">
      <c r="A94" s="18">
        <v>20333</v>
      </c>
      <c r="B94" s="19">
        <v>62.4</v>
      </c>
      <c r="C94" s="20">
        <f t="shared" si="1"/>
        <v>-2.3999999999999986</v>
      </c>
    </row>
    <row r="95" spans="1:3" x14ac:dyDescent="0.25">
      <c r="A95" s="21">
        <v>20363</v>
      </c>
      <c r="B95" s="22">
        <v>63.7</v>
      </c>
      <c r="C95" s="23">
        <f t="shared" si="1"/>
        <v>1.3000000000000043</v>
      </c>
    </row>
    <row r="96" spans="1:3" x14ac:dyDescent="0.25">
      <c r="A96" s="18">
        <v>20394</v>
      </c>
      <c r="B96" s="19">
        <v>62</v>
      </c>
      <c r="C96" s="20">
        <f t="shared" si="1"/>
        <v>-1.7000000000000028</v>
      </c>
    </row>
    <row r="97" spans="1:3" x14ac:dyDescent="0.25">
      <c r="A97" s="21">
        <v>20424</v>
      </c>
      <c r="B97" s="22">
        <v>65.599999999999994</v>
      </c>
      <c r="C97" s="23">
        <f t="shared" si="1"/>
        <v>3.5999999999999943</v>
      </c>
    </row>
    <row r="98" spans="1:3" x14ac:dyDescent="0.25">
      <c r="A98" s="18">
        <v>20455</v>
      </c>
      <c r="B98" s="19">
        <v>60.2</v>
      </c>
      <c r="C98" s="20">
        <f t="shared" si="1"/>
        <v>-5.3999999999999915</v>
      </c>
    </row>
    <row r="99" spans="1:3" x14ac:dyDescent="0.25">
      <c r="A99" s="21">
        <v>20486</v>
      </c>
      <c r="B99" s="22">
        <v>58.2</v>
      </c>
      <c r="C99" s="23">
        <f t="shared" si="1"/>
        <v>-2</v>
      </c>
    </row>
    <row r="100" spans="1:3" x14ac:dyDescent="0.25">
      <c r="A100" s="18">
        <v>20515</v>
      </c>
      <c r="B100" s="19">
        <v>57.2</v>
      </c>
      <c r="C100" s="20">
        <f t="shared" si="1"/>
        <v>-1</v>
      </c>
    </row>
    <row r="101" spans="1:3" x14ac:dyDescent="0.25">
      <c r="A101" s="21">
        <v>20546</v>
      </c>
      <c r="B101" s="22">
        <v>55.9</v>
      </c>
      <c r="C101" s="23">
        <f t="shared" si="1"/>
        <v>-1.3000000000000043</v>
      </c>
    </row>
    <row r="102" spans="1:3" x14ac:dyDescent="0.25">
      <c r="A102" s="18">
        <v>20576</v>
      </c>
      <c r="B102" s="19">
        <v>51.2</v>
      </c>
      <c r="C102" s="20">
        <f t="shared" si="1"/>
        <v>-4.6999999999999957</v>
      </c>
    </row>
    <row r="103" spans="1:3" x14ac:dyDescent="0.25">
      <c r="A103" s="21">
        <v>20607</v>
      </c>
      <c r="B103" s="22">
        <v>47.7</v>
      </c>
      <c r="C103" s="23">
        <f t="shared" si="1"/>
        <v>-3.5</v>
      </c>
    </row>
    <row r="104" spans="1:3" x14ac:dyDescent="0.25">
      <c r="A104" s="18">
        <v>20637</v>
      </c>
      <c r="B104" s="19">
        <v>44.2</v>
      </c>
      <c r="C104" s="20">
        <f t="shared" si="1"/>
        <v>-3.5</v>
      </c>
    </row>
    <row r="105" spans="1:3" x14ac:dyDescent="0.25">
      <c r="A105" s="21">
        <v>20668</v>
      </c>
      <c r="B105" s="22">
        <v>51.5</v>
      </c>
      <c r="C105" s="23">
        <f t="shared" si="1"/>
        <v>7.2999999999999972</v>
      </c>
    </row>
    <row r="106" spans="1:3" x14ac:dyDescent="0.25">
      <c r="A106" s="18">
        <v>20699</v>
      </c>
      <c r="B106" s="19">
        <v>55.5</v>
      </c>
      <c r="C106" s="20">
        <f t="shared" si="1"/>
        <v>4</v>
      </c>
    </row>
    <row r="107" spans="1:3" x14ac:dyDescent="0.25">
      <c r="A107" s="21">
        <v>20729</v>
      </c>
      <c r="B107" s="22">
        <v>52.7</v>
      </c>
      <c r="C107" s="23">
        <f t="shared" si="1"/>
        <v>-2.7999999999999972</v>
      </c>
    </row>
    <row r="108" spans="1:3" x14ac:dyDescent="0.25">
      <c r="A108" s="18">
        <v>20760</v>
      </c>
      <c r="B108" s="19">
        <v>55</v>
      </c>
      <c r="C108" s="20">
        <f t="shared" si="1"/>
        <v>2.2999999999999972</v>
      </c>
    </row>
    <row r="109" spans="1:3" x14ac:dyDescent="0.25">
      <c r="A109" s="21">
        <v>20790</v>
      </c>
      <c r="B109" s="22">
        <v>52.7</v>
      </c>
      <c r="C109" s="23">
        <f t="shared" si="1"/>
        <v>-2.2999999999999972</v>
      </c>
    </row>
    <row r="110" spans="1:3" x14ac:dyDescent="0.25">
      <c r="A110" s="18">
        <v>20821</v>
      </c>
      <c r="B110" s="19">
        <v>53.6</v>
      </c>
      <c r="C110" s="20">
        <f t="shared" si="1"/>
        <v>0.89999999999999858</v>
      </c>
    </row>
    <row r="111" spans="1:3" x14ac:dyDescent="0.25">
      <c r="A111" s="21">
        <v>20852</v>
      </c>
      <c r="B111" s="22">
        <v>51</v>
      </c>
      <c r="C111" s="23">
        <f t="shared" si="1"/>
        <v>-2.6000000000000014</v>
      </c>
    </row>
    <row r="112" spans="1:3" x14ac:dyDescent="0.25">
      <c r="A112" s="18">
        <v>20880</v>
      </c>
      <c r="B112" s="19">
        <v>47.5</v>
      </c>
      <c r="C112" s="20">
        <f t="shared" si="1"/>
        <v>-3.5</v>
      </c>
    </row>
    <row r="113" spans="1:3" x14ac:dyDescent="0.25">
      <c r="A113" s="21">
        <v>20911</v>
      </c>
      <c r="B113" s="22">
        <v>43.1</v>
      </c>
      <c r="C113" s="23">
        <f t="shared" si="1"/>
        <v>-4.3999999999999986</v>
      </c>
    </row>
    <row r="114" spans="1:3" x14ac:dyDescent="0.25">
      <c r="A114" s="18">
        <v>20941</v>
      </c>
      <c r="B114" s="19">
        <v>43.4</v>
      </c>
      <c r="C114" s="20">
        <f t="shared" si="1"/>
        <v>0.29999999999999716</v>
      </c>
    </row>
    <row r="115" spans="1:3" x14ac:dyDescent="0.25">
      <c r="A115" s="21">
        <v>20972</v>
      </c>
      <c r="B115" s="22">
        <v>45.9</v>
      </c>
      <c r="C115" s="23">
        <f t="shared" si="1"/>
        <v>2.5</v>
      </c>
    </row>
    <row r="116" spans="1:3" x14ac:dyDescent="0.25">
      <c r="A116" s="18">
        <v>21002</v>
      </c>
      <c r="B116" s="19">
        <v>45.7</v>
      </c>
      <c r="C116" s="20">
        <f t="shared" si="1"/>
        <v>-0.19999999999999574</v>
      </c>
    </row>
    <row r="117" spans="1:3" x14ac:dyDescent="0.25">
      <c r="A117" s="21">
        <v>21033</v>
      </c>
      <c r="B117" s="22">
        <v>45.3</v>
      </c>
      <c r="C117" s="23">
        <f t="shared" si="1"/>
        <v>-0.40000000000000568</v>
      </c>
    </row>
    <row r="118" spans="1:3" x14ac:dyDescent="0.25">
      <c r="A118" s="18">
        <v>21064</v>
      </c>
      <c r="B118" s="19">
        <v>45.8</v>
      </c>
      <c r="C118" s="20">
        <f t="shared" si="1"/>
        <v>0.5</v>
      </c>
    </row>
    <row r="119" spans="1:3" x14ac:dyDescent="0.25">
      <c r="A119" s="21">
        <v>21094</v>
      </c>
      <c r="B119" s="22">
        <v>41.1</v>
      </c>
      <c r="C119" s="23">
        <f t="shared" si="1"/>
        <v>-4.6999999999999957</v>
      </c>
    </row>
    <row r="120" spans="1:3" x14ac:dyDescent="0.25">
      <c r="A120" s="18">
        <v>21125</v>
      </c>
      <c r="B120" s="19">
        <v>40.4</v>
      </c>
      <c r="C120" s="20">
        <f t="shared" si="1"/>
        <v>-0.70000000000000284</v>
      </c>
    </row>
    <row r="121" spans="1:3" x14ac:dyDescent="0.25">
      <c r="A121" s="21">
        <v>21155</v>
      </c>
      <c r="B121" s="22">
        <v>36.799999999999997</v>
      </c>
      <c r="C121" s="23">
        <f t="shared" si="1"/>
        <v>-3.6000000000000014</v>
      </c>
    </row>
    <row r="122" spans="1:3" x14ac:dyDescent="0.25">
      <c r="A122" s="18">
        <v>21186</v>
      </c>
      <c r="B122" s="19">
        <v>33.4</v>
      </c>
      <c r="C122" s="20">
        <f t="shared" si="1"/>
        <v>-3.3999999999999986</v>
      </c>
    </row>
    <row r="123" spans="1:3" x14ac:dyDescent="0.25">
      <c r="A123" s="21">
        <v>21217</v>
      </c>
      <c r="B123" s="22">
        <v>37.200000000000003</v>
      </c>
      <c r="C123" s="23">
        <f t="shared" si="1"/>
        <v>3.8000000000000043</v>
      </c>
    </row>
    <row r="124" spans="1:3" x14ac:dyDescent="0.25">
      <c r="A124" s="18">
        <v>21245</v>
      </c>
      <c r="B124" s="19">
        <v>39.799999999999997</v>
      </c>
      <c r="C124" s="20">
        <f t="shared" si="1"/>
        <v>2.5999999999999943</v>
      </c>
    </row>
    <row r="125" spans="1:3" x14ac:dyDescent="0.25">
      <c r="A125" s="21">
        <v>21276</v>
      </c>
      <c r="B125" s="22">
        <v>39.1</v>
      </c>
      <c r="C125" s="23">
        <f t="shared" si="1"/>
        <v>-0.69999999999999574</v>
      </c>
    </row>
    <row r="126" spans="1:3" x14ac:dyDescent="0.25">
      <c r="A126" s="18">
        <v>21306</v>
      </c>
      <c r="B126" s="19">
        <v>46.6</v>
      </c>
      <c r="C126" s="20">
        <f t="shared" si="1"/>
        <v>7.5</v>
      </c>
    </row>
    <row r="127" spans="1:3" x14ac:dyDescent="0.25">
      <c r="A127" s="21">
        <v>21337</v>
      </c>
      <c r="B127" s="22">
        <v>51.4</v>
      </c>
      <c r="C127" s="23">
        <f t="shared" si="1"/>
        <v>4.7999999999999972</v>
      </c>
    </row>
    <row r="128" spans="1:3" x14ac:dyDescent="0.25">
      <c r="A128" s="18">
        <v>21367</v>
      </c>
      <c r="B128" s="19">
        <v>54.7</v>
      </c>
      <c r="C128" s="20">
        <f t="shared" si="1"/>
        <v>3.3000000000000043</v>
      </c>
    </row>
    <row r="129" spans="1:3" x14ac:dyDescent="0.25">
      <c r="A129" s="21">
        <v>21398</v>
      </c>
      <c r="B129" s="22">
        <v>57.3</v>
      </c>
      <c r="C129" s="23">
        <f t="shared" si="1"/>
        <v>2.5999999999999943</v>
      </c>
    </row>
    <row r="130" spans="1:3" x14ac:dyDescent="0.25">
      <c r="A130" s="18">
        <v>21429</v>
      </c>
      <c r="B130" s="19">
        <v>59.8</v>
      </c>
      <c r="C130" s="20">
        <f t="shared" si="1"/>
        <v>2.5</v>
      </c>
    </row>
    <row r="131" spans="1:3" x14ac:dyDescent="0.25">
      <c r="A131" s="21">
        <v>21459</v>
      </c>
      <c r="B131" s="22">
        <v>62.3</v>
      </c>
      <c r="C131" s="23">
        <f t="shared" si="1"/>
        <v>2.5</v>
      </c>
    </row>
    <row r="132" spans="1:3" x14ac:dyDescent="0.25">
      <c r="A132" s="18">
        <v>21490</v>
      </c>
      <c r="B132" s="19">
        <v>62.7</v>
      </c>
      <c r="C132" s="20">
        <f t="shared" si="1"/>
        <v>0.40000000000000568</v>
      </c>
    </row>
    <row r="133" spans="1:3" x14ac:dyDescent="0.25">
      <c r="A133" s="21">
        <v>21520</v>
      </c>
      <c r="B133" s="22">
        <v>60.5</v>
      </c>
      <c r="C133" s="23">
        <f t="shared" ref="C133:C196" si="2">B133-B132</f>
        <v>-2.2000000000000028</v>
      </c>
    </row>
    <row r="134" spans="1:3" x14ac:dyDescent="0.25">
      <c r="A134" s="18">
        <v>21551</v>
      </c>
      <c r="B134" s="19">
        <v>64.400000000000006</v>
      </c>
      <c r="C134" s="20">
        <f t="shared" si="2"/>
        <v>3.9000000000000057</v>
      </c>
    </row>
    <row r="135" spans="1:3" x14ac:dyDescent="0.25">
      <c r="A135" s="21">
        <v>21582</v>
      </c>
      <c r="B135" s="22">
        <v>66.900000000000006</v>
      </c>
      <c r="C135" s="23">
        <f t="shared" si="2"/>
        <v>2.5</v>
      </c>
    </row>
    <row r="136" spans="1:3" x14ac:dyDescent="0.25">
      <c r="A136" s="18">
        <v>21610</v>
      </c>
      <c r="B136" s="19">
        <v>67.099999999999994</v>
      </c>
      <c r="C136" s="20">
        <f t="shared" si="2"/>
        <v>0.19999999999998863</v>
      </c>
    </row>
    <row r="137" spans="1:3" x14ac:dyDescent="0.25">
      <c r="A137" s="21">
        <v>21641</v>
      </c>
      <c r="B137" s="22">
        <v>66.900000000000006</v>
      </c>
      <c r="C137" s="23">
        <f t="shared" si="2"/>
        <v>-0.19999999999998863</v>
      </c>
    </row>
    <row r="138" spans="1:3" x14ac:dyDescent="0.25">
      <c r="A138" s="18">
        <v>21671</v>
      </c>
      <c r="B138" s="19">
        <v>68.2</v>
      </c>
      <c r="C138" s="20">
        <f t="shared" si="2"/>
        <v>1.2999999999999972</v>
      </c>
    </row>
    <row r="139" spans="1:3" x14ac:dyDescent="0.25">
      <c r="A139" s="21">
        <v>21702</v>
      </c>
      <c r="B139" s="22">
        <v>64.400000000000006</v>
      </c>
      <c r="C139" s="23">
        <f t="shared" si="2"/>
        <v>-3.7999999999999972</v>
      </c>
    </row>
    <row r="140" spans="1:3" x14ac:dyDescent="0.25">
      <c r="A140" s="18">
        <v>21732</v>
      </c>
      <c r="B140" s="19">
        <v>61.5</v>
      </c>
      <c r="C140" s="20">
        <f t="shared" si="2"/>
        <v>-2.9000000000000057</v>
      </c>
    </row>
    <row r="141" spans="1:3" x14ac:dyDescent="0.25">
      <c r="A141" s="21">
        <v>21763</v>
      </c>
      <c r="B141" s="22">
        <v>55.1</v>
      </c>
      <c r="C141" s="23">
        <f t="shared" si="2"/>
        <v>-6.3999999999999986</v>
      </c>
    </row>
    <row r="142" spans="1:3" x14ac:dyDescent="0.25">
      <c r="A142" s="18">
        <v>21794</v>
      </c>
      <c r="B142" s="19">
        <v>48.3</v>
      </c>
      <c r="C142" s="20">
        <f t="shared" si="2"/>
        <v>-6.8000000000000043</v>
      </c>
    </row>
    <row r="143" spans="1:3" x14ac:dyDescent="0.25">
      <c r="A143" s="21">
        <v>21824</v>
      </c>
      <c r="B143" s="22">
        <v>49.7</v>
      </c>
      <c r="C143" s="23">
        <f t="shared" si="2"/>
        <v>1.4000000000000057</v>
      </c>
    </row>
    <row r="144" spans="1:3" x14ac:dyDescent="0.25">
      <c r="A144" s="18">
        <v>21855</v>
      </c>
      <c r="B144" s="19">
        <v>50.6</v>
      </c>
      <c r="C144" s="20">
        <f t="shared" si="2"/>
        <v>0.89999999999999858</v>
      </c>
    </row>
    <row r="145" spans="1:3" x14ac:dyDescent="0.25">
      <c r="A145" s="21">
        <v>21885</v>
      </c>
      <c r="B145" s="22">
        <v>58.2</v>
      </c>
      <c r="C145" s="23">
        <f t="shared" si="2"/>
        <v>7.6000000000000014</v>
      </c>
    </row>
    <row r="146" spans="1:3" x14ac:dyDescent="0.25">
      <c r="A146" s="18">
        <v>21916</v>
      </c>
      <c r="B146" s="19">
        <v>61.5</v>
      </c>
      <c r="C146" s="20">
        <f t="shared" si="2"/>
        <v>3.2999999999999972</v>
      </c>
    </row>
    <row r="147" spans="1:3" x14ac:dyDescent="0.25">
      <c r="A147" s="21">
        <v>21947</v>
      </c>
      <c r="B147" s="22">
        <v>52.3</v>
      </c>
      <c r="C147" s="23">
        <f t="shared" si="2"/>
        <v>-9.2000000000000028</v>
      </c>
    </row>
    <row r="148" spans="1:3" x14ac:dyDescent="0.25">
      <c r="A148" s="18">
        <v>21976</v>
      </c>
      <c r="B148" s="19">
        <v>47.8</v>
      </c>
      <c r="C148" s="20">
        <f t="shared" si="2"/>
        <v>-4.5</v>
      </c>
    </row>
    <row r="149" spans="1:3" x14ac:dyDescent="0.25">
      <c r="A149" s="21">
        <v>22007</v>
      </c>
      <c r="B149" s="22">
        <v>45.3</v>
      </c>
      <c r="C149" s="23">
        <f t="shared" si="2"/>
        <v>-2.5</v>
      </c>
    </row>
    <row r="150" spans="1:3" x14ac:dyDescent="0.25">
      <c r="A150" s="18">
        <v>22037</v>
      </c>
      <c r="B150" s="19">
        <v>42.6</v>
      </c>
      <c r="C150" s="20">
        <f t="shared" si="2"/>
        <v>-2.6999999999999957</v>
      </c>
    </row>
    <row r="151" spans="1:3" x14ac:dyDescent="0.25">
      <c r="A151" s="21">
        <v>22068</v>
      </c>
      <c r="B151" s="22">
        <v>44.4</v>
      </c>
      <c r="C151" s="23">
        <f t="shared" si="2"/>
        <v>1.7999999999999972</v>
      </c>
    </row>
    <row r="152" spans="1:3" x14ac:dyDescent="0.25">
      <c r="A152" s="18">
        <v>22098</v>
      </c>
      <c r="B152" s="19">
        <v>43.7</v>
      </c>
      <c r="C152" s="20">
        <f t="shared" si="2"/>
        <v>-0.69999999999999574</v>
      </c>
    </row>
    <row r="153" spans="1:3" x14ac:dyDescent="0.25">
      <c r="A153" s="21">
        <v>22129</v>
      </c>
      <c r="B153" s="22">
        <v>47.6</v>
      </c>
      <c r="C153" s="23">
        <f t="shared" si="2"/>
        <v>3.8999999999999986</v>
      </c>
    </row>
    <row r="154" spans="1:3" x14ac:dyDescent="0.25">
      <c r="A154" s="18">
        <v>22160</v>
      </c>
      <c r="B154" s="19">
        <v>45.4</v>
      </c>
      <c r="C154" s="20">
        <f t="shared" si="2"/>
        <v>-2.2000000000000028</v>
      </c>
    </row>
    <row r="155" spans="1:3" x14ac:dyDescent="0.25">
      <c r="A155" s="21">
        <v>22190</v>
      </c>
      <c r="B155" s="22">
        <v>46</v>
      </c>
      <c r="C155" s="23">
        <f t="shared" si="2"/>
        <v>0.60000000000000142</v>
      </c>
    </row>
    <row r="156" spans="1:3" x14ac:dyDescent="0.25">
      <c r="A156" s="18">
        <v>22221</v>
      </c>
      <c r="B156" s="19">
        <v>44.3</v>
      </c>
      <c r="C156" s="20">
        <f t="shared" si="2"/>
        <v>-1.7000000000000028</v>
      </c>
    </row>
    <row r="157" spans="1:3" x14ac:dyDescent="0.25">
      <c r="A157" s="21">
        <v>22251</v>
      </c>
      <c r="B157" s="22">
        <v>44.3</v>
      </c>
      <c r="C157" s="23">
        <f t="shared" si="2"/>
        <v>0</v>
      </c>
    </row>
    <row r="158" spans="1:3" x14ac:dyDescent="0.25">
      <c r="A158" s="18">
        <v>22282</v>
      </c>
      <c r="B158" s="19">
        <v>43.9</v>
      </c>
      <c r="C158" s="20">
        <f t="shared" si="2"/>
        <v>-0.39999999999999858</v>
      </c>
    </row>
    <row r="159" spans="1:3" x14ac:dyDescent="0.25">
      <c r="A159" s="21">
        <v>22313</v>
      </c>
      <c r="B159" s="22">
        <v>43.6</v>
      </c>
      <c r="C159" s="23">
        <f t="shared" si="2"/>
        <v>-0.29999999999999716</v>
      </c>
    </row>
    <row r="160" spans="1:3" x14ac:dyDescent="0.25">
      <c r="A160" s="18">
        <v>22341</v>
      </c>
      <c r="B160" s="19">
        <v>49.1</v>
      </c>
      <c r="C160" s="20">
        <f t="shared" si="2"/>
        <v>5.5</v>
      </c>
    </row>
    <row r="161" spans="1:3" x14ac:dyDescent="0.25">
      <c r="A161" s="21">
        <v>22372</v>
      </c>
      <c r="B161" s="22">
        <v>57.6</v>
      </c>
      <c r="C161" s="23">
        <f t="shared" si="2"/>
        <v>8.5</v>
      </c>
    </row>
    <row r="162" spans="1:3" x14ac:dyDescent="0.25">
      <c r="A162" s="18">
        <v>22402</v>
      </c>
      <c r="B162" s="19">
        <v>58.9</v>
      </c>
      <c r="C162" s="20">
        <f t="shared" si="2"/>
        <v>1.2999999999999972</v>
      </c>
    </row>
    <row r="163" spans="1:3" x14ac:dyDescent="0.25">
      <c r="A163" s="21">
        <v>22433</v>
      </c>
      <c r="B163" s="22">
        <v>58.1</v>
      </c>
      <c r="C163" s="23">
        <f t="shared" si="2"/>
        <v>-0.79999999999999716</v>
      </c>
    </row>
    <row r="164" spans="1:3" x14ac:dyDescent="0.25">
      <c r="A164" s="18">
        <v>22463</v>
      </c>
      <c r="B164" s="19">
        <v>58.2</v>
      </c>
      <c r="C164" s="20">
        <f t="shared" si="2"/>
        <v>0.10000000000000142</v>
      </c>
    </row>
    <row r="165" spans="1:3" x14ac:dyDescent="0.25">
      <c r="A165" s="21">
        <v>22494</v>
      </c>
      <c r="B165" s="22">
        <v>60.7</v>
      </c>
      <c r="C165" s="23">
        <f t="shared" si="2"/>
        <v>2.5</v>
      </c>
    </row>
    <row r="166" spans="1:3" x14ac:dyDescent="0.25">
      <c r="A166" s="18">
        <v>22525</v>
      </c>
      <c r="B166" s="19">
        <v>63</v>
      </c>
      <c r="C166" s="20">
        <f t="shared" si="2"/>
        <v>2.2999999999999972</v>
      </c>
    </row>
    <row r="167" spans="1:3" x14ac:dyDescent="0.25">
      <c r="A167" s="21">
        <v>22555</v>
      </c>
      <c r="B167" s="22">
        <v>62.2</v>
      </c>
      <c r="C167" s="23">
        <f t="shared" si="2"/>
        <v>-0.79999999999999716</v>
      </c>
    </row>
    <row r="168" spans="1:3" x14ac:dyDescent="0.25">
      <c r="A168" s="18">
        <v>22586</v>
      </c>
      <c r="B168" s="19">
        <v>59</v>
      </c>
      <c r="C168" s="20">
        <f t="shared" si="2"/>
        <v>-3.2000000000000028</v>
      </c>
    </row>
    <row r="169" spans="1:3" x14ac:dyDescent="0.25">
      <c r="A169" s="21">
        <v>22616</v>
      </c>
      <c r="B169" s="22">
        <v>64.2</v>
      </c>
      <c r="C169" s="23">
        <f t="shared" si="2"/>
        <v>5.2000000000000028</v>
      </c>
    </row>
    <row r="170" spans="1:3" x14ac:dyDescent="0.25">
      <c r="A170" s="18">
        <v>22647</v>
      </c>
      <c r="B170" s="19">
        <v>60.9</v>
      </c>
      <c r="C170" s="20">
        <f t="shared" si="2"/>
        <v>-3.3000000000000043</v>
      </c>
    </row>
    <row r="171" spans="1:3" x14ac:dyDescent="0.25">
      <c r="A171" s="21">
        <v>22678</v>
      </c>
      <c r="B171" s="22">
        <v>61.1</v>
      </c>
      <c r="C171" s="23">
        <f t="shared" si="2"/>
        <v>0.20000000000000284</v>
      </c>
    </row>
    <row r="172" spans="1:3" x14ac:dyDescent="0.25">
      <c r="A172" s="18">
        <v>22706</v>
      </c>
      <c r="B172" s="19">
        <v>60.6</v>
      </c>
      <c r="C172" s="20">
        <f t="shared" si="2"/>
        <v>-0.5</v>
      </c>
    </row>
    <row r="173" spans="1:3" x14ac:dyDescent="0.25">
      <c r="A173" s="21">
        <v>22737</v>
      </c>
      <c r="B173" s="22">
        <v>55.1</v>
      </c>
      <c r="C173" s="23">
        <f t="shared" si="2"/>
        <v>-5.5</v>
      </c>
    </row>
    <row r="174" spans="1:3" x14ac:dyDescent="0.25">
      <c r="A174" s="18">
        <v>22767</v>
      </c>
      <c r="B174" s="19">
        <v>52.2</v>
      </c>
      <c r="C174" s="20">
        <f t="shared" si="2"/>
        <v>-2.8999999999999986</v>
      </c>
    </row>
    <row r="175" spans="1:3" x14ac:dyDescent="0.25">
      <c r="A175" s="21">
        <v>22798</v>
      </c>
      <c r="B175" s="22">
        <v>50.8</v>
      </c>
      <c r="C175" s="23">
        <f t="shared" si="2"/>
        <v>-1.4000000000000057</v>
      </c>
    </row>
    <row r="176" spans="1:3" x14ac:dyDescent="0.25">
      <c r="A176" s="18">
        <v>22828</v>
      </c>
      <c r="B176" s="19">
        <v>51</v>
      </c>
      <c r="C176" s="20">
        <f t="shared" si="2"/>
        <v>0.20000000000000284</v>
      </c>
    </row>
    <row r="177" spans="1:3" x14ac:dyDescent="0.25">
      <c r="A177" s="21">
        <v>22859</v>
      </c>
      <c r="B177" s="22">
        <v>49.5</v>
      </c>
      <c r="C177" s="23">
        <f t="shared" si="2"/>
        <v>-1.5</v>
      </c>
    </row>
    <row r="178" spans="1:3" x14ac:dyDescent="0.25">
      <c r="A178" s="18">
        <v>22890</v>
      </c>
      <c r="B178" s="19">
        <v>50</v>
      </c>
      <c r="C178" s="20">
        <f t="shared" si="2"/>
        <v>0.5</v>
      </c>
    </row>
    <row r="179" spans="1:3" x14ac:dyDescent="0.25">
      <c r="A179" s="21">
        <v>22920</v>
      </c>
      <c r="B179" s="22">
        <v>51.2</v>
      </c>
      <c r="C179" s="23">
        <f t="shared" si="2"/>
        <v>1.2000000000000028</v>
      </c>
    </row>
    <row r="180" spans="1:3" x14ac:dyDescent="0.25">
      <c r="A180" s="18">
        <v>22951</v>
      </c>
      <c r="B180" s="19">
        <v>53.8</v>
      </c>
      <c r="C180" s="20">
        <f t="shared" si="2"/>
        <v>2.5999999999999943</v>
      </c>
    </row>
    <row r="181" spans="1:3" x14ac:dyDescent="0.25">
      <c r="A181" s="21">
        <v>22981</v>
      </c>
      <c r="B181" s="22">
        <v>57.2</v>
      </c>
      <c r="C181" s="23">
        <f t="shared" si="2"/>
        <v>3.4000000000000057</v>
      </c>
    </row>
    <row r="182" spans="1:3" x14ac:dyDescent="0.25">
      <c r="A182" s="18">
        <v>23012</v>
      </c>
      <c r="B182" s="19">
        <v>55.2</v>
      </c>
      <c r="C182" s="20">
        <f t="shared" si="2"/>
        <v>-2</v>
      </c>
    </row>
    <row r="183" spans="1:3" x14ac:dyDescent="0.25">
      <c r="A183" s="21">
        <v>23043</v>
      </c>
      <c r="B183" s="22">
        <v>55.1</v>
      </c>
      <c r="C183" s="23">
        <f t="shared" si="2"/>
        <v>-0.10000000000000142</v>
      </c>
    </row>
    <row r="184" spans="1:3" x14ac:dyDescent="0.25">
      <c r="A184" s="18">
        <v>23071</v>
      </c>
      <c r="B184" s="19">
        <v>54.7</v>
      </c>
      <c r="C184" s="20">
        <f t="shared" si="2"/>
        <v>-0.39999999999999858</v>
      </c>
    </row>
    <row r="185" spans="1:3" x14ac:dyDescent="0.25">
      <c r="A185" s="21">
        <v>23102</v>
      </c>
      <c r="B185" s="22">
        <v>57.6</v>
      </c>
      <c r="C185" s="23">
        <f t="shared" si="2"/>
        <v>2.8999999999999986</v>
      </c>
    </row>
    <row r="186" spans="1:3" x14ac:dyDescent="0.25">
      <c r="A186" s="18">
        <v>23132</v>
      </c>
      <c r="B186" s="19">
        <v>59.8</v>
      </c>
      <c r="C186" s="20">
        <f t="shared" si="2"/>
        <v>2.1999999999999957</v>
      </c>
    </row>
    <row r="187" spans="1:3" x14ac:dyDescent="0.25">
      <c r="A187" s="21">
        <v>23163</v>
      </c>
      <c r="B187" s="22">
        <v>58.2</v>
      </c>
      <c r="C187" s="23">
        <f t="shared" si="2"/>
        <v>-1.5999999999999943</v>
      </c>
    </row>
    <row r="188" spans="1:3" x14ac:dyDescent="0.25">
      <c r="A188" s="18">
        <v>23193</v>
      </c>
      <c r="B188" s="19">
        <v>55.5</v>
      </c>
      <c r="C188" s="20">
        <f t="shared" si="2"/>
        <v>-2.7000000000000028</v>
      </c>
    </row>
    <row r="189" spans="1:3" x14ac:dyDescent="0.25">
      <c r="A189" s="21">
        <v>23224</v>
      </c>
      <c r="B189" s="22">
        <v>55.1</v>
      </c>
      <c r="C189" s="23">
        <f t="shared" si="2"/>
        <v>-0.39999999999999858</v>
      </c>
    </row>
    <row r="190" spans="1:3" x14ac:dyDescent="0.25">
      <c r="A190" s="18">
        <v>23255</v>
      </c>
      <c r="B190" s="19">
        <v>56.9</v>
      </c>
      <c r="C190" s="20">
        <f t="shared" si="2"/>
        <v>1.7999999999999972</v>
      </c>
    </row>
    <row r="191" spans="1:3" x14ac:dyDescent="0.25">
      <c r="A191" s="21">
        <v>23285</v>
      </c>
      <c r="B191" s="22">
        <v>57.7</v>
      </c>
      <c r="C191" s="23">
        <f t="shared" si="2"/>
        <v>0.80000000000000426</v>
      </c>
    </row>
    <row r="192" spans="1:3" x14ac:dyDescent="0.25">
      <c r="A192" s="18">
        <v>23316</v>
      </c>
      <c r="B192" s="19">
        <v>57.5</v>
      </c>
      <c r="C192" s="20">
        <f t="shared" si="2"/>
        <v>-0.20000000000000284</v>
      </c>
    </row>
    <row r="193" spans="1:3" x14ac:dyDescent="0.25">
      <c r="A193" s="21">
        <v>23346</v>
      </c>
      <c r="B193" s="22">
        <v>54</v>
      </c>
      <c r="C193" s="23">
        <f t="shared" si="2"/>
        <v>-3.5</v>
      </c>
    </row>
    <row r="194" spans="1:3" x14ac:dyDescent="0.25">
      <c r="A194" s="18">
        <v>23377</v>
      </c>
      <c r="B194" s="19">
        <v>57.1</v>
      </c>
      <c r="C194" s="20">
        <f t="shared" si="2"/>
        <v>3.1000000000000014</v>
      </c>
    </row>
    <row r="195" spans="1:3" x14ac:dyDescent="0.25">
      <c r="A195" s="21">
        <v>23408</v>
      </c>
      <c r="B195" s="22">
        <v>57.9</v>
      </c>
      <c r="C195" s="23">
        <f t="shared" si="2"/>
        <v>0.79999999999999716</v>
      </c>
    </row>
    <row r="196" spans="1:3" x14ac:dyDescent="0.25">
      <c r="A196" s="18">
        <v>23437</v>
      </c>
      <c r="B196" s="19">
        <v>60.2</v>
      </c>
      <c r="C196" s="20">
        <f t="shared" si="2"/>
        <v>2.3000000000000043</v>
      </c>
    </row>
    <row r="197" spans="1:3" x14ac:dyDescent="0.25">
      <c r="A197" s="21">
        <v>23468</v>
      </c>
      <c r="B197" s="22">
        <v>59.2</v>
      </c>
      <c r="C197" s="23">
        <f t="shared" ref="C197:C260" si="3">B197-B196</f>
        <v>-1</v>
      </c>
    </row>
    <row r="198" spans="1:3" x14ac:dyDescent="0.25">
      <c r="A198" s="18">
        <v>23498</v>
      </c>
      <c r="B198" s="19">
        <v>58.7</v>
      </c>
      <c r="C198" s="20">
        <f t="shared" si="3"/>
        <v>-0.5</v>
      </c>
    </row>
    <row r="199" spans="1:3" x14ac:dyDescent="0.25">
      <c r="A199" s="21">
        <v>23529</v>
      </c>
      <c r="B199" s="22">
        <v>60.1</v>
      </c>
      <c r="C199" s="23">
        <f t="shared" si="3"/>
        <v>1.3999999999999986</v>
      </c>
    </row>
    <row r="200" spans="1:3" x14ac:dyDescent="0.25">
      <c r="A200" s="18">
        <v>23559</v>
      </c>
      <c r="B200" s="19">
        <v>62.9</v>
      </c>
      <c r="C200" s="20">
        <f t="shared" si="3"/>
        <v>2.7999999999999972</v>
      </c>
    </row>
    <row r="201" spans="1:3" x14ac:dyDescent="0.25">
      <c r="A201" s="21">
        <v>23590</v>
      </c>
      <c r="B201" s="22">
        <v>63.3</v>
      </c>
      <c r="C201" s="23">
        <f t="shared" si="3"/>
        <v>0.39999999999999858</v>
      </c>
    </row>
    <row r="202" spans="1:3" x14ac:dyDescent="0.25">
      <c r="A202" s="18">
        <v>23621</v>
      </c>
      <c r="B202" s="19">
        <v>63.3</v>
      </c>
      <c r="C202" s="20">
        <f t="shared" si="3"/>
        <v>0</v>
      </c>
    </row>
    <row r="203" spans="1:3" x14ac:dyDescent="0.25">
      <c r="A203" s="21">
        <v>23651</v>
      </c>
      <c r="B203" s="22">
        <v>60.7</v>
      </c>
      <c r="C203" s="23">
        <f t="shared" si="3"/>
        <v>-2.5999999999999943</v>
      </c>
    </row>
    <row r="204" spans="1:3" x14ac:dyDescent="0.25">
      <c r="A204" s="18">
        <v>23682</v>
      </c>
      <c r="B204" s="19">
        <v>61.8</v>
      </c>
      <c r="C204" s="20">
        <f t="shared" si="3"/>
        <v>1.0999999999999943</v>
      </c>
    </row>
    <row r="205" spans="1:3" x14ac:dyDescent="0.25">
      <c r="A205" s="21">
        <v>23712</v>
      </c>
      <c r="B205" s="22">
        <v>62.4</v>
      </c>
      <c r="C205" s="23">
        <f t="shared" si="3"/>
        <v>0.60000000000000142</v>
      </c>
    </row>
    <row r="206" spans="1:3" x14ac:dyDescent="0.25">
      <c r="A206" s="18">
        <v>23743</v>
      </c>
      <c r="B206" s="19">
        <v>61</v>
      </c>
      <c r="C206" s="20">
        <f t="shared" si="3"/>
        <v>-1.3999999999999986</v>
      </c>
    </row>
    <row r="207" spans="1:3" x14ac:dyDescent="0.25">
      <c r="A207" s="21">
        <v>23774</v>
      </c>
      <c r="B207" s="22">
        <v>62.1</v>
      </c>
      <c r="C207" s="23">
        <f t="shared" si="3"/>
        <v>1.1000000000000014</v>
      </c>
    </row>
    <row r="208" spans="1:3" x14ac:dyDescent="0.25">
      <c r="A208" s="18">
        <v>23802</v>
      </c>
      <c r="B208" s="19">
        <v>64.900000000000006</v>
      </c>
      <c r="C208" s="20">
        <f t="shared" si="3"/>
        <v>2.8000000000000043</v>
      </c>
    </row>
    <row r="209" spans="1:3" x14ac:dyDescent="0.25">
      <c r="A209" s="21">
        <v>23833</v>
      </c>
      <c r="B209" s="22">
        <v>62</v>
      </c>
      <c r="C209" s="23">
        <f t="shared" si="3"/>
        <v>-2.9000000000000057</v>
      </c>
    </row>
    <row r="210" spans="1:3" x14ac:dyDescent="0.25">
      <c r="A210" s="18">
        <v>23863</v>
      </c>
      <c r="B210" s="19">
        <v>61.3</v>
      </c>
      <c r="C210" s="20">
        <f t="shared" si="3"/>
        <v>-0.70000000000000284</v>
      </c>
    </row>
    <row r="211" spans="1:3" x14ac:dyDescent="0.25">
      <c r="A211" s="21">
        <v>23894</v>
      </c>
      <c r="B211" s="22">
        <v>58.7</v>
      </c>
      <c r="C211" s="23">
        <f t="shared" si="3"/>
        <v>-2.5999999999999943</v>
      </c>
    </row>
    <row r="212" spans="1:3" x14ac:dyDescent="0.25">
      <c r="A212" s="18">
        <v>23924</v>
      </c>
      <c r="B212" s="19">
        <v>58.1</v>
      </c>
      <c r="C212" s="20">
        <f t="shared" si="3"/>
        <v>-0.60000000000000142</v>
      </c>
    </row>
    <row r="213" spans="1:3" x14ac:dyDescent="0.25">
      <c r="A213" s="21">
        <v>23955</v>
      </c>
      <c r="B213" s="22">
        <v>58.1</v>
      </c>
      <c r="C213" s="23">
        <f t="shared" si="3"/>
        <v>0</v>
      </c>
    </row>
    <row r="214" spans="1:3" x14ac:dyDescent="0.25">
      <c r="A214" s="18">
        <v>23986</v>
      </c>
      <c r="B214" s="19">
        <v>61</v>
      </c>
      <c r="C214" s="20">
        <f t="shared" si="3"/>
        <v>2.8999999999999986</v>
      </c>
    </row>
    <row r="215" spans="1:3" x14ac:dyDescent="0.25">
      <c r="A215" s="21">
        <v>24016</v>
      </c>
      <c r="B215" s="22">
        <v>58.6</v>
      </c>
      <c r="C215" s="23">
        <f t="shared" si="3"/>
        <v>-2.3999999999999986</v>
      </c>
    </row>
    <row r="216" spans="1:3" x14ac:dyDescent="0.25">
      <c r="A216" s="18">
        <v>24047</v>
      </c>
      <c r="B216" s="19">
        <v>59.4</v>
      </c>
      <c r="C216" s="20">
        <f t="shared" si="3"/>
        <v>0.79999999999999716</v>
      </c>
    </row>
    <row r="217" spans="1:3" x14ac:dyDescent="0.25">
      <c r="A217" s="21">
        <v>24077</v>
      </c>
      <c r="B217" s="22">
        <v>62.8</v>
      </c>
      <c r="C217" s="23">
        <f t="shared" si="3"/>
        <v>3.3999999999999986</v>
      </c>
    </row>
    <row r="218" spans="1:3" x14ac:dyDescent="0.25">
      <c r="A218" s="18">
        <v>24108</v>
      </c>
      <c r="B218" s="19">
        <v>65.8</v>
      </c>
      <c r="C218" s="20">
        <f t="shared" si="3"/>
        <v>3</v>
      </c>
    </row>
    <row r="219" spans="1:3" x14ac:dyDescent="0.25">
      <c r="A219" s="21">
        <v>24139</v>
      </c>
      <c r="B219" s="22">
        <v>65.5</v>
      </c>
      <c r="C219" s="23">
        <f t="shared" si="3"/>
        <v>-0.29999999999999716</v>
      </c>
    </row>
    <row r="220" spans="1:3" x14ac:dyDescent="0.25">
      <c r="A220" s="18">
        <v>24167</v>
      </c>
      <c r="B220" s="19">
        <v>65.7</v>
      </c>
      <c r="C220" s="20">
        <f t="shared" si="3"/>
        <v>0.20000000000000284</v>
      </c>
    </row>
    <row r="221" spans="1:3" x14ac:dyDescent="0.25">
      <c r="A221" s="21">
        <v>24198</v>
      </c>
      <c r="B221" s="22">
        <v>64.2</v>
      </c>
      <c r="C221" s="23">
        <f t="shared" si="3"/>
        <v>-1.5</v>
      </c>
    </row>
    <row r="222" spans="1:3" x14ac:dyDescent="0.25">
      <c r="A222" s="18">
        <v>24228</v>
      </c>
      <c r="B222" s="19">
        <v>57.7</v>
      </c>
      <c r="C222" s="20">
        <f t="shared" si="3"/>
        <v>-6.5</v>
      </c>
    </row>
    <row r="223" spans="1:3" x14ac:dyDescent="0.25">
      <c r="A223" s="21">
        <v>24259</v>
      </c>
      <c r="B223" s="22">
        <v>59</v>
      </c>
      <c r="C223" s="23">
        <f t="shared" si="3"/>
        <v>1.2999999999999972</v>
      </c>
    </row>
    <row r="224" spans="1:3" x14ac:dyDescent="0.25">
      <c r="A224" s="18">
        <v>24289</v>
      </c>
      <c r="B224" s="19">
        <v>60.3</v>
      </c>
      <c r="C224" s="20">
        <f t="shared" si="3"/>
        <v>1.2999999999999972</v>
      </c>
    </row>
    <row r="225" spans="1:3" x14ac:dyDescent="0.25">
      <c r="A225" s="21">
        <v>24320</v>
      </c>
      <c r="B225" s="22">
        <v>58.5</v>
      </c>
      <c r="C225" s="23">
        <f t="shared" si="3"/>
        <v>-1.7999999999999972</v>
      </c>
    </row>
    <row r="226" spans="1:3" x14ac:dyDescent="0.25">
      <c r="A226" s="18">
        <v>24351</v>
      </c>
      <c r="B226" s="19">
        <v>58.7</v>
      </c>
      <c r="C226" s="20">
        <f t="shared" si="3"/>
        <v>0.20000000000000284</v>
      </c>
    </row>
    <row r="227" spans="1:3" x14ac:dyDescent="0.25">
      <c r="A227" s="21">
        <v>24381</v>
      </c>
      <c r="B227" s="22">
        <v>57.2</v>
      </c>
      <c r="C227" s="23">
        <f t="shared" si="3"/>
        <v>-1.5</v>
      </c>
    </row>
    <row r="228" spans="1:3" x14ac:dyDescent="0.25">
      <c r="A228" s="18">
        <v>24412</v>
      </c>
      <c r="B228" s="19">
        <v>53.7</v>
      </c>
      <c r="C228" s="20">
        <f t="shared" si="3"/>
        <v>-3.5</v>
      </c>
    </row>
    <row r="229" spans="1:3" x14ac:dyDescent="0.25">
      <c r="A229" s="21">
        <v>24442</v>
      </c>
      <c r="B229" s="22">
        <v>52.4</v>
      </c>
      <c r="C229" s="23">
        <f t="shared" si="3"/>
        <v>-1.3000000000000043</v>
      </c>
    </row>
    <row r="230" spans="1:3" x14ac:dyDescent="0.25">
      <c r="A230" s="18">
        <v>24473</v>
      </c>
      <c r="B230" s="19">
        <v>49.1</v>
      </c>
      <c r="C230" s="20">
        <f t="shared" si="3"/>
        <v>-3.2999999999999972</v>
      </c>
    </row>
    <row r="231" spans="1:3" x14ac:dyDescent="0.25">
      <c r="A231" s="21">
        <v>24504</v>
      </c>
      <c r="B231" s="22">
        <v>47.6</v>
      </c>
      <c r="C231" s="23">
        <f t="shared" si="3"/>
        <v>-1.5</v>
      </c>
    </row>
    <row r="232" spans="1:3" x14ac:dyDescent="0.25">
      <c r="A232" s="18">
        <v>24532</v>
      </c>
      <c r="B232" s="19">
        <v>45.3</v>
      </c>
      <c r="C232" s="20">
        <f t="shared" si="3"/>
        <v>-2.3000000000000043</v>
      </c>
    </row>
    <row r="233" spans="1:3" x14ac:dyDescent="0.25">
      <c r="A233" s="21">
        <v>24563</v>
      </c>
      <c r="B233" s="22">
        <v>42.8</v>
      </c>
      <c r="C233" s="23">
        <f t="shared" si="3"/>
        <v>-2.5</v>
      </c>
    </row>
    <row r="234" spans="1:3" x14ac:dyDescent="0.25">
      <c r="A234" s="18">
        <v>24593</v>
      </c>
      <c r="B234" s="19">
        <v>44.5</v>
      </c>
      <c r="C234" s="20">
        <f t="shared" si="3"/>
        <v>1.7000000000000028</v>
      </c>
    </row>
    <row r="235" spans="1:3" x14ac:dyDescent="0.25">
      <c r="A235" s="21">
        <v>24624</v>
      </c>
      <c r="B235" s="22">
        <v>46.8</v>
      </c>
      <c r="C235" s="23">
        <f t="shared" si="3"/>
        <v>2.2999999999999972</v>
      </c>
    </row>
    <row r="236" spans="1:3" x14ac:dyDescent="0.25">
      <c r="A236" s="18">
        <v>24654</v>
      </c>
      <c r="B236" s="19">
        <v>49.5</v>
      </c>
      <c r="C236" s="20">
        <f t="shared" si="3"/>
        <v>2.7000000000000028</v>
      </c>
    </row>
    <row r="237" spans="1:3" x14ac:dyDescent="0.25">
      <c r="A237" s="21">
        <v>24685</v>
      </c>
      <c r="B237" s="22">
        <v>52.2</v>
      </c>
      <c r="C237" s="23">
        <f t="shared" si="3"/>
        <v>2.7000000000000028</v>
      </c>
    </row>
    <row r="238" spans="1:3" x14ac:dyDescent="0.25">
      <c r="A238" s="18">
        <v>24716</v>
      </c>
      <c r="B238" s="19">
        <v>54.9</v>
      </c>
      <c r="C238" s="20">
        <f t="shared" si="3"/>
        <v>2.6999999999999957</v>
      </c>
    </row>
    <row r="239" spans="1:3" x14ac:dyDescent="0.25">
      <c r="A239" s="21">
        <v>24746</v>
      </c>
      <c r="B239" s="22">
        <v>54.1</v>
      </c>
      <c r="C239" s="23">
        <f t="shared" si="3"/>
        <v>-0.79999999999999716</v>
      </c>
    </row>
    <row r="240" spans="1:3" x14ac:dyDescent="0.25">
      <c r="A240" s="18">
        <v>24777</v>
      </c>
      <c r="B240" s="19">
        <v>54.2</v>
      </c>
      <c r="C240" s="20">
        <f t="shared" si="3"/>
        <v>0.10000000000000142</v>
      </c>
    </row>
    <row r="241" spans="1:3" x14ac:dyDescent="0.25">
      <c r="A241" s="21">
        <v>24807</v>
      </c>
      <c r="B241" s="22">
        <v>55.6</v>
      </c>
      <c r="C241" s="23">
        <f t="shared" si="3"/>
        <v>1.3999999999999986</v>
      </c>
    </row>
    <row r="242" spans="1:3" x14ac:dyDescent="0.25">
      <c r="A242" s="18">
        <v>24838</v>
      </c>
      <c r="B242" s="19">
        <v>56.6</v>
      </c>
      <c r="C242" s="20">
        <f t="shared" si="3"/>
        <v>1</v>
      </c>
    </row>
    <row r="243" spans="1:3" x14ac:dyDescent="0.25">
      <c r="A243" s="21">
        <v>24869</v>
      </c>
      <c r="B243" s="22">
        <v>55</v>
      </c>
      <c r="C243" s="23">
        <f t="shared" si="3"/>
        <v>-1.6000000000000014</v>
      </c>
    </row>
    <row r="244" spans="1:3" x14ac:dyDescent="0.25">
      <c r="A244" s="18">
        <v>24898</v>
      </c>
      <c r="B244" s="19">
        <v>53.8</v>
      </c>
      <c r="C244" s="20">
        <f t="shared" si="3"/>
        <v>-1.2000000000000028</v>
      </c>
    </row>
    <row r="245" spans="1:3" x14ac:dyDescent="0.25">
      <c r="A245" s="21">
        <v>24929</v>
      </c>
      <c r="B245" s="22">
        <v>58</v>
      </c>
      <c r="C245" s="23">
        <f t="shared" si="3"/>
        <v>4.2000000000000028</v>
      </c>
    </row>
    <row r="246" spans="1:3" x14ac:dyDescent="0.25">
      <c r="A246" s="18">
        <v>24959</v>
      </c>
      <c r="B246" s="19">
        <v>55.3</v>
      </c>
      <c r="C246" s="20">
        <f t="shared" si="3"/>
        <v>-2.7000000000000028</v>
      </c>
    </row>
    <row r="247" spans="1:3" x14ac:dyDescent="0.25">
      <c r="A247" s="21">
        <v>24990</v>
      </c>
      <c r="B247" s="22">
        <v>53.5</v>
      </c>
      <c r="C247" s="23">
        <f t="shared" si="3"/>
        <v>-1.7999999999999972</v>
      </c>
    </row>
    <row r="248" spans="1:3" x14ac:dyDescent="0.25">
      <c r="A248" s="18">
        <v>25020</v>
      </c>
      <c r="B248" s="19">
        <v>54.1</v>
      </c>
      <c r="C248" s="20">
        <f t="shared" si="3"/>
        <v>0.60000000000000142</v>
      </c>
    </row>
    <row r="249" spans="1:3" x14ac:dyDescent="0.25">
      <c r="A249" s="21">
        <v>25051</v>
      </c>
      <c r="B249" s="22">
        <v>52.7</v>
      </c>
      <c r="C249" s="23">
        <f t="shared" si="3"/>
        <v>-1.3999999999999986</v>
      </c>
    </row>
    <row r="250" spans="1:3" x14ac:dyDescent="0.25">
      <c r="A250" s="18">
        <v>25082</v>
      </c>
      <c r="B250" s="19">
        <v>51.8</v>
      </c>
      <c r="C250" s="20">
        <f t="shared" si="3"/>
        <v>-0.90000000000000568</v>
      </c>
    </row>
    <row r="251" spans="1:3" x14ac:dyDescent="0.25">
      <c r="A251" s="21">
        <v>25112</v>
      </c>
      <c r="B251" s="22">
        <v>55.8</v>
      </c>
      <c r="C251" s="23">
        <f t="shared" si="3"/>
        <v>4</v>
      </c>
    </row>
    <row r="252" spans="1:3" x14ac:dyDescent="0.25">
      <c r="A252" s="18">
        <v>25143</v>
      </c>
      <c r="B252" s="19">
        <v>58.1</v>
      </c>
      <c r="C252" s="20">
        <f t="shared" si="3"/>
        <v>2.3000000000000043</v>
      </c>
    </row>
    <row r="253" spans="1:3" x14ac:dyDescent="0.25">
      <c r="A253" s="21">
        <v>25173</v>
      </c>
      <c r="B253" s="22">
        <v>56.1</v>
      </c>
      <c r="C253" s="23">
        <f t="shared" si="3"/>
        <v>-2</v>
      </c>
    </row>
    <row r="254" spans="1:3" x14ac:dyDescent="0.25">
      <c r="A254" s="18">
        <v>25204</v>
      </c>
      <c r="B254" s="19">
        <v>54.9</v>
      </c>
      <c r="C254" s="20">
        <f t="shared" si="3"/>
        <v>-1.2000000000000028</v>
      </c>
    </row>
    <row r="255" spans="1:3" x14ac:dyDescent="0.25">
      <c r="A255" s="21">
        <v>25235</v>
      </c>
      <c r="B255" s="22">
        <v>57</v>
      </c>
      <c r="C255" s="23">
        <f t="shared" si="3"/>
        <v>2.1000000000000014</v>
      </c>
    </row>
    <row r="256" spans="1:3" x14ac:dyDescent="0.25">
      <c r="A256" s="18">
        <v>25263</v>
      </c>
      <c r="B256" s="19">
        <v>57.1</v>
      </c>
      <c r="C256" s="20">
        <f t="shared" si="3"/>
        <v>0.10000000000000142</v>
      </c>
    </row>
    <row r="257" spans="1:3" x14ac:dyDescent="0.25">
      <c r="A257" s="21">
        <v>25294</v>
      </c>
      <c r="B257" s="22">
        <v>55.2</v>
      </c>
      <c r="C257" s="23">
        <f t="shared" si="3"/>
        <v>-1.8999999999999986</v>
      </c>
    </row>
    <row r="258" spans="1:3" x14ac:dyDescent="0.25">
      <c r="A258" s="18">
        <v>25324</v>
      </c>
      <c r="B258" s="19">
        <v>56.7</v>
      </c>
      <c r="C258" s="20">
        <f t="shared" si="3"/>
        <v>1.5</v>
      </c>
    </row>
    <row r="259" spans="1:3" x14ac:dyDescent="0.25">
      <c r="A259" s="21">
        <v>25355</v>
      </c>
      <c r="B259" s="22">
        <v>55.5</v>
      </c>
      <c r="C259" s="23">
        <f t="shared" si="3"/>
        <v>-1.2000000000000028</v>
      </c>
    </row>
    <row r="260" spans="1:3" x14ac:dyDescent="0.25">
      <c r="A260" s="18">
        <v>25385</v>
      </c>
      <c r="B260" s="19">
        <v>53.1</v>
      </c>
      <c r="C260" s="20">
        <f t="shared" si="3"/>
        <v>-2.3999999999999986</v>
      </c>
    </row>
    <row r="261" spans="1:3" x14ac:dyDescent="0.25">
      <c r="A261" s="21">
        <v>25416</v>
      </c>
      <c r="B261" s="22">
        <v>54.8</v>
      </c>
      <c r="C261" s="23">
        <f t="shared" ref="C261:C324" si="4">B261-B260</f>
        <v>1.6999999999999957</v>
      </c>
    </row>
    <row r="262" spans="1:3" x14ac:dyDescent="0.25">
      <c r="A262" s="18">
        <v>25447</v>
      </c>
      <c r="B262" s="19">
        <v>54.1</v>
      </c>
      <c r="C262" s="20">
        <f t="shared" si="4"/>
        <v>-0.69999999999999574</v>
      </c>
    </row>
    <row r="263" spans="1:3" x14ac:dyDescent="0.25">
      <c r="A263" s="21">
        <v>25477</v>
      </c>
      <c r="B263" s="22">
        <v>54.6</v>
      </c>
      <c r="C263" s="23">
        <f t="shared" si="4"/>
        <v>0.5</v>
      </c>
    </row>
    <row r="264" spans="1:3" x14ac:dyDescent="0.25">
      <c r="A264" s="18">
        <v>25508</v>
      </c>
      <c r="B264" s="19">
        <v>53.2</v>
      </c>
      <c r="C264" s="20">
        <f t="shared" si="4"/>
        <v>-1.3999999999999986</v>
      </c>
    </row>
    <row r="265" spans="1:3" x14ac:dyDescent="0.25">
      <c r="A265" s="21">
        <v>25538</v>
      </c>
      <c r="B265" s="22">
        <v>52</v>
      </c>
      <c r="C265" s="23">
        <f t="shared" si="4"/>
        <v>-1.2000000000000028</v>
      </c>
    </row>
    <row r="266" spans="1:3" x14ac:dyDescent="0.25">
      <c r="A266" s="18">
        <v>25569</v>
      </c>
      <c r="B266" s="19">
        <v>48.7</v>
      </c>
      <c r="C266" s="20">
        <f t="shared" si="4"/>
        <v>-3.2999999999999972</v>
      </c>
    </row>
    <row r="267" spans="1:3" x14ac:dyDescent="0.25">
      <c r="A267" s="21">
        <v>25600</v>
      </c>
      <c r="B267" s="22">
        <v>47.4</v>
      </c>
      <c r="C267" s="23">
        <f t="shared" si="4"/>
        <v>-1.3000000000000043</v>
      </c>
    </row>
    <row r="268" spans="1:3" x14ac:dyDescent="0.25">
      <c r="A268" s="18">
        <v>25628</v>
      </c>
      <c r="B268" s="19">
        <v>46.9</v>
      </c>
      <c r="C268" s="20">
        <f t="shared" si="4"/>
        <v>-0.5</v>
      </c>
    </row>
    <row r="269" spans="1:3" x14ac:dyDescent="0.25">
      <c r="A269" s="21">
        <v>25659</v>
      </c>
      <c r="B269" s="22">
        <v>45</v>
      </c>
      <c r="C269" s="23">
        <f t="shared" si="4"/>
        <v>-1.8999999999999986</v>
      </c>
    </row>
    <row r="270" spans="1:3" x14ac:dyDescent="0.25">
      <c r="A270" s="18">
        <v>25689</v>
      </c>
      <c r="B270" s="19">
        <v>47.2</v>
      </c>
      <c r="C270" s="20">
        <f t="shared" si="4"/>
        <v>2.2000000000000028</v>
      </c>
    </row>
    <row r="271" spans="1:3" x14ac:dyDescent="0.25">
      <c r="A271" s="21">
        <v>25720</v>
      </c>
      <c r="B271" s="22">
        <v>51.1</v>
      </c>
      <c r="C271" s="23">
        <f t="shared" si="4"/>
        <v>3.8999999999999986</v>
      </c>
    </row>
    <row r="272" spans="1:3" x14ac:dyDescent="0.25">
      <c r="A272" s="18">
        <v>25750</v>
      </c>
      <c r="B272" s="19">
        <v>49.5</v>
      </c>
      <c r="C272" s="20">
        <f t="shared" si="4"/>
        <v>-1.6000000000000014</v>
      </c>
    </row>
    <row r="273" spans="1:3" x14ac:dyDescent="0.25">
      <c r="A273" s="21">
        <v>25781</v>
      </c>
      <c r="B273" s="22">
        <v>47.3</v>
      </c>
      <c r="C273" s="23">
        <f t="shared" si="4"/>
        <v>-2.2000000000000028</v>
      </c>
    </row>
    <row r="274" spans="1:3" x14ac:dyDescent="0.25">
      <c r="A274" s="18">
        <v>25812</v>
      </c>
      <c r="B274" s="19">
        <v>44.1</v>
      </c>
      <c r="C274" s="20">
        <f t="shared" si="4"/>
        <v>-3.1999999999999957</v>
      </c>
    </row>
    <row r="275" spans="1:3" x14ac:dyDescent="0.25">
      <c r="A275" s="21">
        <v>25842</v>
      </c>
      <c r="B275" s="22">
        <v>42.4</v>
      </c>
      <c r="C275" s="23">
        <f t="shared" si="4"/>
        <v>-1.7000000000000028</v>
      </c>
    </row>
    <row r="276" spans="1:3" x14ac:dyDescent="0.25">
      <c r="A276" s="18">
        <v>25873</v>
      </c>
      <c r="B276" s="19">
        <v>39.700000000000003</v>
      </c>
      <c r="C276" s="20">
        <f t="shared" si="4"/>
        <v>-2.6999999999999957</v>
      </c>
    </row>
    <row r="277" spans="1:3" x14ac:dyDescent="0.25">
      <c r="A277" s="21">
        <v>25903</v>
      </c>
      <c r="B277" s="22">
        <v>45.4</v>
      </c>
      <c r="C277" s="23">
        <f t="shared" si="4"/>
        <v>5.6999999999999957</v>
      </c>
    </row>
    <row r="278" spans="1:3" x14ac:dyDescent="0.25">
      <c r="A278" s="18">
        <v>25934</v>
      </c>
      <c r="B278" s="19">
        <v>47.9</v>
      </c>
      <c r="C278" s="20">
        <f t="shared" si="4"/>
        <v>2.5</v>
      </c>
    </row>
    <row r="279" spans="1:3" x14ac:dyDescent="0.25">
      <c r="A279" s="21">
        <v>25965</v>
      </c>
      <c r="B279" s="22">
        <v>54.8</v>
      </c>
      <c r="C279" s="23">
        <f t="shared" si="4"/>
        <v>6.8999999999999986</v>
      </c>
    </row>
    <row r="280" spans="1:3" x14ac:dyDescent="0.25">
      <c r="A280" s="18">
        <v>25993</v>
      </c>
      <c r="B280" s="19">
        <v>51.2</v>
      </c>
      <c r="C280" s="20">
        <f t="shared" si="4"/>
        <v>-3.5999999999999943</v>
      </c>
    </row>
    <row r="281" spans="1:3" x14ac:dyDescent="0.25">
      <c r="A281" s="21">
        <v>26024</v>
      </c>
      <c r="B281" s="22">
        <v>54.5</v>
      </c>
      <c r="C281" s="23">
        <f t="shared" si="4"/>
        <v>3.2999999999999972</v>
      </c>
    </row>
    <row r="282" spans="1:3" x14ac:dyDescent="0.25">
      <c r="A282" s="18">
        <v>26054</v>
      </c>
      <c r="B282" s="19">
        <v>54.2</v>
      </c>
      <c r="C282" s="20">
        <f t="shared" si="4"/>
        <v>-0.29999999999999716</v>
      </c>
    </row>
    <row r="283" spans="1:3" x14ac:dyDescent="0.25">
      <c r="A283" s="21">
        <v>26085</v>
      </c>
      <c r="B283" s="22">
        <v>53.8</v>
      </c>
      <c r="C283" s="23">
        <f t="shared" si="4"/>
        <v>-0.40000000000000568</v>
      </c>
    </row>
    <row r="284" spans="1:3" x14ac:dyDescent="0.25">
      <c r="A284" s="18">
        <v>26115</v>
      </c>
      <c r="B284" s="19">
        <v>54.4</v>
      </c>
      <c r="C284" s="20">
        <f t="shared" si="4"/>
        <v>0.60000000000000142</v>
      </c>
    </row>
    <row r="285" spans="1:3" x14ac:dyDescent="0.25">
      <c r="A285" s="21">
        <v>26146</v>
      </c>
      <c r="B285" s="22">
        <v>53.6</v>
      </c>
      <c r="C285" s="23">
        <f t="shared" si="4"/>
        <v>-0.79999999999999716</v>
      </c>
    </row>
    <row r="286" spans="1:3" x14ac:dyDescent="0.25">
      <c r="A286" s="18">
        <v>26177</v>
      </c>
      <c r="B286" s="19">
        <v>55.1</v>
      </c>
      <c r="C286" s="20">
        <f t="shared" si="4"/>
        <v>1.5</v>
      </c>
    </row>
    <row r="287" spans="1:3" x14ac:dyDescent="0.25">
      <c r="A287" s="21">
        <v>26207</v>
      </c>
      <c r="B287" s="22">
        <v>55</v>
      </c>
      <c r="C287" s="23">
        <f t="shared" si="4"/>
        <v>-0.10000000000000142</v>
      </c>
    </row>
    <row r="288" spans="1:3" x14ac:dyDescent="0.25">
      <c r="A288" s="18">
        <v>26238</v>
      </c>
      <c r="B288" s="19">
        <v>52.3</v>
      </c>
      <c r="C288" s="20">
        <f t="shared" si="4"/>
        <v>-2.7000000000000028</v>
      </c>
    </row>
    <row r="289" spans="1:3" x14ac:dyDescent="0.25">
      <c r="A289" s="21">
        <v>26268</v>
      </c>
      <c r="B289" s="22">
        <v>57.6</v>
      </c>
      <c r="C289" s="23">
        <f t="shared" si="4"/>
        <v>5.3000000000000043</v>
      </c>
    </row>
    <row r="290" spans="1:3" x14ac:dyDescent="0.25">
      <c r="A290" s="18">
        <v>26299</v>
      </c>
      <c r="B290" s="19">
        <v>59.6</v>
      </c>
      <c r="C290" s="20">
        <f t="shared" si="4"/>
        <v>2</v>
      </c>
    </row>
    <row r="291" spans="1:3" x14ac:dyDescent="0.25">
      <c r="A291" s="21">
        <v>26330</v>
      </c>
      <c r="B291" s="22">
        <v>60.6</v>
      </c>
      <c r="C291" s="23">
        <f t="shared" si="4"/>
        <v>1</v>
      </c>
    </row>
    <row r="292" spans="1:3" x14ac:dyDescent="0.25">
      <c r="A292" s="18">
        <v>26359</v>
      </c>
      <c r="B292" s="19">
        <v>59.8</v>
      </c>
      <c r="C292" s="20">
        <f t="shared" si="4"/>
        <v>-0.80000000000000426</v>
      </c>
    </row>
    <row r="293" spans="1:3" x14ac:dyDescent="0.25">
      <c r="A293" s="21">
        <v>26390</v>
      </c>
      <c r="B293" s="22">
        <v>59.3</v>
      </c>
      <c r="C293" s="23">
        <f t="shared" si="4"/>
        <v>-0.5</v>
      </c>
    </row>
    <row r="294" spans="1:3" x14ac:dyDescent="0.25">
      <c r="A294" s="18">
        <v>26420</v>
      </c>
      <c r="B294" s="19">
        <v>61.4</v>
      </c>
      <c r="C294" s="20">
        <f t="shared" si="4"/>
        <v>2.1000000000000014</v>
      </c>
    </row>
    <row r="295" spans="1:3" x14ac:dyDescent="0.25">
      <c r="A295" s="21">
        <v>26451</v>
      </c>
      <c r="B295" s="22">
        <v>58.6</v>
      </c>
      <c r="C295" s="23">
        <f t="shared" si="4"/>
        <v>-2.7999999999999972</v>
      </c>
    </row>
    <row r="296" spans="1:3" x14ac:dyDescent="0.25">
      <c r="A296" s="18">
        <v>26481</v>
      </c>
      <c r="B296" s="19">
        <v>60.1</v>
      </c>
      <c r="C296" s="20">
        <f t="shared" si="4"/>
        <v>1.5</v>
      </c>
    </row>
    <row r="297" spans="1:3" x14ac:dyDescent="0.25">
      <c r="A297" s="21">
        <v>26512</v>
      </c>
      <c r="B297" s="22">
        <v>61.7</v>
      </c>
      <c r="C297" s="23">
        <f t="shared" si="4"/>
        <v>1.6000000000000014</v>
      </c>
    </row>
    <row r="298" spans="1:3" x14ac:dyDescent="0.25">
      <c r="A298" s="18">
        <v>26543</v>
      </c>
      <c r="B298" s="19">
        <v>65.099999999999994</v>
      </c>
      <c r="C298" s="20">
        <f t="shared" si="4"/>
        <v>3.3999999999999915</v>
      </c>
    </row>
    <row r="299" spans="1:3" x14ac:dyDescent="0.25">
      <c r="A299" s="21">
        <v>26573</v>
      </c>
      <c r="B299" s="22">
        <v>67</v>
      </c>
      <c r="C299" s="23">
        <f t="shared" si="4"/>
        <v>1.9000000000000057</v>
      </c>
    </row>
    <row r="300" spans="1:3" x14ac:dyDescent="0.25">
      <c r="A300" s="18">
        <v>26604</v>
      </c>
      <c r="B300" s="19">
        <v>69.900000000000006</v>
      </c>
      <c r="C300" s="20">
        <f t="shared" si="4"/>
        <v>2.9000000000000057</v>
      </c>
    </row>
    <row r="301" spans="1:3" x14ac:dyDescent="0.25">
      <c r="A301" s="21">
        <v>26634</v>
      </c>
      <c r="B301" s="22">
        <v>70.5</v>
      </c>
      <c r="C301" s="23">
        <f t="shared" si="4"/>
        <v>0.59999999999999432</v>
      </c>
    </row>
    <row r="302" spans="1:3" x14ac:dyDescent="0.25">
      <c r="A302" s="18">
        <v>26665</v>
      </c>
      <c r="B302" s="19">
        <v>72.099999999999994</v>
      </c>
      <c r="C302" s="20">
        <f t="shared" si="4"/>
        <v>1.5999999999999943</v>
      </c>
    </row>
    <row r="303" spans="1:3" x14ac:dyDescent="0.25">
      <c r="A303" s="21">
        <v>26696</v>
      </c>
      <c r="B303" s="22">
        <v>69.599999999999994</v>
      </c>
      <c r="C303" s="23">
        <f t="shared" si="4"/>
        <v>-2.5</v>
      </c>
    </row>
    <row r="304" spans="1:3" x14ac:dyDescent="0.25">
      <c r="A304" s="18">
        <v>26724</v>
      </c>
      <c r="B304" s="19">
        <v>69.599999999999994</v>
      </c>
      <c r="C304" s="20">
        <f t="shared" si="4"/>
        <v>0</v>
      </c>
    </row>
    <row r="305" spans="1:3" x14ac:dyDescent="0.25">
      <c r="A305" s="21">
        <v>26755</v>
      </c>
      <c r="B305" s="22">
        <v>67.7</v>
      </c>
      <c r="C305" s="23">
        <f t="shared" si="4"/>
        <v>-1.8999999999999915</v>
      </c>
    </row>
    <row r="306" spans="1:3" x14ac:dyDescent="0.25">
      <c r="A306" s="18">
        <v>26785</v>
      </c>
      <c r="B306" s="19">
        <v>64.8</v>
      </c>
      <c r="C306" s="20">
        <f t="shared" si="4"/>
        <v>-2.9000000000000057</v>
      </c>
    </row>
    <row r="307" spans="1:3" x14ac:dyDescent="0.25">
      <c r="A307" s="21">
        <v>26816</v>
      </c>
      <c r="B307" s="22">
        <v>65</v>
      </c>
      <c r="C307" s="23">
        <f t="shared" si="4"/>
        <v>0.20000000000000284</v>
      </c>
    </row>
    <row r="308" spans="1:3" x14ac:dyDescent="0.25">
      <c r="A308" s="18">
        <v>26846</v>
      </c>
      <c r="B308" s="19">
        <v>57.8</v>
      </c>
      <c r="C308" s="20">
        <f t="shared" si="4"/>
        <v>-7.2000000000000028</v>
      </c>
    </row>
    <row r="309" spans="1:3" x14ac:dyDescent="0.25">
      <c r="A309" s="21">
        <v>26877</v>
      </c>
      <c r="B309" s="22">
        <v>62.7</v>
      </c>
      <c r="C309" s="23">
        <f t="shared" si="4"/>
        <v>4.9000000000000057</v>
      </c>
    </row>
    <row r="310" spans="1:3" x14ac:dyDescent="0.25">
      <c r="A310" s="18">
        <v>26908</v>
      </c>
      <c r="B310" s="19">
        <v>63.5</v>
      </c>
      <c r="C310" s="20">
        <f t="shared" si="4"/>
        <v>0.79999999999999716</v>
      </c>
    </row>
    <row r="311" spans="1:3" x14ac:dyDescent="0.25">
      <c r="A311" s="21">
        <v>26938</v>
      </c>
      <c r="B311" s="22">
        <v>66.2</v>
      </c>
      <c r="C311" s="23">
        <f t="shared" si="4"/>
        <v>2.7000000000000028</v>
      </c>
    </row>
    <row r="312" spans="1:3" x14ac:dyDescent="0.25">
      <c r="A312" s="18">
        <v>26969</v>
      </c>
      <c r="B312" s="19">
        <v>68.099999999999994</v>
      </c>
      <c r="C312" s="20">
        <f t="shared" si="4"/>
        <v>1.8999999999999915</v>
      </c>
    </row>
    <row r="313" spans="1:3" x14ac:dyDescent="0.25">
      <c r="A313" s="21">
        <v>26999</v>
      </c>
      <c r="B313" s="22">
        <v>63.6</v>
      </c>
      <c r="C313" s="23">
        <f t="shared" si="4"/>
        <v>-4.4999999999999929</v>
      </c>
    </row>
    <row r="314" spans="1:3" x14ac:dyDescent="0.25">
      <c r="A314" s="18">
        <v>27030</v>
      </c>
      <c r="B314" s="19">
        <v>62.1</v>
      </c>
      <c r="C314" s="20">
        <f t="shared" si="4"/>
        <v>-1.5</v>
      </c>
    </row>
    <row r="315" spans="1:3" x14ac:dyDescent="0.25">
      <c r="A315" s="21">
        <v>27061</v>
      </c>
      <c r="B315" s="22">
        <v>58.6</v>
      </c>
      <c r="C315" s="23">
        <f t="shared" si="4"/>
        <v>-3.5</v>
      </c>
    </row>
    <row r="316" spans="1:3" x14ac:dyDescent="0.25">
      <c r="A316" s="18">
        <v>27089</v>
      </c>
      <c r="B316" s="19">
        <v>61.8</v>
      </c>
      <c r="C316" s="20">
        <f t="shared" si="4"/>
        <v>3.1999999999999957</v>
      </c>
    </row>
    <row r="317" spans="1:3" x14ac:dyDescent="0.25">
      <c r="A317" s="21">
        <v>27120</v>
      </c>
      <c r="B317" s="22">
        <v>59.9</v>
      </c>
      <c r="C317" s="23">
        <f t="shared" si="4"/>
        <v>-1.8999999999999986</v>
      </c>
    </row>
    <row r="318" spans="1:3" x14ac:dyDescent="0.25">
      <c r="A318" s="18">
        <v>27150</v>
      </c>
      <c r="B318" s="19">
        <v>55.7</v>
      </c>
      <c r="C318" s="20">
        <f t="shared" si="4"/>
        <v>-4.1999999999999957</v>
      </c>
    </row>
    <row r="319" spans="1:3" x14ac:dyDescent="0.25">
      <c r="A319" s="21">
        <v>27181</v>
      </c>
      <c r="B319" s="22">
        <v>54.7</v>
      </c>
      <c r="C319" s="23">
        <f t="shared" si="4"/>
        <v>-1</v>
      </c>
    </row>
    <row r="320" spans="1:3" x14ac:dyDescent="0.25">
      <c r="A320" s="18">
        <v>27211</v>
      </c>
      <c r="B320" s="19">
        <v>54.8</v>
      </c>
      <c r="C320" s="20">
        <f t="shared" si="4"/>
        <v>9.9999999999994316E-2</v>
      </c>
    </row>
    <row r="321" spans="1:3" x14ac:dyDescent="0.25">
      <c r="A321" s="21">
        <v>27242</v>
      </c>
      <c r="B321" s="22">
        <v>52.9</v>
      </c>
      <c r="C321" s="23">
        <f t="shared" si="4"/>
        <v>-1.8999999999999986</v>
      </c>
    </row>
    <row r="322" spans="1:3" x14ac:dyDescent="0.25">
      <c r="A322" s="18">
        <v>27273</v>
      </c>
      <c r="B322" s="19">
        <v>46.2</v>
      </c>
      <c r="C322" s="20">
        <f t="shared" si="4"/>
        <v>-6.6999999999999957</v>
      </c>
    </row>
    <row r="323" spans="1:3" x14ac:dyDescent="0.25">
      <c r="A323" s="21">
        <v>27303</v>
      </c>
      <c r="B323" s="22">
        <v>42.7</v>
      </c>
      <c r="C323" s="23">
        <f t="shared" si="4"/>
        <v>-3.5</v>
      </c>
    </row>
    <row r="324" spans="1:3" x14ac:dyDescent="0.25">
      <c r="A324" s="18">
        <v>27334</v>
      </c>
      <c r="B324" s="19">
        <v>37.9</v>
      </c>
      <c r="C324" s="20">
        <f t="shared" si="4"/>
        <v>-4.8000000000000043</v>
      </c>
    </row>
    <row r="325" spans="1:3" x14ac:dyDescent="0.25">
      <c r="A325" s="21">
        <v>27364</v>
      </c>
      <c r="B325" s="22">
        <v>30.9</v>
      </c>
      <c r="C325" s="23">
        <f t="shared" ref="C325:C388" si="5">B325-B324</f>
        <v>-7</v>
      </c>
    </row>
    <row r="326" spans="1:3" x14ac:dyDescent="0.25">
      <c r="A326" s="18">
        <v>27395</v>
      </c>
      <c r="B326" s="19">
        <v>30.7</v>
      </c>
      <c r="C326" s="20">
        <f t="shared" si="5"/>
        <v>-0.19999999999999929</v>
      </c>
    </row>
    <row r="327" spans="1:3" x14ac:dyDescent="0.25">
      <c r="A327" s="21">
        <v>27426</v>
      </c>
      <c r="B327" s="22">
        <v>34.4</v>
      </c>
      <c r="C327" s="23">
        <f t="shared" si="5"/>
        <v>3.6999999999999993</v>
      </c>
    </row>
    <row r="328" spans="1:3" x14ac:dyDescent="0.25">
      <c r="A328" s="18">
        <v>27454</v>
      </c>
      <c r="B328" s="19">
        <v>31.6</v>
      </c>
      <c r="C328" s="20">
        <f t="shared" si="5"/>
        <v>-2.7999999999999972</v>
      </c>
    </row>
    <row r="329" spans="1:3" x14ac:dyDescent="0.25">
      <c r="A329" s="21">
        <v>27485</v>
      </c>
      <c r="B329" s="22">
        <v>37.5</v>
      </c>
      <c r="C329" s="23">
        <f t="shared" si="5"/>
        <v>5.8999999999999986</v>
      </c>
    </row>
    <row r="330" spans="1:3" x14ac:dyDescent="0.25">
      <c r="A330" s="18">
        <v>27515</v>
      </c>
      <c r="B330" s="19">
        <v>41.2</v>
      </c>
      <c r="C330" s="20">
        <f t="shared" si="5"/>
        <v>3.7000000000000028</v>
      </c>
    </row>
    <row r="331" spans="1:3" x14ac:dyDescent="0.25">
      <c r="A331" s="21">
        <v>27546</v>
      </c>
      <c r="B331" s="22">
        <v>45.1</v>
      </c>
      <c r="C331" s="23">
        <f t="shared" si="5"/>
        <v>3.8999999999999986</v>
      </c>
    </row>
    <row r="332" spans="1:3" x14ac:dyDescent="0.25">
      <c r="A332" s="18">
        <v>27576</v>
      </c>
      <c r="B332" s="19">
        <v>47.2</v>
      </c>
      <c r="C332" s="20">
        <f t="shared" si="5"/>
        <v>2.1000000000000014</v>
      </c>
    </row>
    <row r="333" spans="1:3" x14ac:dyDescent="0.25">
      <c r="A333" s="21">
        <v>27607</v>
      </c>
      <c r="B333" s="22">
        <v>51.4</v>
      </c>
      <c r="C333" s="23">
        <f t="shared" si="5"/>
        <v>4.1999999999999957</v>
      </c>
    </row>
    <row r="334" spans="1:3" x14ac:dyDescent="0.25">
      <c r="A334" s="18">
        <v>27638</v>
      </c>
      <c r="B334" s="19">
        <v>54.4</v>
      </c>
      <c r="C334" s="20">
        <f t="shared" si="5"/>
        <v>3</v>
      </c>
    </row>
    <row r="335" spans="1:3" x14ac:dyDescent="0.25">
      <c r="A335" s="21">
        <v>27668</v>
      </c>
      <c r="B335" s="22">
        <v>55.5</v>
      </c>
      <c r="C335" s="23">
        <f t="shared" si="5"/>
        <v>1.1000000000000014</v>
      </c>
    </row>
    <row r="336" spans="1:3" x14ac:dyDescent="0.25">
      <c r="A336" s="18">
        <v>27699</v>
      </c>
      <c r="B336" s="19">
        <v>54.5</v>
      </c>
      <c r="C336" s="20">
        <f t="shared" si="5"/>
        <v>-1</v>
      </c>
    </row>
    <row r="337" spans="1:3" x14ac:dyDescent="0.25">
      <c r="A337" s="21">
        <v>27729</v>
      </c>
      <c r="B337" s="22">
        <v>54.9</v>
      </c>
      <c r="C337" s="23">
        <f t="shared" si="5"/>
        <v>0.39999999999999858</v>
      </c>
    </row>
    <row r="338" spans="1:3" x14ac:dyDescent="0.25">
      <c r="A338" s="18">
        <v>27760</v>
      </c>
      <c r="B338" s="19">
        <v>58.8</v>
      </c>
      <c r="C338" s="20">
        <f t="shared" si="5"/>
        <v>3.8999999999999986</v>
      </c>
    </row>
    <row r="339" spans="1:3" x14ac:dyDescent="0.25">
      <c r="A339" s="21">
        <v>27791</v>
      </c>
      <c r="B339" s="22">
        <v>61.5</v>
      </c>
      <c r="C339" s="23">
        <f t="shared" si="5"/>
        <v>2.7000000000000028</v>
      </c>
    </row>
    <row r="340" spans="1:3" x14ac:dyDescent="0.25">
      <c r="A340" s="18">
        <v>27820</v>
      </c>
      <c r="B340" s="19">
        <v>58.4</v>
      </c>
      <c r="C340" s="20">
        <f t="shared" si="5"/>
        <v>-3.1000000000000014</v>
      </c>
    </row>
    <row r="341" spans="1:3" x14ac:dyDescent="0.25">
      <c r="A341" s="21">
        <v>27851</v>
      </c>
      <c r="B341" s="22">
        <v>60.6</v>
      </c>
      <c r="C341" s="23">
        <f t="shared" si="5"/>
        <v>2.2000000000000028</v>
      </c>
    </row>
    <row r="342" spans="1:3" x14ac:dyDescent="0.25">
      <c r="A342" s="18">
        <v>27881</v>
      </c>
      <c r="B342" s="19">
        <v>58.8</v>
      </c>
      <c r="C342" s="20">
        <f t="shared" si="5"/>
        <v>-1.8000000000000043</v>
      </c>
    </row>
    <row r="343" spans="1:3" x14ac:dyDescent="0.25">
      <c r="A343" s="21">
        <v>27912</v>
      </c>
      <c r="B343" s="22">
        <v>58.2</v>
      </c>
      <c r="C343" s="23">
        <f t="shared" si="5"/>
        <v>-0.59999999999999432</v>
      </c>
    </row>
    <row r="344" spans="1:3" x14ac:dyDescent="0.25">
      <c r="A344" s="18">
        <v>27942</v>
      </c>
      <c r="B344" s="19">
        <v>55.9</v>
      </c>
      <c r="C344" s="20">
        <f t="shared" si="5"/>
        <v>-2.3000000000000043</v>
      </c>
    </row>
    <row r="345" spans="1:3" x14ac:dyDescent="0.25">
      <c r="A345" s="21">
        <v>27973</v>
      </c>
      <c r="B345" s="22">
        <v>54.5</v>
      </c>
      <c r="C345" s="23">
        <f t="shared" si="5"/>
        <v>-1.3999999999999986</v>
      </c>
    </row>
    <row r="346" spans="1:3" x14ac:dyDescent="0.25">
      <c r="A346" s="18">
        <v>28004</v>
      </c>
      <c r="B346" s="19">
        <v>53.6</v>
      </c>
      <c r="C346" s="20">
        <f t="shared" si="5"/>
        <v>-0.89999999999999858</v>
      </c>
    </row>
    <row r="347" spans="1:3" x14ac:dyDescent="0.25">
      <c r="A347" s="21">
        <v>28034</v>
      </c>
      <c r="B347" s="22">
        <v>53.5</v>
      </c>
      <c r="C347" s="23">
        <f t="shared" si="5"/>
        <v>-0.10000000000000142</v>
      </c>
    </row>
    <row r="348" spans="1:3" x14ac:dyDescent="0.25">
      <c r="A348" s="18">
        <v>28065</v>
      </c>
      <c r="B348" s="19">
        <v>51.7</v>
      </c>
      <c r="C348" s="20">
        <f t="shared" si="5"/>
        <v>-1.7999999999999972</v>
      </c>
    </row>
    <row r="349" spans="1:3" x14ac:dyDescent="0.25">
      <c r="A349" s="21">
        <v>28095</v>
      </c>
      <c r="B349" s="22">
        <v>56.6</v>
      </c>
      <c r="C349" s="23">
        <f t="shared" si="5"/>
        <v>4.8999999999999986</v>
      </c>
    </row>
    <row r="350" spans="1:3" x14ac:dyDescent="0.25">
      <c r="A350" s="18">
        <v>28126</v>
      </c>
      <c r="B350" s="19">
        <v>54.8</v>
      </c>
      <c r="C350" s="20">
        <f t="shared" si="5"/>
        <v>-1.8000000000000043</v>
      </c>
    </row>
    <row r="351" spans="1:3" x14ac:dyDescent="0.25">
      <c r="A351" s="21">
        <v>28157</v>
      </c>
      <c r="B351" s="22">
        <v>55</v>
      </c>
      <c r="C351" s="23">
        <f t="shared" si="5"/>
        <v>0.20000000000000284</v>
      </c>
    </row>
    <row r="352" spans="1:3" x14ac:dyDescent="0.25">
      <c r="A352" s="18">
        <v>28185</v>
      </c>
      <c r="B352" s="19">
        <v>58.4</v>
      </c>
      <c r="C352" s="20">
        <f t="shared" si="5"/>
        <v>3.3999999999999986</v>
      </c>
    </row>
    <row r="353" spans="1:3" x14ac:dyDescent="0.25">
      <c r="A353" s="21">
        <v>28216</v>
      </c>
      <c r="B353" s="22">
        <v>56.9</v>
      </c>
      <c r="C353" s="23">
        <f t="shared" si="5"/>
        <v>-1.5</v>
      </c>
    </row>
    <row r="354" spans="1:3" x14ac:dyDescent="0.25">
      <c r="A354" s="18">
        <v>28246</v>
      </c>
      <c r="B354" s="19">
        <v>59.7</v>
      </c>
      <c r="C354" s="20">
        <f t="shared" si="5"/>
        <v>2.8000000000000043</v>
      </c>
    </row>
    <row r="355" spans="1:3" x14ac:dyDescent="0.25">
      <c r="A355" s="21">
        <v>28277</v>
      </c>
      <c r="B355" s="22">
        <v>56.8</v>
      </c>
      <c r="C355" s="23">
        <f t="shared" si="5"/>
        <v>-2.9000000000000057</v>
      </c>
    </row>
    <row r="356" spans="1:3" x14ac:dyDescent="0.25">
      <c r="A356" s="18">
        <v>28307</v>
      </c>
      <c r="B356" s="19">
        <v>57.7</v>
      </c>
      <c r="C356" s="20">
        <f t="shared" si="5"/>
        <v>0.90000000000000568</v>
      </c>
    </row>
    <row r="357" spans="1:3" x14ac:dyDescent="0.25">
      <c r="A357" s="21">
        <v>28338</v>
      </c>
      <c r="B357" s="22">
        <v>54.9</v>
      </c>
      <c r="C357" s="23">
        <f t="shared" si="5"/>
        <v>-2.8000000000000043</v>
      </c>
    </row>
    <row r="358" spans="1:3" x14ac:dyDescent="0.25">
      <c r="A358" s="18">
        <v>28369</v>
      </c>
      <c r="B358" s="19">
        <v>53.9</v>
      </c>
      <c r="C358" s="20">
        <f t="shared" si="5"/>
        <v>-1</v>
      </c>
    </row>
    <row r="359" spans="1:3" x14ac:dyDescent="0.25">
      <c r="A359" s="21">
        <v>28399</v>
      </c>
      <c r="B359" s="22">
        <v>55.4</v>
      </c>
      <c r="C359" s="23">
        <f t="shared" si="5"/>
        <v>1.5</v>
      </c>
    </row>
    <row r="360" spans="1:3" x14ac:dyDescent="0.25">
      <c r="A360" s="18">
        <v>28430</v>
      </c>
      <c r="B360" s="19">
        <v>56.1</v>
      </c>
      <c r="C360" s="20">
        <f t="shared" si="5"/>
        <v>0.70000000000000284</v>
      </c>
    </row>
    <row r="361" spans="1:3" x14ac:dyDescent="0.25">
      <c r="A361" s="21">
        <v>28460</v>
      </c>
      <c r="B361" s="22">
        <v>59.8</v>
      </c>
      <c r="C361" s="23">
        <f t="shared" si="5"/>
        <v>3.6999999999999957</v>
      </c>
    </row>
    <row r="362" spans="1:3" x14ac:dyDescent="0.25">
      <c r="A362" s="18">
        <v>28491</v>
      </c>
      <c r="B362" s="19">
        <v>57.4</v>
      </c>
      <c r="C362" s="20">
        <f t="shared" si="5"/>
        <v>-2.3999999999999986</v>
      </c>
    </row>
    <row r="363" spans="1:3" x14ac:dyDescent="0.25">
      <c r="A363" s="21">
        <v>28522</v>
      </c>
      <c r="B363" s="22">
        <v>55.9</v>
      </c>
      <c r="C363" s="23">
        <f t="shared" si="5"/>
        <v>-1.5</v>
      </c>
    </row>
    <row r="364" spans="1:3" x14ac:dyDescent="0.25">
      <c r="A364" s="18">
        <v>28550</v>
      </c>
      <c r="B364" s="19">
        <v>55</v>
      </c>
      <c r="C364" s="20">
        <f t="shared" si="5"/>
        <v>-0.89999999999999858</v>
      </c>
    </row>
    <row r="365" spans="1:3" x14ac:dyDescent="0.25">
      <c r="A365" s="21">
        <v>28581</v>
      </c>
      <c r="B365" s="22">
        <v>57.7</v>
      </c>
      <c r="C365" s="23">
        <f t="shared" si="5"/>
        <v>2.7000000000000028</v>
      </c>
    </row>
    <row r="366" spans="1:3" x14ac:dyDescent="0.25">
      <c r="A366" s="18">
        <v>28611</v>
      </c>
      <c r="B366" s="19">
        <v>60.2</v>
      </c>
      <c r="C366" s="20">
        <f t="shared" si="5"/>
        <v>2.5</v>
      </c>
    </row>
    <row r="367" spans="1:3" x14ac:dyDescent="0.25">
      <c r="A367" s="21">
        <v>28642</v>
      </c>
      <c r="B367" s="22">
        <v>60.5</v>
      </c>
      <c r="C367" s="23">
        <f t="shared" si="5"/>
        <v>0.29999999999999716</v>
      </c>
    </row>
    <row r="368" spans="1:3" x14ac:dyDescent="0.25">
      <c r="A368" s="18">
        <v>28672</v>
      </c>
      <c r="B368" s="19">
        <v>62.2</v>
      </c>
      <c r="C368" s="20">
        <f t="shared" si="5"/>
        <v>1.7000000000000028</v>
      </c>
    </row>
    <row r="369" spans="1:3" x14ac:dyDescent="0.25">
      <c r="A369" s="21">
        <v>28703</v>
      </c>
      <c r="B369" s="22">
        <v>60.3</v>
      </c>
      <c r="C369" s="23">
        <f t="shared" si="5"/>
        <v>-1.9000000000000057</v>
      </c>
    </row>
    <row r="370" spans="1:3" x14ac:dyDescent="0.25">
      <c r="A370" s="18">
        <v>28734</v>
      </c>
      <c r="B370" s="19">
        <v>60.5</v>
      </c>
      <c r="C370" s="20">
        <f t="shared" si="5"/>
        <v>0.20000000000000284</v>
      </c>
    </row>
    <row r="371" spans="1:3" x14ac:dyDescent="0.25">
      <c r="A371" s="21">
        <v>28764</v>
      </c>
      <c r="B371" s="22">
        <v>60.1</v>
      </c>
      <c r="C371" s="23">
        <f t="shared" si="5"/>
        <v>-0.39999999999999858</v>
      </c>
    </row>
    <row r="372" spans="1:3" x14ac:dyDescent="0.25">
      <c r="A372" s="18">
        <v>28795</v>
      </c>
      <c r="B372" s="19">
        <v>61.3</v>
      </c>
      <c r="C372" s="20">
        <f t="shared" si="5"/>
        <v>1.1999999999999957</v>
      </c>
    </row>
    <row r="373" spans="1:3" x14ac:dyDescent="0.25">
      <c r="A373" s="21">
        <v>28825</v>
      </c>
      <c r="B373" s="22">
        <v>59.4</v>
      </c>
      <c r="C373" s="23">
        <f t="shared" si="5"/>
        <v>-1.8999999999999986</v>
      </c>
    </row>
    <row r="374" spans="1:3" x14ac:dyDescent="0.25">
      <c r="A374" s="18">
        <v>28856</v>
      </c>
      <c r="B374" s="19">
        <v>58.5</v>
      </c>
      <c r="C374" s="20">
        <f t="shared" si="5"/>
        <v>-0.89999999999999858</v>
      </c>
    </row>
    <row r="375" spans="1:3" x14ac:dyDescent="0.25">
      <c r="A375" s="21">
        <v>28887</v>
      </c>
      <c r="B375" s="22">
        <v>58.2</v>
      </c>
      <c r="C375" s="23">
        <f t="shared" si="5"/>
        <v>-0.29999999999999716</v>
      </c>
    </row>
    <row r="376" spans="1:3" x14ac:dyDescent="0.25">
      <c r="A376" s="18">
        <v>28915</v>
      </c>
      <c r="B376" s="19">
        <v>57.7</v>
      </c>
      <c r="C376" s="20">
        <f t="shared" si="5"/>
        <v>-0.5</v>
      </c>
    </row>
    <row r="377" spans="1:3" x14ac:dyDescent="0.25">
      <c r="A377" s="21">
        <v>28946</v>
      </c>
      <c r="B377" s="22">
        <v>56.2</v>
      </c>
      <c r="C377" s="23">
        <f t="shared" si="5"/>
        <v>-1.5</v>
      </c>
    </row>
    <row r="378" spans="1:3" x14ac:dyDescent="0.25">
      <c r="A378" s="18">
        <v>28976</v>
      </c>
      <c r="B378" s="19">
        <v>54.4</v>
      </c>
      <c r="C378" s="20">
        <f t="shared" si="5"/>
        <v>-1.8000000000000043</v>
      </c>
    </row>
    <row r="379" spans="1:3" x14ac:dyDescent="0.25">
      <c r="A379" s="21">
        <v>29007</v>
      </c>
      <c r="B379" s="22">
        <v>52.7</v>
      </c>
      <c r="C379" s="23">
        <f t="shared" si="5"/>
        <v>-1.6999999999999957</v>
      </c>
    </row>
    <row r="380" spans="1:3" x14ac:dyDescent="0.25">
      <c r="A380" s="18">
        <v>29037</v>
      </c>
      <c r="B380" s="19">
        <v>51.3</v>
      </c>
      <c r="C380" s="20">
        <f t="shared" si="5"/>
        <v>-1.4000000000000057</v>
      </c>
    </row>
    <row r="381" spans="1:3" x14ac:dyDescent="0.25">
      <c r="A381" s="21">
        <v>29068</v>
      </c>
      <c r="B381" s="22">
        <v>49.5</v>
      </c>
      <c r="C381" s="23">
        <f t="shared" si="5"/>
        <v>-1.7999999999999972</v>
      </c>
    </row>
    <row r="382" spans="1:3" x14ac:dyDescent="0.25">
      <c r="A382" s="18">
        <v>29099</v>
      </c>
      <c r="B382" s="19">
        <v>49.6</v>
      </c>
      <c r="C382" s="20">
        <f t="shared" si="5"/>
        <v>0.10000000000000142</v>
      </c>
    </row>
    <row r="383" spans="1:3" x14ac:dyDescent="0.25">
      <c r="A383" s="21">
        <v>29129</v>
      </c>
      <c r="B383" s="22">
        <v>49</v>
      </c>
      <c r="C383" s="23">
        <f t="shared" si="5"/>
        <v>-0.60000000000000142</v>
      </c>
    </row>
    <row r="384" spans="1:3" x14ac:dyDescent="0.25">
      <c r="A384" s="18">
        <v>29160</v>
      </c>
      <c r="B384" s="19">
        <v>48</v>
      </c>
      <c r="C384" s="20">
        <f t="shared" si="5"/>
        <v>-1</v>
      </c>
    </row>
    <row r="385" spans="1:3" x14ac:dyDescent="0.25">
      <c r="A385" s="21">
        <v>29190</v>
      </c>
      <c r="B385" s="22">
        <v>44.8</v>
      </c>
      <c r="C385" s="23">
        <f t="shared" si="5"/>
        <v>-3.2000000000000028</v>
      </c>
    </row>
    <row r="386" spans="1:3" x14ac:dyDescent="0.25">
      <c r="A386" s="18">
        <v>29221</v>
      </c>
      <c r="B386" s="19">
        <v>46.2</v>
      </c>
      <c r="C386" s="20">
        <f t="shared" si="5"/>
        <v>1.4000000000000057</v>
      </c>
    </row>
    <row r="387" spans="1:3" x14ac:dyDescent="0.25">
      <c r="A387" s="21">
        <v>29252</v>
      </c>
      <c r="B387" s="22">
        <v>50.2</v>
      </c>
      <c r="C387" s="23">
        <f t="shared" si="5"/>
        <v>4</v>
      </c>
    </row>
    <row r="388" spans="1:3" x14ac:dyDescent="0.25">
      <c r="A388" s="18">
        <v>29281</v>
      </c>
      <c r="B388" s="19">
        <v>43.6</v>
      </c>
      <c r="C388" s="20">
        <f t="shared" si="5"/>
        <v>-6.6000000000000014</v>
      </c>
    </row>
    <row r="389" spans="1:3" x14ac:dyDescent="0.25">
      <c r="A389" s="21">
        <v>29312</v>
      </c>
      <c r="B389" s="22">
        <v>37.4</v>
      </c>
      <c r="C389" s="23">
        <f t="shared" ref="C389:C452" si="6">B389-B388</f>
        <v>-6.2000000000000028</v>
      </c>
    </row>
    <row r="390" spans="1:3" x14ac:dyDescent="0.25">
      <c r="A390" s="18">
        <v>29342</v>
      </c>
      <c r="B390" s="19">
        <v>29.4</v>
      </c>
      <c r="C390" s="20">
        <f t="shared" si="6"/>
        <v>-8</v>
      </c>
    </row>
    <row r="391" spans="1:3" x14ac:dyDescent="0.25">
      <c r="A391" s="21">
        <v>29373</v>
      </c>
      <c r="B391" s="22">
        <v>30.3</v>
      </c>
      <c r="C391" s="23">
        <f t="shared" si="6"/>
        <v>0.90000000000000213</v>
      </c>
    </row>
    <row r="392" spans="1:3" x14ac:dyDescent="0.25">
      <c r="A392" s="18">
        <v>29403</v>
      </c>
      <c r="B392" s="19">
        <v>35</v>
      </c>
      <c r="C392" s="20">
        <f t="shared" si="6"/>
        <v>4.6999999999999993</v>
      </c>
    </row>
    <row r="393" spans="1:3" x14ac:dyDescent="0.25">
      <c r="A393" s="21">
        <v>29434</v>
      </c>
      <c r="B393" s="22">
        <v>45.5</v>
      </c>
      <c r="C393" s="23">
        <f t="shared" si="6"/>
        <v>10.5</v>
      </c>
    </row>
    <row r="394" spans="1:3" x14ac:dyDescent="0.25">
      <c r="A394" s="18">
        <v>29465</v>
      </c>
      <c r="B394" s="19">
        <v>50.1</v>
      </c>
      <c r="C394" s="20">
        <f t="shared" si="6"/>
        <v>4.6000000000000014</v>
      </c>
    </row>
    <row r="395" spans="1:3" x14ac:dyDescent="0.25">
      <c r="A395" s="21">
        <v>29495</v>
      </c>
      <c r="B395" s="22">
        <v>55.5</v>
      </c>
      <c r="C395" s="23">
        <f t="shared" si="6"/>
        <v>5.3999999999999986</v>
      </c>
    </row>
    <row r="396" spans="1:3" x14ac:dyDescent="0.25">
      <c r="A396" s="18">
        <v>29526</v>
      </c>
      <c r="B396" s="19">
        <v>58.2</v>
      </c>
      <c r="C396" s="20">
        <f t="shared" si="6"/>
        <v>2.7000000000000028</v>
      </c>
    </row>
    <row r="397" spans="1:3" x14ac:dyDescent="0.25">
      <c r="A397" s="21">
        <v>29556</v>
      </c>
      <c r="B397" s="22">
        <v>53</v>
      </c>
      <c r="C397" s="23">
        <f t="shared" si="6"/>
        <v>-5.2000000000000028</v>
      </c>
    </row>
    <row r="398" spans="1:3" x14ac:dyDescent="0.25">
      <c r="A398" s="18">
        <v>29587</v>
      </c>
      <c r="B398" s="19">
        <v>49.2</v>
      </c>
      <c r="C398" s="20">
        <f t="shared" si="6"/>
        <v>-3.7999999999999972</v>
      </c>
    </row>
    <row r="399" spans="1:3" x14ac:dyDescent="0.25">
      <c r="A399" s="21">
        <v>29618</v>
      </c>
      <c r="B399" s="22">
        <v>48.8</v>
      </c>
      <c r="C399" s="23">
        <f t="shared" si="6"/>
        <v>-0.40000000000000568</v>
      </c>
    </row>
    <row r="400" spans="1:3" x14ac:dyDescent="0.25">
      <c r="A400" s="18">
        <v>29646</v>
      </c>
      <c r="B400" s="19">
        <v>49.6</v>
      </c>
      <c r="C400" s="20">
        <f t="shared" si="6"/>
        <v>0.80000000000000426</v>
      </c>
    </row>
    <row r="401" spans="1:3" x14ac:dyDescent="0.25">
      <c r="A401" s="21">
        <v>29677</v>
      </c>
      <c r="B401" s="22">
        <v>51.6</v>
      </c>
      <c r="C401" s="23">
        <f t="shared" si="6"/>
        <v>2</v>
      </c>
    </row>
    <row r="402" spans="1:3" x14ac:dyDescent="0.25">
      <c r="A402" s="18">
        <v>29707</v>
      </c>
      <c r="B402" s="19">
        <v>53.5</v>
      </c>
      <c r="C402" s="20">
        <f t="shared" si="6"/>
        <v>1.8999999999999986</v>
      </c>
    </row>
    <row r="403" spans="1:3" x14ac:dyDescent="0.25">
      <c r="A403" s="21">
        <v>29738</v>
      </c>
      <c r="B403" s="22">
        <v>50.7</v>
      </c>
      <c r="C403" s="23">
        <f t="shared" si="6"/>
        <v>-2.7999999999999972</v>
      </c>
    </row>
    <row r="404" spans="1:3" x14ac:dyDescent="0.25">
      <c r="A404" s="18">
        <v>29768</v>
      </c>
      <c r="B404" s="19">
        <v>46.7</v>
      </c>
      <c r="C404" s="20">
        <f t="shared" si="6"/>
        <v>-4</v>
      </c>
    </row>
    <row r="405" spans="1:3" x14ac:dyDescent="0.25">
      <c r="A405" s="21">
        <v>29799</v>
      </c>
      <c r="B405" s="22">
        <v>48.3</v>
      </c>
      <c r="C405" s="23">
        <f t="shared" si="6"/>
        <v>1.5999999999999943</v>
      </c>
    </row>
    <row r="406" spans="1:3" x14ac:dyDescent="0.25">
      <c r="A406" s="18">
        <v>29830</v>
      </c>
      <c r="B406" s="19">
        <v>42.5</v>
      </c>
      <c r="C406" s="20">
        <f t="shared" si="6"/>
        <v>-5.7999999999999972</v>
      </c>
    </row>
    <row r="407" spans="1:3" x14ac:dyDescent="0.25">
      <c r="A407" s="21">
        <v>29860</v>
      </c>
      <c r="B407" s="22">
        <v>40</v>
      </c>
      <c r="C407" s="23">
        <f t="shared" si="6"/>
        <v>-2.5</v>
      </c>
    </row>
    <row r="408" spans="1:3" x14ac:dyDescent="0.25">
      <c r="A408" s="18">
        <v>29891</v>
      </c>
      <c r="B408" s="19">
        <v>36.1</v>
      </c>
      <c r="C408" s="20">
        <f t="shared" si="6"/>
        <v>-3.8999999999999986</v>
      </c>
    </row>
    <row r="409" spans="1:3" x14ac:dyDescent="0.25">
      <c r="A409" s="21">
        <v>29921</v>
      </c>
      <c r="B409" s="22">
        <v>37.799999999999997</v>
      </c>
      <c r="C409" s="23">
        <f t="shared" si="6"/>
        <v>1.6999999999999957</v>
      </c>
    </row>
    <row r="410" spans="1:3" x14ac:dyDescent="0.25">
      <c r="A410" s="18">
        <v>29952</v>
      </c>
      <c r="B410" s="19">
        <v>38.200000000000003</v>
      </c>
      <c r="C410" s="20">
        <f t="shared" si="6"/>
        <v>0.40000000000000568</v>
      </c>
    </row>
    <row r="411" spans="1:3" x14ac:dyDescent="0.25">
      <c r="A411" s="21">
        <v>29983</v>
      </c>
      <c r="B411" s="22">
        <v>38.299999999999997</v>
      </c>
      <c r="C411" s="23">
        <f t="shared" si="6"/>
        <v>9.9999999999994316E-2</v>
      </c>
    </row>
    <row r="412" spans="1:3" x14ac:dyDescent="0.25">
      <c r="A412" s="18">
        <v>30011</v>
      </c>
      <c r="B412" s="19">
        <v>36.799999999999997</v>
      </c>
      <c r="C412" s="20">
        <f t="shared" si="6"/>
        <v>-1.5</v>
      </c>
    </row>
    <row r="413" spans="1:3" x14ac:dyDescent="0.25">
      <c r="A413" s="21">
        <v>30042</v>
      </c>
      <c r="B413" s="22">
        <v>37.799999999999997</v>
      </c>
      <c r="C413" s="23">
        <f t="shared" si="6"/>
        <v>1</v>
      </c>
    </row>
    <row r="414" spans="1:3" x14ac:dyDescent="0.25">
      <c r="A414" s="18">
        <v>30072</v>
      </c>
      <c r="B414" s="19">
        <v>35.5</v>
      </c>
      <c r="C414" s="20">
        <f t="shared" si="6"/>
        <v>-2.2999999999999972</v>
      </c>
    </row>
    <row r="415" spans="1:3" x14ac:dyDescent="0.25">
      <c r="A415" s="21">
        <v>30103</v>
      </c>
      <c r="B415" s="22">
        <v>38.299999999999997</v>
      </c>
      <c r="C415" s="23">
        <f t="shared" si="6"/>
        <v>2.7999999999999972</v>
      </c>
    </row>
    <row r="416" spans="1:3" x14ac:dyDescent="0.25">
      <c r="A416" s="18">
        <v>30133</v>
      </c>
      <c r="B416" s="19">
        <v>38.4</v>
      </c>
      <c r="C416" s="20">
        <f t="shared" si="6"/>
        <v>0.10000000000000142</v>
      </c>
    </row>
    <row r="417" spans="1:3" x14ac:dyDescent="0.25">
      <c r="A417" s="21">
        <v>30164</v>
      </c>
      <c r="B417" s="22">
        <v>38.299999999999997</v>
      </c>
      <c r="C417" s="23">
        <f t="shared" si="6"/>
        <v>-0.10000000000000142</v>
      </c>
    </row>
    <row r="418" spans="1:3" x14ac:dyDescent="0.25">
      <c r="A418" s="18">
        <v>30195</v>
      </c>
      <c r="B418" s="19">
        <v>38.799999999999997</v>
      </c>
      <c r="C418" s="20">
        <f t="shared" si="6"/>
        <v>0.5</v>
      </c>
    </row>
    <row r="419" spans="1:3" x14ac:dyDescent="0.25">
      <c r="A419" s="21">
        <v>30225</v>
      </c>
      <c r="B419" s="22">
        <v>39.4</v>
      </c>
      <c r="C419" s="23">
        <f t="shared" si="6"/>
        <v>0.60000000000000142</v>
      </c>
    </row>
    <row r="420" spans="1:3" x14ac:dyDescent="0.25">
      <c r="A420" s="18">
        <v>30256</v>
      </c>
      <c r="B420" s="19">
        <v>39.200000000000003</v>
      </c>
      <c r="C420" s="20">
        <f t="shared" si="6"/>
        <v>-0.19999999999999574</v>
      </c>
    </row>
    <row r="421" spans="1:3" x14ac:dyDescent="0.25">
      <c r="A421" s="21">
        <v>30286</v>
      </c>
      <c r="B421" s="22">
        <v>42.8</v>
      </c>
      <c r="C421" s="23">
        <f t="shared" si="6"/>
        <v>3.5999999999999943</v>
      </c>
    </row>
    <row r="422" spans="1:3" x14ac:dyDescent="0.25">
      <c r="A422" s="18">
        <v>30317</v>
      </c>
      <c r="B422" s="19">
        <v>46</v>
      </c>
      <c r="C422" s="20">
        <f t="shared" si="6"/>
        <v>3.2000000000000028</v>
      </c>
    </row>
    <row r="423" spans="1:3" x14ac:dyDescent="0.25">
      <c r="A423" s="21">
        <v>30348</v>
      </c>
      <c r="B423" s="22">
        <v>54.4</v>
      </c>
      <c r="C423" s="23">
        <f t="shared" si="6"/>
        <v>8.3999999999999986</v>
      </c>
    </row>
    <row r="424" spans="1:3" x14ac:dyDescent="0.25">
      <c r="A424" s="18">
        <v>30376</v>
      </c>
      <c r="B424" s="19">
        <v>53.9</v>
      </c>
      <c r="C424" s="20">
        <f t="shared" si="6"/>
        <v>-0.5</v>
      </c>
    </row>
    <row r="425" spans="1:3" x14ac:dyDescent="0.25">
      <c r="A425" s="21">
        <v>30407</v>
      </c>
      <c r="B425" s="22">
        <v>54.2</v>
      </c>
      <c r="C425" s="23">
        <f t="shared" si="6"/>
        <v>0.30000000000000426</v>
      </c>
    </row>
    <row r="426" spans="1:3" x14ac:dyDescent="0.25">
      <c r="A426" s="18">
        <v>30437</v>
      </c>
      <c r="B426" s="19">
        <v>56.1</v>
      </c>
      <c r="C426" s="20">
        <f t="shared" si="6"/>
        <v>1.8999999999999986</v>
      </c>
    </row>
    <row r="427" spans="1:3" x14ac:dyDescent="0.25">
      <c r="A427" s="21">
        <v>30468</v>
      </c>
      <c r="B427" s="22">
        <v>57.5</v>
      </c>
      <c r="C427" s="23">
        <f t="shared" si="6"/>
        <v>1.3999999999999986</v>
      </c>
    </row>
    <row r="428" spans="1:3" x14ac:dyDescent="0.25">
      <c r="A428" s="18">
        <v>30498</v>
      </c>
      <c r="B428" s="19">
        <v>63.6</v>
      </c>
      <c r="C428" s="20">
        <f t="shared" si="6"/>
        <v>6.1000000000000014</v>
      </c>
    </row>
    <row r="429" spans="1:3" x14ac:dyDescent="0.25">
      <c r="A429" s="21">
        <v>30529</v>
      </c>
      <c r="B429" s="22">
        <v>63.1</v>
      </c>
      <c r="C429" s="23">
        <f t="shared" si="6"/>
        <v>-0.5</v>
      </c>
    </row>
    <row r="430" spans="1:3" x14ac:dyDescent="0.25">
      <c r="A430" s="18">
        <v>30560</v>
      </c>
      <c r="B430" s="19">
        <v>62.5</v>
      </c>
      <c r="C430" s="20">
        <f t="shared" si="6"/>
        <v>-0.60000000000000142</v>
      </c>
    </row>
    <row r="431" spans="1:3" x14ac:dyDescent="0.25">
      <c r="A431" s="21">
        <v>30590</v>
      </c>
      <c r="B431" s="22">
        <v>64.400000000000006</v>
      </c>
      <c r="C431" s="23">
        <f t="shared" si="6"/>
        <v>1.9000000000000057</v>
      </c>
    </row>
    <row r="432" spans="1:3" x14ac:dyDescent="0.25">
      <c r="A432" s="18">
        <v>30621</v>
      </c>
      <c r="B432" s="19">
        <v>66</v>
      </c>
      <c r="C432" s="20">
        <f t="shared" si="6"/>
        <v>1.5999999999999943</v>
      </c>
    </row>
    <row r="433" spans="1:3" x14ac:dyDescent="0.25">
      <c r="A433" s="21">
        <v>30651</v>
      </c>
      <c r="B433" s="22">
        <v>69.900000000000006</v>
      </c>
      <c r="C433" s="23">
        <f t="shared" si="6"/>
        <v>3.9000000000000057</v>
      </c>
    </row>
    <row r="434" spans="1:3" x14ac:dyDescent="0.25">
      <c r="A434" s="18">
        <v>30682</v>
      </c>
      <c r="B434" s="19">
        <v>60.5</v>
      </c>
      <c r="C434" s="20">
        <f t="shared" si="6"/>
        <v>-9.4000000000000057</v>
      </c>
    </row>
    <row r="435" spans="1:3" x14ac:dyDescent="0.25">
      <c r="A435" s="21">
        <v>30713</v>
      </c>
      <c r="B435" s="22">
        <v>61.3</v>
      </c>
      <c r="C435" s="23">
        <f t="shared" si="6"/>
        <v>0.79999999999999716</v>
      </c>
    </row>
    <row r="436" spans="1:3" x14ac:dyDescent="0.25">
      <c r="A436" s="18">
        <v>30742</v>
      </c>
      <c r="B436" s="19">
        <v>58.9</v>
      </c>
      <c r="C436" s="20">
        <f t="shared" si="6"/>
        <v>-2.3999999999999986</v>
      </c>
    </row>
    <row r="437" spans="1:3" x14ac:dyDescent="0.25">
      <c r="A437" s="21">
        <v>30773</v>
      </c>
      <c r="B437" s="22">
        <v>61</v>
      </c>
      <c r="C437" s="23">
        <f t="shared" si="6"/>
        <v>2.1000000000000014</v>
      </c>
    </row>
    <row r="438" spans="1:3" x14ac:dyDescent="0.25">
      <c r="A438" s="18">
        <v>30803</v>
      </c>
      <c r="B438" s="19">
        <v>58.6</v>
      </c>
      <c r="C438" s="20">
        <f t="shared" si="6"/>
        <v>-2.3999999999999986</v>
      </c>
    </row>
    <row r="439" spans="1:3" x14ac:dyDescent="0.25">
      <c r="A439" s="21">
        <v>30834</v>
      </c>
      <c r="B439" s="22">
        <v>58.1</v>
      </c>
      <c r="C439" s="23">
        <f t="shared" si="6"/>
        <v>-0.5</v>
      </c>
    </row>
    <row r="440" spans="1:3" x14ac:dyDescent="0.25">
      <c r="A440" s="18">
        <v>30864</v>
      </c>
      <c r="B440" s="19">
        <v>56.1</v>
      </c>
      <c r="C440" s="20">
        <f t="shared" si="6"/>
        <v>-2</v>
      </c>
    </row>
    <row r="441" spans="1:3" x14ac:dyDescent="0.25">
      <c r="A441" s="21">
        <v>30895</v>
      </c>
      <c r="B441" s="22">
        <v>53</v>
      </c>
      <c r="C441" s="23">
        <f t="shared" si="6"/>
        <v>-3.1000000000000014</v>
      </c>
    </row>
    <row r="442" spans="1:3" x14ac:dyDescent="0.25">
      <c r="A442" s="18">
        <v>30926</v>
      </c>
      <c r="B442" s="19">
        <v>50</v>
      </c>
      <c r="C442" s="20">
        <f t="shared" si="6"/>
        <v>-3</v>
      </c>
    </row>
    <row r="443" spans="1:3" x14ac:dyDescent="0.25">
      <c r="A443" s="21">
        <v>30956</v>
      </c>
      <c r="B443" s="22">
        <v>50.8</v>
      </c>
      <c r="C443" s="23">
        <f t="shared" si="6"/>
        <v>0.79999999999999716</v>
      </c>
    </row>
    <row r="444" spans="1:3" x14ac:dyDescent="0.25">
      <c r="A444" s="18">
        <v>30987</v>
      </c>
      <c r="B444" s="19">
        <v>50.3</v>
      </c>
      <c r="C444" s="20">
        <f t="shared" si="6"/>
        <v>-0.5</v>
      </c>
    </row>
    <row r="445" spans="1:3" x14ac:dyDescent="0.25">
      <c r="A445" s="21">
        <v>31017</v>
      </c>
      <c r="B445" s="22">
        <v>50.6</v>
      </c>
      <c r="C445" s="23">
        <f t="shared" si="6"/>
        <v>0.30000000000000426</v>
      </c>
    </row>
    <row r="446" spans="1:3" x14ac:dyDescent="0.25">
      <c r="A446" s="18">
        <v>31048</v>
      </c>
      <c r="B446" s="19">
        <v>50.3</v>
      </c>
      <c r="C446" s="20">
        <f t="shared" si="6"/>
        <v>-0.30000000000000426</v>
      </c>
    </row>
    <row r="447" spans="1:3" x14ac:dyDescent="0.25">
      <c r="A447" s="21">
        <v>31079</v>
      </c>
      <c r="B447" s="22">
        <v>49.9</v>
      </c>
      <c r="C447" s="23">
        <f t="shared" si="6"/>
        <v>-0.39999999999999858</v>
      </c>
    </row>
    <row r="448" spans="1:3" x14ac:dyDescent="0.25">
      <c r="A448" s="18">
        <v>31107</v>
      </c>
      <c r="B448" s="19">
        <v>47.8</v>
      </c>
      <c r="C448" s="20">
        <f t="shared" si="6"/>
        <v>-2.1000000000000014</v>
      </c>
    </row>
    <row r="449" spans="1:3" x14ac:dyDescent="0.25">
      <c r="A449" s="21">
        <v>31138</v>
      </c>
      <c r="B449" s="22">
        <v>48.2</v>
      </c>
      <c r="C449" s="23">
        <f t="shared" si="6"/>
        <v>0.40000000000000568</v>
      </c>
    </row>
    <row r="450" spans="1:3" x14ac:dyDescent="0.25">
      <c r="A450" s="18">
        <v>31168</v>
      </c>
      <c r="B450" s="19">
        <v>47.1</v>
      </c>
      <c r="C450" s="20">
        <f t="shared" si="6"/>
        <v>-1.1000000000000014</v>
      </c>
    </row>
    <row r="451" spans="1:3" x14ac:dyDescent="0.25">
      <c r="A451" s="21">
        <v>31199</v>
      </c>
      <c r="B451" s="22">
        <v>47.8</v>
      </c>
      <c r="C451" s="23">
        <f t="shared" si="6"/>
        <v>0.69999999999999574</v>
      </c>
    </row>
    <row r="452" spans="1:3" x14ac:dyDescent="0.25">
      <c r="A452" s="18">
        <v>31229</v>
      </c>
      <c r="B452" s="19">
        <v>47.9</v>
      </c>
      <c r="C452" s="20">
        <f t="shared" si="6"/>
        <v>0.10000000000000142</v>
      </c>
    </row>
    <row r="453" spans="1:3" x14ac:dyDescent="0.25">
      <c r="A453" s="21">
        <v>31260</v>
      </c>
      <c r="B453" s="22">
        <v>47.7</v>
      </c>
      <c r="C453" s="23">
        <f t="shared" ref="C453:C516" si="7">B453-B452</f>
        <v>-0.19999999999999574</v>
      </c>
    </row>
    <row r="454" spans="1:3" x14ac:dyDescent="0.25">
      <c r="A454" s="18">
        <v>31291</v>
      </c>
      <c r="B454" s="19">
        <v>49.9</v>
      </c>
      <c r="C454" s="20">
        <f t="shared" si="7"/>
        <v>2.1999999999999957</v>
      </c>
    </row>
    <row r="455" spans="1:3" x14ac:dyDescent="0.25">
      <c r="A455" s="21">
        <v>31321</v>
      </c>
      <c r="B455" s="22">
        <v>50.9</v>
      </c>
      <c r="C455" s="23">
        <f t="shared" si="7"/>
        <v>1</v>
      </c>
    </row>
    <row r="456" spans="1:3" x14ac:dyDescent="0.25">
      <c r="A456" s="18">
        <v>31352</v>
      </c>
      <c r="B456" s="19">
        <v>52</v>
      </c>
      <c r="C456" s="20">
        <f t="shared" si="7"/>
        <v>1.1000000000000014</v>
      </c>
    </row>
    <row r="457" spans="1:3" x14ac:dyDescent="0.25">
      <c r="A457" s="21">
        <v>31382</v>
      </c>
      <c r="B457" s="22">
        <v>50.7</v>
      </c>
      <c r="C457" s="23">
        <f t="shared" si="7"/>
        <v>-1.2999999999999972</v>
      </c>
    </row>
    <row r="458" spans="1:3" x14ac:dyDescent="0.25">
      <c r="A458" s="18">
        <v>31413</v>
      </c>
      <c r="B458" s="19">
        <v>51.2</v>
      </c>
      <c r="C458" s="20">
        <f t="shared" si="7"/>
        <v>0.5</v>
      </c>
    </row>
    <row r="459" spans="1:3" x14ac:dyDescent="0.25">
      <c r="A459" s="21">
        <v>31444</v>
      </c>
      <c r="B459" s="22">
        <v>51</v>
      </c>
      <c r="C459" s="23">
        <f t="shared" si="7"/>
        <v>-0.20000000000000284</v>
      </c>
    </row>
    <row r="460" spans="1:3" x14ac:dyDescent="0.25">
      <c r="A460" s="18">
        <v>31472</v>
      </c>
      <c r="B460" s="19">
        <v>51</v>
      </c>
      <c r="C460" s="20">
        <f t="shared" si="7"/>
        <v>0</v>
      </c>
    </row>
    <row r="461" spans="1:3" x14ac:dyDescent="0.25">
      <c r="A461" s="21">
        <v>31503</v>
      </c>
      <c r="B461" s="22">
        <v>49.7</v>
      </c>
      <c r="C461" s="23">
        <f t="shared" si="7"/>
        <v>-1.2999999999999972</v>
      </c>
    </row>
    <row r="462" spans="1:3" x14ac:dyDescent="0.25">
      <c r="A462" s="18">
        <v>31533</v>
      </c>
      <c r="B462" s="19">
        <v>53.4</v>
      </c>
      <c r="C462" s="20">
        <f t="shared" si="7"/>
        <v>3.6999999999999957</v>
      </c>
    </row>
    <row r="463" spans="1:3" x14ac:dyDescent="0.25">
      <c r="A463" s="21">
        <v>31564</v>
      </c>
      <c r="B463" s="22">
        <v>50.5</v>
      </c>
      <c r="C463" s="23">
        <f t="shared" si="7"/>
        <v>-2.8999999999999986</v>
      </c>
    </row>
    <row r="464" spans="1:3" x14ac:dyDescent="0.25">
      <c r="A464" s="18">
        <v>31594</v>
      </c>
      <c r="B464" s="19">
        <v>48</v>
      </c>
      <c r="C464" s="20">
        <f t="shared" si="7"/>
        <v>-2.5</v>
      </c>
    </row>
    <row r="465" spans="1:3" x14ac:dyDescent="0.25">
      <c r="A465" s="21">
        <v>31625</v>
      </c>
      <c r="B465" s="22">
        <v>52.6</v>
      </c>
      <c r="C465" s="23">
        <f t="shared" si="7"/>
        <v>4.6000000000000014</v>
      </c>
    </row>
    <row r="466" spans="1:3" x14ac:dyDescent="0.25">
      <c r="A466" s="18">
        <v>31656</v>
      </c>
      <c r="B466" s="19">
        <v>52.4</v>
      </c>
      <c r="C466" s="20">
        <f t="shared" si="7"/>
        <v>-0.20000000000000284</v>
      </c>
    </row>
    <row r="467" spans="1:3" x14ac:dyDescent="0.25">
      <c r="A467" s="21">
        <v>31686</v>
      </c>
      <c r="B467" s="22">
        <v>51.2</v>
      </c>
      <c r="C467" s="23">
        <f t="shared" si="7"/>
        <v>-1.1999999999999957</v>
      </c>
    </row>
    <row r="468" spans="1:3" x14ac:dyDescent="0.25">
      <c r="A468" s="18">
        <v>31717</v>
      </c>
      <c r="B468" s="19">
        <v>51.2</v>
      </c>
      <c r="C468" s="20">
        <f t="shared" si="7"/>
        <v>0</v>
      </c>
    </row>
    <row r="469" spans="1:3" x14ac:dyDescent="0.25">
      <c r="A469" s="21">
        <v>31747</v>
      </c>
      <c r="B469" s="22">
        <v>50.5</v>
      </c>
      <c r="C469" s="23">
        <f t="shared" si="7"/>
        <v>-0.70000000000000284</v>
      </c>
    </row>
    <row r="470" spans="1:3" x14ac:dyDescent="0.25">
      <c r="A470" s="18">
        <v>31778</v>
      </c>
      <c r="B470" s="19">
        <v>54.9</v>
      </c>
      <c r="C470" s="20">
        <f t="shared" si="7"/>
        <v>4.3999999999999986</v>
      </c>
    </row>
    <row r="471" spans="1:3" x14ac:dyDescent="0.25">
      <c r="A471" s="21">
        <v>31809</v>
      </c>
      <c r="B471" s="22">
        <v>52.6</v>
      </c>
      <c r="C471" s="23">
        <f t="shared" si="7"/>
        <v>-2.2999999999999972</v>
      </c>
    </row>
    <row r="472" spans="1:3" x14ac:dyDescent="0.25">
      <c r="A472" s="18">
        <v>31837</v>
      </c>
      <c r="B472" s="19">
        <v>55</v>
      </c>
      <c r="C472" s="20">
        <f t="shared" si="7"/>
        <v>2.3999999999999986</v>
      </c>
    </row>
    <row r="473" spans="1:3" x14ac:dyDescent="0.25">
      <c r="A473" s="21">
        <v>31868</v>
      </c>
      <c r="B473" s="22">
        <v>55.5</v>
      </c>
      <c r="C473" s="23">
        <f t="shared" si="7"/>
        <v>0.5</v>
      </c>
    </row>
    <row r="474" spans="1:3" x14ac:dyDescent="0.25">
      <c r="A474" s="18">
        <v>31898</v>
      </c>
      <c r="B474" s="19">
        <v>57.2</v>
      </c>
      <c r="C474" s="20">
        <f t="shared" si="7"/>
        <v>1.7000000000000028</v>
      </c>
    </row>
    <row r="475" spans="1:3" x14ac:dyDescent="0.25">
      <c r="A475" s="21">
        <v>31929</v>
      </c>
      <c r="B475" s="22">
        <v>57.4</v>
      </c>
      <c r="C475" s="23">
        <f t="shared" si="7"/>
        <v>0.19999999999999574</v>
      </c>
    </row>
    <row r="476" spans="1:3" x14ac:dyDescent="0.25">
      <c r="A476" s="18">
        <v>31959</v>
      </c>
      <c r="B476" s="19">
        <v>57.5</v>
      </c>
      <c r="C476" s="20">
        <f t="shared" si="7"/>
        <v>0.10000000000000142</v>
      </c>
    </row>
    <row r="477" spans="1:3" x14ac:dyDescent="0.25">
      <c r="A477" s="21">
        <v>31990</v>
      </c>
      <c r="B477" s="22">
        <v>59.3</v>
      </c>
      <c r="C477" s="23">
        <f t="shared" si="7"/>
        <v>1.7999999999999972</v>
      </c>
    </row>
    <row r="478" spans="1:3" x14ac:dyDescent="0.25">
      <c r="A478" s="18">
        <v>32021</v>
      </c>
      <c r="B478" s="19">
        <v>60</v>
      </c>
      <c r="C478" s="20">
        <f t="shared" si="7"/>
        <v>0.70000000000000284</v>
      </c>
    </row>
    <row r="479" spans="1:3" x14ac:dyDescent="0.25">
      <c r="A479" s="21">
        <v>32051</v>
      </c>
      <c r="B479" s="22">
        <v>60.7</v>
      </c>
      <c r="C479" s="23">
        <f t="shared" si="7"/>
        <v>0.70000000000000284</v>
      </c>
    </row>
    <row r="480" spans="1:3" x14ac:dyDescent="0.25">
      <c r="A480" s="18">
        <v>32082</v>
      </c>
      <c r="B480" s="19">
        <v>58.8</v>
      </c>
      <c r="C480" s="20">
        <f t="shared" si="7"/>
        <v>-1.9000000000000057</v>
      </c>
    </row>
    <row r="481" spans="1:3" x14ac:dyDescent="0.25">
      <c r="A481" s="21">
        <v>32112</v>
      </c>
      <c r="B481" s="22">
        <v>61</v>
      </c>
      <c r="C481" s="23">
        <f t="shared" si="7"/>
        <v>2.2000000000000028</v>
      </c>
    </row>
    <row r="482" spans="1:3" x14ac:dyDescent="0.25">
      <c r="A482" s="18">
        <v>32143</v>
      </c>
      <c r="B482" s="19">
        <v>57.5</v>
      </c>
      <c r="C482" s="20">
        <f t="shared" si="7"/>
        <v>-3.5</v>
      </c>
    </row>
    <row r="483" spans="1:3" x14ac:dyDescent="0.25">
      <c r="A483" s="21">
        <v>32174</v>
      </c>
      <c r="B483" s="22">
        <v>56.2</v>
      </c>
      <c r="C483" s="23">
        <f t="shared" si="7"/>
        <v>-1.2999999999999972</v>
      </c>
    </row>
    <row r="484" spans="1:3" x14ac:dyDescent="0.25">
      <c r="A484" s="18">
        <v>32203</v>
      </c>
      <c r="B484" s="19">
        <v>54.6</v>
      </c>
      <c r="C484" s="20">
        <f t="shared" si="7"/>
        <v>-1.6000000000000014</v>
      </c>
    </row>
    <row r="485" spans="1:3" x14ac:dyDescent="0.25">
      <c r="A485" s="21">
        <v>32234</v>
      </c>
      <c r="B485" s="22">
        <v>55.8</v>
      </c>
      <c r="C485" s="23">
        <f t="shared" si="7"/>
        <v>1.1999999999999957</v>
      </c>
    </row>
    <row r="486" spans="1:3" x14ac:dyDescent="0.25">
      <c r="A486" s="18">
        <v>32264</v>
      </c>
      <c r="B486" s="19">
        <v>55.5</v>
      </c>
      <c r="C486" s="20">
        <f t="shared" si="7"/>
        <v>-0.29999999999999716</v>
      </c>
    </row>
    <row r="487" spans="1:3" x14ac:dyDescent="0.25">
      <c r="A487" s="21">
        <v>32295</v>
      </c>
      <c r="B487" s="22">
        <v>59.3</v>
      </c>
      <c r="C487" s="23">
        <f t="shared" si="7"/>
        <v>3.7999999999999972</v>
      </c>
    </row>
    <row r="488" spans="1:3" x14ac:dyDescent="0.25">
      <c r="A488" s="18">
        <v>32325</v>
      </c>
      <c r="B488" s="19">
        <v>58.2</v>
      </c>
      <c r="C488" s="20">
        <f t="shared" si="7"/>
        <v>-1.0999999999999943</v>
      </c>
    </row>
    <row r="489" spans="1:3" x14ac:dyDescent="0.25">
      <c r="A489" s="21">
        <v>32356</v>
      </c>
      <c r="B489" s="22">
        <v>56</v>
      </c>
      <c r="C489" s="23">
        <f t="shared" si="7"/>
        <v>-2.2000000000000028</v>
      </c>
    </row>
    <row r="490" spans="1:3" x14ac:dyDescent="0.25">
      <c r="A490" s="18">
        <v>32387</v>
      </c>
      <c r="B490" s="19">
        <v>54.5</v>
      </c>
      <c r="C490" s="20">
        <f t="shared" si="7"/>
        <v>-1.5</v>
      </c>
    </row>
    <row r="491" spans="1:3" x14ac:dyDescent="0.25">
      <c r="A491" s="21">
        <v>32417</v>
      </c>
      <c r="B491" s="22">
        <v>55.4</v>
      </c>
      <c r="C491" s="23">
        <f t="shared" si="7"/>
        <v>0.89999999999999858</v>
      </c>
    </row>
    <row r="492" spans="1:3" x14ac:dyDescent="0.25">
      <c r="A492" s="18">
        <v>32448</v>
      </c>
      <c r="B492" s="19">
        <v>55.6</v>
      </c>
      <c r="C492" s="20">
        <f t="shared" si="7"/>
        <v>0.20000000000000284</v>
      </c>
    </row>
    <row r="493" spans="1:3" x14ac:dyDescent="0.25">
      <c r="A493" s="21">
        <v>32478</v>
      </c>
      <c r="B493" s="22">
        <v>56</v>
      </c>
      <c r="C493" s="23">
        <f t="shared" si="7"/>
        <v>0.39999999999999858</v>
      </c>
    </row>
    <row r="494" spans="1:3" x14ac:dyDescent="0.25">
      <c r="A494" s="18">
        <v>32509</v>
      </c>
      <c r="B494" s="19">
        <v>54.7</v>
      </c>
      <c r="C494" s="20">
        <f t="shared" si="7"/>
        <v>-1.2999999999999972</v>
      </c>
    </row>
    <row r="495" spans="1:3" x14ac:dyDescent="0.25">
      <c r="A495" s="21">
        <v>32540</v>
      </c>
      <c r="B495" s="22">
        <v>54.1</v>
      </c>
      <c r="C495" s="23">
        <f t="shared" si="7"/>
        <v>-0.60000000000000142</v>
      </c>
    </row>
    <row r="496" spans="1:3" x14ac:dyDescent="0.25">
      <c r="A496" s="18">
        <v>32568</v>
      </c>
      <c r="B496" s="19">
        <v>51.5</v>
      </c>
      <c r="C496" s="20">
        <f t="shared" si="7"/>
        <v>-2.6000000000000014</v>
      </c>
    </row>
    <row r="497" spans="1:3" x14ac:dyDescent="0.25">
      <c r="A497" s="21">
        <v>32599</v>
      </c>
      <c r="B497" s="22">
        <v>52.2</v>
      </c>
      <c r="C497" s="23">
        <f t="shared" si="7"/>
        <v>0.70000000000000284</v>
      </c>
    </row>
    <row r="498" spans="1:3" x14ac:dyDescent="0.25">
      <c r="A498" s="18">
        <v>32629</v>
      </c>
      <c r="B498" s="19">
        <v>49.3</v>
      </c>
      <c r="C498" s="20">
        <f t="shared" si="7"/>
        <v>-2.9000000000000057</v>
      </c>
    </row>
    <row r="499" spans="1:3" x14ac:dyDescent="0.25">
      <c r="A499" s="21">
        <v>32660</v>
      </c>
      <c r="B499" s="22">
        <v>47.3</v>
      </c>
      <c r="C499" s="23">
        <f t="shared" si="7"/>
        <v>-2</v>
      </c>
    </row>
    <row r="500" spans="1:3" x14ac:dyDescent="0.25">
      <c r="A500" s="18">
        <v>32690</v>
      </c>
      <c r="B500" s="19">
        <v>45.9</v>
      </c>
      <c r="C500" s="20">
        <f t="shared" si="7"/>
        <v>-1.3999999999999986</v>
      </c>
    </row>
    <row r="501" spans="1:3" x14ac:dyDescent="0.25">
      <c r="A501" s="21">
        <v>32721</v>
      </c>
      <c r="B501" s="22">
        <v>45.1</v>
      </c>
      <c r="C501" s="23">
        <f t="shared" si="7"/>
        <v>-0.79999999999999716</v>
      </c>
    </row>
    <row r="502" spans="1:3" x14ac:dyDescent="0.25">
      <c r="A502" s="18">
        <v>32752</v>
      </c>
      <c r="B502" s="19">
        <v>46</v>
      </c>
      <c r="C502" s="20">
        <f t="shared" si="7"/>
        <v>0.89999999999999858</v>
      </c>
    </row>
    <row r="503" spans="1:3" x14ac:dyDescent="0.25">
      <c r="A503" s="21">
        <v>32782</v>
      </c>
      <c r="B503" s="22">
        <v>46.8</v>
      </c>
      <c r="C503" s="23">
        <f t="shared" si="7"/>
        <v>0.79999999999999716</v>
      </c>
    </row>
    <row r="504" spans="1:3" x14ac:dyDescent="0.25">
      <c r="A504" s="18">
        <v>32813</v>
      </c>
      <c r="B504" s="19">
        <v>46.8</v>
      </c>
      <c r="C504" s="20">
        <f t="shared" si="7"/>
        <v>0</v>
      </c>
    </row>
    <row r="505" spans="1:3" x14ac:dyDescent="0.25">
      <c r="A505" s="21">
        <v>32843</v>
      </c>
      <c r="B505" s="22">
        <v>47.4</v>
      </c>
      <c r="C505" s="23">
        <f t="shared" si="7"/>
        <v>0.60000000000000142</v>
      </c>
    </row>
    <row r="506" spans="1:3" x14ac:dyDescent="0.25">
      <c r="A506" s="18">
        <v>32874</v>
      </c>
      <c r="B506" s="19">
        <v>47.2</v>
      </c>
      <c r="C506" s="20">
        <f t="shared" si="7"/>
        <v>-0.19999999999999574</v>
      </c>
    </row>
    <row r="507" spans="1:3" x14ac:dyDescent="0.25">
      <c r="A507" s="21">
        <v>32905</v>
      </c>
      <c r="B507" s="22">
        <v>49.1</v>
      </c>
      <c r="C507" s="23">
        <f t="shared" si="7"/>
        <v>1.8999999999999986</v>
      </c>
    </row>
    <row r="508" spans="1:3" x14ac:dyDescent="0.25">
      <c r="A508" s="18">
        <v>32933</v>
      </c>
      <c r="B508" s="19">
        <v>49.9</v>
      </c>
      <c r="C508" s="20">
        <f t="shared" si="7"/>
        <v>0.79999999999999716</v>
      </c>
    </row>
    <row r="509" spans="1:3" x14ac:dyDescent="0.25">
      <c r="A509" s="21">
        <v>32964</v>
      </c>
      <c r="B509" s="22">
        <v>50</v>
      </c>
      <c r="C509" s="23">
        <f t="shared" si="7"/>
        <v>0.10000000000000142</v>
      </c>
    </row>
    <row r="510" spans="1:3" x14ac:dyDescent="0.25">
      <c r="A510" s="18">
        <v>32994</v>
      </c>
      <c r="B510" s="19">
        <v>49.5</v>
      </c>
      <c r="C510" s="20">
        <f t="shared" si="7"/>
        <v>-0.5</v>
      </c>
    </row>
    <row r="511" spans="1:3" x14ac:dyDescent="0.25">
      <c r="A511" s="21">
        <v>33025</v>
      </c>
      <c r="B511" s="22">
        <v>49.2</v>
      </c>
      <c r="C511" s="23">
        <f t="shared" si="7"/>
        <v>-0.29999999999999716</v>
      </c>
    </row>
    <row r="512" spans="1:3" x14ac:dyDescent="0.25">
      <c r="A512" s="18">
        <v>33055</v>
      </c>
      <c r="B512" s="19">
        <v>46.6</v>
      </c>
      <c r="C512" s="20">
        <f t="shared" si="7"/>
        <v>-2.6000000000000014</v>
      </c>
    </row>
    <row r="513" spans="1:3" x14ac:dyDescent="0.25">
      <c r="A513" s="21">
        <v>33086</v>
      </c>
      <c r="B513" s="22">
        <v>46.1</v>
      </c>
      <c r="C513" s="23">
        <f t="shared" si="7"/>
        <v>-0.5</v>
      </c>
    </row>
    <row r="514" spans="1:3" x14ac:dyDescent="0.25">
      <c r="A514" s="18">
        <v>33117</v>
      </c>
      <c r="B514" s="19">
        <v>44.5</v>
      </c>
      <c r="C514" s="20">
        <f t="shared" si="7"/>
        <v>-1.6000000000000014</v>
      </c>
    </row>
    <row r="515" spans="1:3" x14ac:dyDescent="0.25">
      <c r="A515" s="21">
        <v>33147</v>
      </c>
      <c r="B515" s="22">
        <v>43.2</v>
      </c>
      <c r="C515" s="23">
        <f t="shared" si="7"/>
        <v>-1.2999999999999972</v>
      </c>
    </row>
    <row r="516" spans="1:3" x14ac:dyDescent="0.25">
      <c r="A516" s="18">
        <v>33178</v>
      </c>
      <c r="B516" s="19">
        <v>41.3</v>
      </c>
      <c r="C516" s="20">
        <f t="shared" si="7"/>
        <v>-1.9000000000000057</v>
      </c>
    </row>
    <row r="517" spans="1:3" x14ac:dyDescent="0.25">
      <c r="A517" s="21">
        <v>33208</v>
      </c>
      <c r="B517" s="22">
        <v>40.799999999999997</v>
      </c>
      <c r="C517" s="23">
        <f t="shared" ref="C517:C580" si="8">B517-B516</f>
        <v>-0.5</v>
      </c>
    </row>
    <row r="518" spans="1:3" x14ac:dyDescent="0.25">
      <c r="A518" s="18">
        <v>33239</v>
      </c>
      <c r="B518" s="19">
        <v>39.200000000000003</v>
      </c>
      <c r="C518" s="20">
        <f t="shared" si="8"/>
        <v>-1.5999999999999943</v>
      </c>
    </row>
    <row r="519" spans="1:3" x14ac:dyDescent="0.25">
      <c r="A519" s="21">
        <v>33270</v>
      </c>
      <c r="B519" s="22">
        <v>39.4</v>
      </c>
      <c r="C519" s="23">
        <f t="shared" si="8"/>
        <v>0.19999999999999574</v>
      </c>
    </row>
    <row r="520" spans="1:3" x14ac:dyDescent="0.25">
      <c r="A520" s="18">
        <v>33298</v>
      </c>
      <c r="B520" s="19">
        <v>40.700000000000003</v>
      </c>
      <c r="C520" s="20">
        <f t="shared" si="8"/>
        <v>1.3000000000000043</v>
      </c>
    </row>
    <row r="521" spans="1:3" x14ac:dyDescent="0.25">
      <c r="A521" s="21">
        <v>33329</v>
      </c>
      <c r="B521" s="22">
        <v>42.8</v>
      </c>
      <c r="C521" s="23">
        <f t="shared" si="8"/>
        <v>2.0999999999999943</v>
      </c>
    </row>
    <row r="522" spans="1:3" x14ac:dyDescent="0.25">
      <c r="A522" s="18">
        <v>33359</v>
      </c>
      <c r="B522" s="19">
        <v>44.5</v>
      </c>
      <c r="C522" s="20">
        <f t="shared" si="8"/>
        <v>1.7000000000000028</v>
      </c>
    </row>
    <row r="523" spans="1:3" x14ac:dyDescent="0.25">
      <c r="A523" s="21">
        <v>33390</v>
      </c>
      <c r="B523" s="22">
        <v>50.3</v>
      </c>
      <c r="C523" s="23">
        <f t="shared" si="8"/>
        <v>5.7999999999999972</v>
      </c>
    </row>
    <row r="524" spans="1:3" x14ac:dyDescent="0.25">
      <c r="A524" s="18">
        <v>33420</v>
      </c>
      <c r="B524" s="19">
        <v>50.6</v>
      </c>
      <c r="C524" s="20">
        <f t="shared" si="8"/>
        <v>0.30000000000000426</v>
      </c>
    </row>
    <row r="525" spans="1:3" x14ac:dyDescent="0.25">
      <c r="A525" s="21">
        <v>33451</v>
      </c>
      <c r="B525" s="22">
        <v>52.9</v>
      </c>
      <c r="C525" s="23">
        <f t="shared" si="8"/>
        <v>2.2999999999999972</v>
      </c>
    </row>
    <row r="526" spans="1:3" x14ac:dyDescent="0.25">
      <c r="A526" s="18">
        <v>33482</v>
      </c>
      <c r="B526" s="19">
        <v>54.9</v>
      </c>
      <c r="C526" s="20">
        <f t="shared" si="8"/>
        <v>2</v>
      </c>
    </row>
    <row r="527" spans="1:3" x14ac:dyDescent="0.25">
      <c r="A527" s="21">
        <v>33512</v>
      </c>
      <c r="B527" s="22">
        <v>53.1</v>
      </c>
      <c r="C527" s="23">
        <f t="shared" si="8"/>
        <v>-1.7999999999999972</v>
      </c>
    </row>
    <row r="528" spans="1:3" x14ac:dyDescent="0.25">
      <c r="A528" s="18">
        <v>33543</v>
      </c>
      <c r="B528" s="19">
        <v>49.5</v>
      </c>
      <c r="C528" s="20">
        <f t="shared" si="8"/>
        <v>-3.6000000000000014</v>
      </c>
    </row>
    <row r="529" spans="1:3" x14ac:dyDescent="0.25">
      <c r="A529" s="21">
        <v>33573</v>
      </c>
      <c r="B529" s="22">
        <v>46.8</v>
      </c>
      <c r="C529" s="23">
        <f t="shared" si="8"/>
        <v>-2.7000000000000028</v>
      </c>
    </row>
    <row r="530" spans="1:3" x14ac:dyDescent="0.25">
      <c r="A530" s="18">
        <v>33604</v>
      </c>
      <c r="B530" s="19">
        <v>47.3</v>
      </c>
      <c r="C530" s="20">
        <f t="shared" si="8"/>
        <v>0.5</v>
      </c>
    </row>
    <row r="531" spans="1:3" x14ac:dyDescent="0.25">
      <c r="A531" s="21">
        <v>33635</v>
      </c>
      <c r="B531" s="22">
        <v>52.7</v>
      </c>
      <c r="C531" s="23">
        <f t="shared" si="8"/>
        <v>5.4000000000000057</v>
      </c>
    </row>
    <row r="532" spans="1:3" x14ac:dyDescent="0.25">
      <c r="A532" s="18">
        <v>33664</v>
      </c>
      <c r="B532" s="19">
        <v>54.6</v>
      </c>
      <c r="C532" s="20">
        <f t="shared" si="8"/>
        <v>1.8999999999999986</v>
      </c>
    </row>
    <row r="533" spans="1:3" x14ac:dyDescent="0.25">
      <c r="A533" s="21">
        <v>33695</v>
      </c>
      <c r="B533" s="22">
        <v>52.6</v>
      </c>
      <c r="C533" s="23">
        <f t="shared" si="8"/>
        <v>-2</v>
      </c>
    </row>
    <row r="534" spans="1:3" x14ac:dyDescent="0.25">
      <c r="A534" s="18">
        <v>33725</v>
      </c>
      <c r="B534" s="19">
        <v>55.7</v>
      </c>
      <c r="C534" s="20">
        <f t="shared" si="8"/>
        <v>3.1000000000000014</v>
      </c>
    </row>
    <row r="535" spans="1:3" x14ac:dyDescent="0.25">
      <c r="A535" s="21">
        <v>33756</v>
      </c>
      <c r="B535" s="22">
        <v>53.6</v>
      </c>
      <c r="C535" s="23">
        <f t="shared" si="8"/>
        <v>-2.1000000000000014</v>
      </c>
    </row>
    <row r="536" spans="1:3" x14ac:dyDescent="0.25">
      <c r="A536" s="18">
        <v>33786</v>
      </c>
      <c r="B536" s="19">
        <v>53.9</v>
      </c>
      <c r="C536" s="20">
        <f t="shared" si="8"/>
        <v>0.29999999999999716</v>
      </c>
    </row>
    <row r="537" spans="1:3" x14ac:dyDescent="0.25">
      <c r="A537" s="21">
        <v>33817</v>
      </c>
      <c r="B537" s="22">
        <v>53.4</v>
      </c>
      <c r="C537" s="23">
        <f t="shared" si="8"/>
        <v>-0.5</v>
      </c>
    </row>
    <row r="538" spans="1:3" x14ac:dyDescent="0.25">
      <c r="A538" s="18">
        <v>33848</v>
      </c>
      <c r="B538" s="19">
        <v>49.7</v>
      </c>
      <c r="C538" s="20">
        <f t="shared" si="8"/>
        <v>-3.6999999999999957</v>
      </c>
    </row>
    <row r="539" spans="1:3" x14ac:dyDescent="0.25">
      <c r="A539" s="21">
        <v>33878</v>
      </c>
      <c r="B539" s="22">
        <v>50.3</v>
      </c>
      <c r="C539" s="23">
        <f t="shared" si="8"/>
        <v>0.59999999999999432</v>
      </c>
    </row>
    <row r="540" spans="1:3" x14ac:dyDescent="0.25">
      <c r="A540" s="18">
        <v>33909</v>
      </c>
      <c r="B540" s="19">
        <v>53.6</v>
      </c>
      <c r="C540" s="20">
        <f t="shared" si="8"/>
        <v>3.3000000000000043</v>
      </c>
    </row>
    <row r="541" spans="1:3" x14ac:dyDescent="0.25">
      <c r="A541" s="21">
        <v>33939</v>
      </c>
      <c r="B541" s="22">
        <v>54.2</v>
      </c>
      <c r="C541" s="23">
        <f t="shared" si="8"/>
        <v>0.60000000000000142</v>
      </c>
    </row>
    <row r="542" spans="1:3" x14ac:dyDescent="0.25">
      <c r="A542" s="18">
        <v>33970</v>
      </c>
      <c r="B542" s="19">
        <v>55.8</v>
      </c>
      <c r="C542" s="20">
        <f t="shared" si="8"/>
        <v>1.5999999999999943</v>
      </c>
    </row>
    <row r="543" spans="1:3" x14ac:dyDescent="0.25">
      <c r="A543" s="21">
        <v>34001</v>
      </c>
      <c r="B543" s="22">
        <v>55.2</v>
      </c>
      <c r="C543" s="23">
        <f t="shared" si="8"/>
        <v>-0.59999999999999432</v>
      </c>
    </row>
    <row r="544" spans="1:3" x14ac:dyDescent="0.25">
      <c r="A544" s="18">
        <v>34029</v>
      </c>
      <c r="B544" s="19">
        <v>53.5</v>
      </c>
      <c r="C544" s="20">
        <f t="shared" si="8"/>
        <v>-1.7000000000000028</v>
      </c>
    </row>
    <row r="545" spans="1:3" x14ac:dyDescent="0.25">
      <c r="A545" s="21">
        <v>34060</v>
      </c>
      <c r="B545" s="22">
        <v>50.2</v>
      </c>
      <c r="C545" s="23">
        <f t="shared" si="8"/>
        <v>-3.2999999999999972</v>
      </c>
    </row>
    <row r="546" spans="1:3" x14ac:dyDescent="0.25">
      <c r="A546" s="18">
        <v>34090</v>
      </c>
      <c r="B546" s="19">
        <v>51.2</v>
      </c>
      <c r="C546" s="20">
        <f t="shared" si="8"/>
        <v>1</v>
      </c>
    </row>
    <row r="547" spans="1:3" x14ac:dyDescent="0.25">
      <c r="A547" s="21">
        <v>34121</v>
      </c>
      <c r="B547" s="22">
        <v>49.6</v>
      </c>
      <c r="C547" s="23">
        <f t="shared" si="8"/>
        <v>-1.6000000000000014</v>
      </c>
    </row>
    <row r="548" spans="1:3" x14ac:dyDescent="0.25">
      <c r="A548" s="18">
        <v>34151</v>
      </c>
      <c r="B548" s="19">
        <v>50.2</v>
      </c>
      <c r="C548" s="20">
        <f t="shared" si="8"/>
        <v>0.60000000000000142</v>
      </c>
    </row>
    <row r="549" spans="1:3" x14ac:dyDescent="0.25">
      <c r="A549" s="21">
        <v>34182</v>
      </c>
      <c r="B549" s="22">
        <v>50.7</v>
      </c>
      <c r="C549" s="23">
        <f t="shared" si="8"/>
        <v>0.5</v>
      </c>
    </row>
    <row r="550" spans="1:3" x14ac:dyDescent="0.25">
      <c r="A550" s="18">
        <v>34213</v>
      </c>
      <c r="B550" s="19">
        <v>50.8</v>
      </c>
      <c r="C550" s="20">
        <f t="shared" si="8"/>
        <v>9.9999999999994316E-2</v>
      </c>
    </row>
    <row r="551" spans="1:3" x14ac:dyDescent="0.25">
      <c r="A551" s="21">
        <v>34243</v>
      </c>
      <c r="B551" s="22">
        <v>53.4</v>
      </c>
      <c r="C551" s="23">
        <f t="shared" si="8"/>
        <v>2.6000000000000014</v>
      </c>
    </row>
    <row r="552" spans="1:3" x14ac:dyDescent="0.25">
      <c r="A552" s="18">
        <v>34274</v>
      </c>
      <c r="B552" s="19">
        <v>53.8</v>
      </c>
      <c r="C552" s="20">
        <f t="shared" si="8"/>
        <v>0.39999999999999858</v>
      </c>
    </row>
    <row r="553" spans="1:3" x14ac:dyDescent="0.25">
      <c r="A553" s="21">
        <v>34304</v>
      </c>
      <c r="B553" s="22">
        <v>55.6</v>
      </c>
      <c r="C553" s="23">
        <f t="shared" si="8"/>
        <v>1.8000000000000043</v>
      </c>
    </row>
    <row r="554" spans="1:3" x14ac:dyDescent="0.25">
      <c r="A554" s="18">
        <v>34335</v>
      </c>
      <c r="B554" s="19">
        <v>56</v>
      </c>
      <c r="C554" s="20">
        <f t="shared" si="8"/>
        <v>0.39999999999999858</v>
      </c>
    </row>
    <row r="555" spans="1:3" x14ac:dyDescent="0.25">
      <c r="A555" s="21">
        <v>34366</v>
      </c>
      <c r="B555" s="22">
        <v>56.5</v>
      </c>
      <c r="C555" s="23">
        <f t="shared" si="8"/>
        <v>0.5</v>
      </c>
    </row>
    <row r="556" spans="1:3" x14ac:dyDescent="0.25">
      <c r="A556" s="18">
        <v>34394</v>
      </c>
      <c r="B556" s="19">
        <v>56.9</v>
      </c>
      <c r="C556" s="20">
        <f t="shared" si="8"/>
        <v>0.39999999999999858</v>
      </c>
    </row>
    <row r="557" spans="1:3" x14ac:dyDescent="0.25">
      <c r="A557" s="21">
        <v>34425</v>
      </c>
      <c r="B557" s="22">
        <v>57.4</v>
      </c>
      <c r="C557" s="23">
        <f t="shared" si="8"/>
        <v>0.5</v>
      </c>
    </row>
    <row r="558" spans="1:3" x14ac:dyDescent="0.25">
      <c r="A558" s="18">
        <v>34455</v>
      </c>
      <c r="B558" s="19">
        <v>58.2</v>
      </c>
      <c r="C558" s="20">
        <f t="shared" si="8"/>
        <v>0.80000000000000426</v>
      </c>
    </row>
    <row r="559" spans="1:3" x14ac:dyDescent="0.25">
      <c r="A559" s="21">
        <v>34486</v>
      </c>
      <c r="B559" s="22">
        <v>58.8</v>
      </c>
      <c r="C559" s="23">
        <f t="shared" si="8"/>
        <v>0.59999999999999432</v>
      </c>
    </row>
    <row r="560" spans="1:3" x14ac:dyDescent="0.25">
      <c r="A560" s="18">
        <v>34516</v>
      </c>
      <c r="B560" s="19">
        <v>58.5</v>
      </c>
      <c r="C560" s="20">
        <f t="shared" si="8"/>
        <v>-0.29999999999999716</v>
      </c>
    </row>
    <row r="561" spans="1:3" x14ac:dyDescent="0.25">
      <c r="A561" s="21">
        <v>34547</v>
      </c>
      <c r="B561" s="22">
        <v>58</v>
      </c>
      <c r="C561" s="23">
        <f t="shared" si="8"/>
        <v>-0.5</v>
      </c>
    </row>
    <row r="562" spans="1:3" x14ac:dyDescent="0.25">
      <c r="A562" s="18">
        <v>34578</v>
      </c>
      <c r="B562" s="19">
        <v>59</v>
      </c>
      <c r="C562" s="20">
        <f t="shared" si="8"/>
        <v>1</v>
      </c>
    </row>
    <row r="563" spans="1:3" x14ac:dyDescent="0.25">
      <c r="A563" s="21">
        <v>34608</v>
      </c>
      <c r="B563" s="22">
        <v>59.4</v>
      </c>
      <c r="C563" s="23">
        <f t="shared" si="8"/>
        <v>0.39999999999999858</v>
      </c>
    </row>
    <row r="564" spans="1:3" x14ac:dyDescent="0.25">
      <c r="A564" s="18">
        <v>34639</v>
      </c>
      <c r="B564" s="19">
        <v>59.2</v>
      </c>
      <c r="C564" s="20">
        <f t="shared" si="8"/>
        <v>-0.19999999999999574</v>
      </c>
    </row>
    <row r="565" spans="1:3" x14ac:dyDescent="0.25">
      <c r="A565" s="21">
        <v>34669</v>
      </c>
      <c r="B565" s="22">
        <v>56.1</v>
      </c>
      <c r="C565" s="23">
        <f t="shared" si="8"/>
        <v>-3.1000000000000014</v>
      </c>
    </row>
    <row r="566" spans="1:3" x14ac:dyDescent="0.25">
      <c r="A566" s="18">
        <v>34700</v>
      </c>
      <c r="B566" s="19">
        <v>57.4</v>
      </c>
      <c r="C566" s="20">
        <f t="shared" si="8"/>
        <v>1.2999999999999972</v>
      </c>
    </row>
    <row r="567" spans="1:3" x14ac:dyDescent="0.25">
      <c r="A567" s="21">
        <v>34731</v>
      </c>
      <c r="B567" s="22">
        <v>55.1</v>
      </c>
      <c r="C567" s="23">
        <f t="shared" si="8"/>
        <v>-2.2999999999999972</v>
      </c>
    </row>
    <row r="568" spans="1:3" x14ac:dyDescent="0.25">
      <c r="A568" s="18">
        <v>34759</v>
      </c>
      <c r="B568" s="19">
        <v>52.1</v>
      </c>
      <c r="C568" s="20">
        <f t="shared" si="8"/>
        <v>-3</v>
      </c>
    </row>
    <row r="569" spans="1:3" x14ac:dyDescent="0.25">
      <c r="A569" s="21">
        <v>34790</v>
      </c>
      <c r="B569" s="22">
        <v>51.5</v>
      </c>
      <c r="C569" s="23">
        <f t="shared" si="8"/>
        <v>-0.60000000000000142</v>
      </c>
    </row>
    <row r="570" spans="1:3" x14ac:dyDescent="0.25">
      <c r="A570" s="18">
        <v>34820</v>
      </c>
      <c r="B570" s="19">
        <v>46.7</v>
      </c>
      <c r="C570" s="20">
        <f t="shared" si="8"/>
        <v>-4.7999999999999972</v>
      </c>
    </row>
    <row r="571" spans="1:3" x14ac:dyDescent="0.25">
      <c r="A571" s="21">
        <v>34851</v>
      </c>
      <c r="B571" s="22">
        <v>45.9</v>
      </c>
      <c r="C571" s="23">
        <f t="shared" si="8"/>
        <v>-0.80000000000000426</v>
      </c>
    </row>
    <row r="572" spans="1:3" x14ac:dyDescent="0.25">
      <c r="A572" s="18">
        <v>34881</v>
      </c>
      <c r="B572" s="19">
        <v>50.7</v>
      </c>
      <c r="C572" s="20">
        <f t="shared" si="8"/>
        <v>4.8000000000000043</v>
      </c>
    </row>
    <row r="573" spans="1:3" x14ac:dyDescent="0.25">
      <c r="A573" s="21">
        <v>34912</v>
      </c>
      <c r="B573" s="22">
        <v>47.1</v>
      </c>
      <c r="C573" s="23">
        <f t="shared" si="8"/>
        <v>-3.6000000000000014</v>
      </c>
    </row>
    <row r="574" spans="1:3" x14ac:dyDescent="0.25">
      <c r="A574" s="18">
        <v>34943</v>
      </c>
      <c r="B574" s="19">
        <v>48.1</v>
      </c>
      <c r="C574" s="20">
        <f t="shared" si="8"/>
        <v>1</v>
      </c>
    </row>
    <row r="575" spans="1:3" x14ac:dyDescent="0.25">
      <c r="A575" s="21">
        <v>34973</v>
      </c>
      <c r="B575" s="22">
        <v>46.7</v>
      </c>
      <c r="C575" s="23">
        <f t="shared" si="8"/>
        <v>-1.3999999999999986</v>
      </c>
    </row>
    <row r="576" spans="1:3" x14ac:dyDescent="0.25">
      <c r="A576" s="18">
        <v>35004</v>
      </c>
      <c r="B576" s="19">
        <v>45.9</v>
      </c>
      <c r="C576" s="20">
        <f t="shared" si="8"/>
        <v>-0.80000000000000426</v>
      </c>
    </row>
    <row r="577" spans="1:3" x14ac:dyDescent="0.25">
      <c r="A577" s="21">
        <v>35034</v>
      </c>
      <c r="B577" s="22">
        <v>46.2</v>
      </c>
      <c r="C577" s="23">
        <f t="shared" si="8"/>
        <v>0.30000000000000426</v>
      </c>
    </row>
    <row r="578" spans="1:3" x14ac:dyDescent="0.25">
      <c r="A578" s="18">
        <v>35065</v>
      </c>
      <c r="B578" s="19">
        <v>45.5</v>
      </c>
      <c r="C578" s="20">
        <f t="shared" si="8"/>
        <v>-0.70000000000000284</v>
      </c>
    </row>
    <row r="579" spans="1:3" x14ac:dyDescent="0.25">
      <c r="A579" s="21">
        <v>35096</v>
      </c>
      <c r="B579" s="22">
        <v>45.9</v>
      </c>
      <c r="C579" s="23">
        <f t="shared" si="8"/>
        <v>0.39999999999999858</v>
      </c>
    </row>
    <row r="580" spans="1:3" x14ac:dyDescent="0.25">
      <c r="A580" s="18">
        <v>35125</v>
      </c>
      <c r="B580" s="19">
        <v>46.9</v>
      </c>
      <c r="C580" s="20">
        <f t="shared" si="8"/>
        <v>1</v>
      </c>
    </row>
    <row r="581" spans="1:3" x14ac:dyDescent="0.25">
      <c r="A581" s="21">
        <v>35156</v>
      </c>
      <c r="B581" s="22">
        <v>49.3</v>
      </c>
      <c r="C581" s="23">
        <f t="shared" ref="C581:C644" si="9">B581-B580</f>
        <v>2.3999999999999986</v>
      </c>
    </row>
    <row r="582" spans="1:3" x14ac:dyDescent="0.25">
      <c r="A582" s="18">
        <v>35186</v>
      </c>
      <c r="B582" s="19">
        <v>49.1</v>
      </c>
      <c r="C582" s="20">
        <f t="shared" si="9"/>
        <v>-0.19999999999999574</v>
      </c>
    </row>
    <row r="583" spans="1:3" x14ac:dyDescent="0.25">
      <c r="A583" s="21">
        <v>35217</v>
      </c>
      <c r="B583" s="22">
        <v>53.6</v>
      </c>
      <c r="C583" s="23">
        <f t="shared" si="9"/>
        <v>4.5</v>
      </c>
    </row>
    <row r="584" spans="1:3" x14ac:dyDescent="0.25">
      <c r="A584" s="18">
        <v>35247</v>
      </c>
      <c r="B584" s="19">
        <v>49.7</v>
      </c>
      <c r="C584" s="20">
        <f t="shared" si="9"/>
        <v>-3.8999999999999986</v>
      </c>
    </row>
    <row r="585" spans="1:3" x14ac:dyDescent="0.25">
      <c r="A585" s="21">
        <v>35278</v>
      </c>
      <c r="B585" s="22">
        <v>51.6</v>
      </c>
      <c r="C585" s="23">
        <f t="shared" si="9"/>
        <v>1.8999999999999986</v>
      </c>
    </row>
    <row r="586" spans="1:3" x14ac:dyDescent="0.25">
      <c r="A586" s="18">
        <v>35309</v>
      </c>
      <c r="B586" s="19">
        <v>51.1</v>
      </c>
      <c r="C586" s="20">
        <f t="shared" si="9"/>
        <v>-0.5</v>
      </c>
    </row>
    <row r="587" spans="1:3" x14ac:dyDescent="0.25">
      <c r="A587" s="21">
        <v>35339</v>
      </c>
      <c r="B587" s="22">
        <v>50.5</v>
      </c>
      <c r="C587" s="23">
        <f t="shared" si="9"/>
        <v>-0.60000000000000142</v>
      </c>
    </row>
    <row r="588" spans="1:3" x14ac:dyDescent="0.25">
      <c r="A588" s="18">
        <v>35370</v>
      </c>
      <c r="B588" s="19">
        <v>53</v>
      </c>
      <c r="C588" s="20">
        <f t="shared" si="9"/>
        <v>2.5</v>
      </c>
    </row>
    <row r="589" spans="1:3" x14ac:dyDescent="0.25">
      <c r="A589" s="21">
        <v>35400</v>
      </c>
      <c r="B589" s="22">
        <v>55.2</v>
      </c>
      <c r="C589" s="23">
        <f t="shared" si="9"/>
        <v>2.2000000000000028</v>
      </c>
    </row>
    <row r="590" spans="1:3" x14ac:dyDescent="0.25">
      <c r="A590" s="18">
        <v>35431</v>
      </c>
      <c r="B590" s="19">
        <v>53.8</v>
      </c>
      <c r="C590" s="20">
        <f t="shared" si="9"/>
        <v>-1.4000000000000057</v>
      </c>
    </row>
    <row r="591" spans="1:3" x14ac:dyDescent="0.25">
      <c r="A591" s="21">
        <v>35462</v>
      </c>
      <c r="B591" s="22">
        <v>53.1</v>
      </c>
      <c r="C591" s="23">
        <f t="shared" si="9"/>
        <v>-0.69999999999999574</v>
      </c>
    </row>
    <row r="592" spans="1:3" x14ac:dyDescent="0.25">
      <c r="A592" s="18">
        <v>35490</v>
      </c>
      <c r="B592" s="19">
        <v>53.8</v>
      </c>
      <c r="C592" s="20">
        <f t="shared" si="9"/>
        <v>0.69999999999999574</v>
      </c>
    </row>
    <row r="593" spans="1:3" x14ac:dyDescent="0.25">
      <c r="A593" s="21">
        <v>35521</v>
      </c>
      <c r="B593" s="22">
        <v>53.7</v>
      </c>
      <c r="C593" s="23">
        <f t="shared" si="9"/>
        <v>-9.9999999999994316E-2</v>
      </c>
    </row>
    <row r="594" spans="1:3" x14ac:dyDescent="0.25">
      <c r="A594" s="18">
        <v>35551</v>
      </c>
      <c r="B594" s="19">
        <v>56.1</v>
      </c>
      <c r="C594" s="20">
        <f t="shared" si="9"/>
        <v>2.3999999999999986</v>
      </c>
    </row>
    <row r="595" spans="1:3" x14ac:dyDescent="0.25">
      <c r="A595" s="21">
        <v>35582</v>
      </c>
      <c r="B595" s="22">
        <v>54.9</v>
      </c>
      <c r="C595" s="23">
        <f t="shared" si="9"/>
        <v>-1.2000000000000028</v>
      </c>
    </row>
    <row r="596" spans="1:3" x14ac:dyDescent="0.25">
      <c r="A596" s="18">
        <v>35612</v>
      </c>
      <c r="B596" s="19">
        <v>57.7</v>
      </c>
      <c r="C596" s="20">
        <f t="shared" si="9"/>
        <v>2.8000000000000043</v>
      </c>
    </row>
    <row r="597" spans="1:3" x14ac:dyDescent="0.25">
      <c r="A597" s="21">
        <v>35643</v>
      </c>
      <c r="B597" s="22">
        <v>56.3</v>
      </c>
      <c r="C597" s="23">
        <f t="shared" si="9"/>
        <v>-1.4000000000000057</v>
      </c>
    </row>
    <row r="598" spans="1:3" x14ac:dyDescent="0.25">
      <c r="A598" s="18">
        <v>35674</v>
      </c>
      <c r="B598" s="19">
        <v>53.9</v>
      </c>
      <c r="C598" s="20">
        <f t="shared" si="9"/>
        <v>-2.3999999999999986</v>
      </c>
    </row>
    <row r="599" spans="1:3" x14ac:dyDescent="0.25">
      <c r="A599" s="21">
        <v>35704</v>
      </c>
      <c r="B599" s="22">
        <v>56.4</v>
      </c>
      <c r="C599" s="23">
        <f t="shared" si="9"/>
        <v>2.5</v>
      </c>
    </row>
    <row r="600" spans="1:3" x14ac:dyDescent="0.25">
      <c r="A600" s="18">
        <v>35735</v>
      </c>
      <c r="B600" s="19">
        <v>55.7</v>
      </c>
      <c r="C600" s="20">
        <f t="shared" si="9"/>
        <v>-0.69999999999999574</v>
      </c>
    </row>
    <row r="601" spans="1:3" x14ac:dyDescent="0.25">
      <c r="A601" s="21">
        <v>35765</v>
      </c>
      <c r="B601" s="22">
        <v>54.5</v>
      </c>
      <c r="C601" s="23">
        <f t="shared" si="9"/>
        <v>-1.2000000000000028</v>
      </c>
    </row>
    <row r="602" spans="1:3" x14ac:dyDescent="0.25">
      <c r="A602" s="18">
        <v>35796</v>
      </c>
      <c r="B602" s="19">
        <v>53.8</v>
      </c>
      <c r="C602" s="20">
        <f t="shared" si="9"/>
        <v>-0.70000000000000284</v>
      </c>
    </row>
    <row r="603" spans="1:3" x14ac:dyDescent="0.25">
      <c r="A603" s="21">
        <v>35827</v>
      </c>
      <c r="B603" s="22">
        <v>52.9</v>
      </c>
      <c r="C603" s="23">
        <f t="shared" si="9"/>
        <v>-0.89999999999999858</v>
      </c>
    </row>
    <row r="604" spans="1:3" x14ac:dyDescent="0.25">
      <c r="A604" s="18">
        <v>35855</v>
      </c>
      <c r="B604" s="19">
        <v>52.9</v>
      </c>
      <c r="C604" s="20">
        <f t="shared" si="9"/>
        <v>0</v>
      </c>
    </row>
    <row r="605" spans="1:3" x14ac:dyDescent="0.25">
      <c r="A605" s="21">
        <v>35886</v>
      </c>
      <c r="B605" s="22">
        <v>52.2</v>
      </c>
      <c r="C605" s="23">
        <f t="shared" si="9"/>
        <v>-0.69999999999999574</v>
      </c>
    </row>
    <row r="606" spans="1:3" x14ac:dyDescent="0.25">
      <c r="A606" s="18">
        <v>35916</v>
      </c>
      <c r="B606" s="19">
        <v>50.9</v>
      </c>
      <c r="C606" s="20">
        <f t="shared" si="9"/>
        <v>-1.3000000000000043</v>
      </c>
    </row>
    <row r="607" spans="1:3" x14ac:dyDescent="0.25">
      <c r="A607" s="21">
        <v>35947</v>
      </c>
      <c r="B607" s="22">
        <v>48.9</v>
      </c>
      <c r="C607" s="23">
        <f t="shared" si="9"/>
        <v>-2</v>
      </c>
    </row>
    <row r="608" spans="1:3" x14ac:dyDescent="0.25">
      <c r="A608" s="18">
        <v>35977</v>
      </c>
      <c r="B608" s="19">
        <v>49.2</v>
      </c>
      <c r="C608" s="20">
        <f t="shared" si="9"/>
        <v>0.30000000000000426</v>
      </c>
    </row>
    <row r="609" spans="1:3" x14ac:dyDescent="0.25">
      <c r="A609" s="21">
        <v>36008</v>
      </c>
      <c r="B609" s="22">
        <v>49.3</v>
      </c>
      <c r="C609" s="23">
        <f t="shared" si="9"/>
        <v>9.9999999999994316E-2</v>
      </c>
    </row>
    <row r="610" spans="1:3" x14ac:dyDescent="0.25">
      <c r="A610" s="18">
        <v>36039</v>
      </c>
      <c r="B610" s="19">
        <v>48.7</v>
      </c>
      <c r="C610" s="20">
        <f t="shared" si="9"/>
        <v>-0.59999999999999432</v>
      </c>
    </row>
    <row r="611" spans="1:3" x14ac:dyDescent="0.25">
      <c r="A611" s="21">
        <v>36069</v>
      </c>
      <c r="B611" s="22">
        <v>48.7</v>
      </c>
      <c r="C611" s="23">
        <f t="shared" si="9"/>
        <v>0</v>
      </c>
    </row>
    <row r="612" spans="1:3" x14ac:dyDescent="0.25">
      <c r="A612" s="18">
        <v>36100</v>
      </c>
      <c r="B612" s="19">
        <v>48.2</v>
      </c>
      <c r="C612" s="20">
        <f t="shared" si="9"/>
        <v>-0.5</v>
      </c>
    </row>
    <row r="613" spans="1:3" x14ac:dyDescent="0.25">
      <c r="A613" s="21">
        <v>36130</v>
      </c>
      <c r="B613" s="22">
        <v>46.8</v>
      </c>
      <c r="C613" s="23">
        <f t="shared" si="9"/>
        <v>-1.4000000000000057</v>
      </c>
    </row>
    <row r="614" spans="1:3" x14ac:dyDescent="0.25">
      <c r="A614" s="18">
        <v>36161</v>
      </c>
      <c r="B614" s="19">
        <v>50.6</v>
      </c>
      <c r="C614" s="20">
        <f t="shared" si="9"/>
        <v>3.8000000000000043</v>
      </c>
    </row>
    <row r="615" spans="1:3" x14ac:dyDescent="0.25">
      <c r="A615" s="21">
        <v>36192</v>
      </c>
      <c r="B615" s="22">
        <v>51.7</v>
      </c>
      <c r="C615" s="23">
        <f t="shared" si="9"/>
        <v>1.1000000000000014</v>
      </c>
    </row>
    <row r="616" spans="1:3" x14ac:dyDescent="0.25">
      <c r="A616" s="18">
        <v>36220</v>
      </c>
      <c r="B616" s="19">
        <v>52.4</v>
      </c>
      <c r="C616" s="20">
        <f t="shared" si="9"/>
        <v>0.69999999999999574</v>
      </c>
    </row>
    <row r="617" spans="1:3" x14ac:dyDescent="0.25">
      <c r="A617" s="21">
        <v>36251</v>
      </c>
      <c r="B617" s="22">
        <v>52.3</v>
      </c>
      <c r="C617" s="23">
        <f t="shared" si="9"/>
        <v>-0.10000000000000142</v>
      </c>
    </row>
    <row r="618" spans="1:3" x14ac:dyDescent="0.25">
      <c r="A618" s="18">
        <v>36281</v>
      </c>
      <c r="B618" s="19">
        <v>54.3</v>
      </c>
      <c r="C618" s="20">
        <f t="shared" si="9"/>
        <v>2</v>
      </c>
    </row>
    <row r="619" spans="1:3" x14ac:dyDescent="0.25">
      <c r="A619" s="21">
        <v>36312</v>
      </c>
      <c r="B619" s="22">
        <v>55.8</v>
      </c>
      <c r="C619" s="23">
        <f t="shared" si="9"/>
        <v>1.5</v>
      </c>
    </row>
    <row r="620" spans="1:3" x14ac:dyDescent="0.25">
      <c r="A620" s="18">
        <v>36342</v>
      </c>
      <c r="B620" s="19">
        <v>53.6</v>
      </c>
      <c r="C620" s="20">
        <f t="shared" si="9"/>
        <v>-2.1999999999999957</v>
      </c>
    </row>
    <row r="621" spans="1:3" x14ac:dyDescent="0.25">
      <c r="A621" s="21">
        <v>36373</v>
      </c>
      <c r="B621" s="22">
        <v>54.8</v>
      </c>
      <c r="C621" s="23">
        <f t="shared" si="9"/>
        <v>1.1999999999999957</v>
      </c>
    </row>
    <row r="622" spans="1:3" x14ac:dyDescent="0.25">
      <c r="A622" s="18">
        <v>36404</v>
      </c>
      <c r="B622" s="19">
        <v>57</v>
      </c>
      <c r="C622" s="20">
        <f t="shared" si="9"/>
        <v>2.2000000000000028</v>
      </c>
    </row>
    <row r="623" spans="1:3" x14ac:dyDescent="0.25">
      <c r="A623" s="21">
        <v>36434</v>
      </c>
      <c r="B623" s="22">
        <v>57.2</v>
      </c>
      <c r="C623" s="23">
        <f t="shared" si="9"/>
        <v>0.20000000000000284</v>
      </c>
    </row>
    <row r="624" spans="1:3" x14ac:dyDescent="0.25">
      <c r="A624" s="18">
        <v>36465</v>
      </c>
      <c r="B624" s="19">
        <v>58.1</v>
      </c>
      <c r="C624" s="20">
        <f t="shared" si="9"/>
        <v>0.89999999999999858</v>
      </c>
    </row>
    <row r="625" spans="1:3" x14ac:dyDescent="0.25">
      <c r="A625" s="21">
        <v>36495</v>
      </c>
      <c r="B625" s="22">
        <v>57.8</v>
      </c>
      <c r="C625" s="23">
        <f t="shared" si="9"/>
        <v>-0.30000000000000426</v>
      </c>
    </row>
    <row r="626" spans="1:3" x14ac:dyDescent="0.25">
      <c r="A626" s="18">
        <v>36526</v>
      </c>
      <c r="B626" s="19">
        <v>56.7</v>
      </c>
      <c r="C626" s="20">
        <f t="shared" si="9"/>
        <v>-1.0999999999999943</v>
      </c>
    </row>
    <row r="627" spans="1:3" x14ac:dyDescent="0.25">
      <c r="A627" s="21">
        <v>36557</v>
      </c>
      <c r="B627" s="22">
        <v>55.8</v>
      </c>
      <c r="C627" s="23">
        <f t="shared" si="9"/>
        <v>-0.90000000000000568</v>
      </c>
    </row>
    <row r="628" spans="1:3" x14ac:dyDescent="0.25">
      <c r="A628" s="18">
        <v>36586</v>
      </c>
      <c r="B628" s="19">
        <v>54.9</v>
      </c>
      <c r="C628" s="20">
        <f t="shared" si="9"/>
        <v>-0.89999999999999858</v>
      </c>
    </row>
    <row r="629" spans="1:3" x14ac:dyDescent="0.25">
      <c r="A629" s="21">
        <v>36617</v>
      </c>
      <c r="B629" s="22">
        <v>54.7</v>
      </c>
      <c r="C629" s="23">
        <f t="shared" si="9"/>
        <v>-0.19999999999999574</v>
      </c>
    </row>
    <row r="630" spans="1:3" x14ac:dyDescent="0.25">
      <c r="A630" s="18">
        <v>36647</v>
      </c>
      <c r="B630" s="19">
        <v>53.2</v>
      </c>
      <c r="C630" s="20">
        <f t="shared" si="9"/>
        <v>-1.5</v>
      </c>
    </row>
    <row r="631" spans="1:3" x14ac:dyDescent="0.25">
      <c r="A631" s="21">
        <v>36678</v>
      </c>
      <c r="B631" s="22">
        <v>51.4</v>
      </c>
      <c r="C631" s="23">
        <f t="shared" si="9"/>
        <v>-1.8000000000000043</v>
      </c>
    </row>
    <row r="632" spans="1:3" x14ac:dyDescent="0.25">
      <c r="A632" s="18">
        <v>36708</v>
      </c>
      <c r="B632" s="19">
        <v>52.5</v>
      </c>
      <c r="C632" s="20">
        <f t="shared" si="9"/>
        <v>1.1000000000000014</v>
      </c>
    </row>
    <row r="633" spans="1:3" x14ac:dyDescent="0.25">
      <c r="A633" s="21">
        <v>36739</v>
      </c>
      <c r="B633" s="22">
        <v>49.9</v>
      </c>
      <c r="C633" s="23">
        <f t="shared" si="9"/>
        <v>-2.6000000000000014</v>
      </c>
    </row>
    <row r="634" spans="1:3" x14ac:dyDescent="0.25">
      <c r="A634" s="18">
        <v>36770</v>
      </c>
      <c r="B634" s="19">
        <v>49.7</v>
      </c>
      <c r="C634" s="20">
        <f t="shared" si="9"/>
        <v>-0.19999999999999574</v>
      </c>
    </row>
    <row r="635" spans="1:3" x14ac:dyDescent="0.25">
      <c r="A635" s="21">
        <v>36800</v>
      </c>
      <c r="B635" s="22">
        <v>48.7</v>
      </c>
      <c r="C635" s="23">
        <f t="shared" si="9"/>
        <v>-1</v>
      </c>
    </row>
    <row r="636" spans="1:3" x14ac:dyDescent="0.25">
      <c r="A636" s="18">
        <v>36831</v>
      </c>
      <c r="B636" s="19">
        <v>48.5</v>
      </c>
      <c r="C636" s="20">
        <f t="shared" si="9"/>
        <v>-0.20000000000000284</v>
      </c>
    </row>
    <row r="637" spans="1:3" x14ac:dyDescent="0.25">
      <c r="A637" s="21">
        <v>36861</v>
      </c>
      <c r="B637" s="22">
        <v>43.9</v>
      </c>
      <c r="C637" s="23">
        <f t="shared" si="9"/>
        <v>-4.6000000000000014</v>
      </c>
    </row>
    <row r="638" spans="1:3" x14ac:dyDescent="0.25">
      <c r="A638" s="18">
        <v>36892</v>
      </c>
      <c r="B638" s="19">
        <v>42.3</v>
      </c>
      <c r="C638" s="20">
        <f t="shared" si="9"/>
        <v>-1.6000000000000014</v>
      </c>
    </row>
    <row r="639" spans="1:3" x14ac:dyDescent="0.25">
      <c r="A639" s="21">
        <v>36923</v>
      </c>
      <c r="B639" s="22">
        <v>42.1</v>
      </c>
      <c r="C639" s="23">
        <f t="shared" si="9"/>
        <v>-0.19999999999999574</v>
      </c>
    </row>
    <row r="640" spans="1:3" x14ac:dyDescent="0.25">
      <c r="A640" s="18">
        <v>36951</v>
      </c>
      <c r="B640" s="19">
        <v>43.1</v>
      </c>
      <c r="C640" s="20">
        <f t="shared" si="9"/>
        <v>1</v>
      </c>
    </row>
    <row r="641" spans="1:3" x14ac:dyDescent="0.25">
      <c r="A641" s="21">
        <v>36982</v>
      </c>
      <c r="B641" s="22">
        <v>42.7</v>
      </c>
      <c r="C641" s="23">
        <f t="shared" si="9"/>
        <v>-0.39999999999999858</v>
      </c>
    </row>
    <row r="642" spans="1:3" x14ac:dyDescent="0.25">
      <c r="A642" s="18">
        <v>37012</v>
      </c>
      <c r="B642" s="19">
        <v>41.3</v>
      </c>
      <c r="C642" s="20">
        <f t="shared" si="9"/>
        <v>-1.4000000000000057</v>
      </c>
    </row>
    <row r="643" spans="1:3" x14ac:dyDescent="0.25">
      <c r="A643" s="21">
        <v>37043</v>
      </c>
      <c r="B643" s="22">
        <v>43.2</v>
      </c>
      <c r="C643" s="23">
        <f t="shared" si="9"/>
        <v>1.9000000000000057</v>
      </c>
    </row>
    <row r="644" spans="1:3" x14ac:dyDescent="0.25">
      <c r="A644" s="18">
        <v>37073</v>
      </c>
      <c r="B644" s="19">
        <v>43.5</v>
      </c>
      <c r="C644" s="20">
        <f t="shared" si="9"/>
        <v>0.29999999999999716</v>
      </c>
    </row>
    <row r="645" spans="1:3" x14ac:dyDescent="0.25">
      <c r="A645" s="21">
        <v>37104</v>
      </c>
      <c r="B645" s="22">
        <v>46.3</v>
      </c>
      <c r="C645" s="23">
        <f t="shared" ref="C645:C708" si="10">B645-B644</f>
        <v>2.7999999999999972</v>
      </c>
    </row>
    <row r="646" spans="1:3" x14ac:dyDescent="0.25">
      <c r="A646" s="18">
        <v>37135</v>
      </c>
      <c r="B646" s="19">
        <v>46.2</v>
      </c>
      <c r="C646" s="20">
        <f t="shared" si="10"/>
        <v>-9.9999999999994316E-2</v>
      </c>
    </row>
    <row r="647" spans="1:3" x14ac:dyDescent="0.25">
      <c r="A647" s="21">
        <v>37165</v>
      </c>
      <c r="B647" s="22">
        <v>40.799999999999997</v>
      </c>
      <c r="C647" s="23">
        <f t="shared" si="10"/>
        <v>-5.4000000000000057</v>
      </c>
    </row>
    <row r="648" spans="1:3" x14ac:dyDescent="0.25">
      <c r="A648" s="18">
        <v>37196</v>
      </c>
      <c r="B648" s="19">
        <v>44.1</v>
      </c>
      <c r="C648" s="20">
        <f t="shared" si="10"/>
        <v>3.3000000000000043</v>
      </c>
    </row>
    <row r="649" spans="1:3" x14ac:dyDescent="0.25">
      <c r="A649" s="21">
        <v>37226</v>
      </c>
      <c r="B649" s="22">
        <v>45.3</v>
      </c>
      <c r="C649" s="23">
        <f t="shared" si="10"/>
        <v>1.1999999999999957</v>
      </c>
    </row>
    <row r="650" spans="1:3" x14ac:dyDescent="0.25">
      <c r="A650" s="18">
        <v>37257</v>
      </c>
      <c r="B650" s="19">
        <v>47.5</v>
      </c>
      <c r="C650" s="20">
        <f t="shared" si="10"/>
        <v>2.2000000000000028</v>
      </c>
    </row>
    <row r="651" spans="1:3" x14ac:dyDescent="0.25">
      <c r="A651" s="21">
        <v>37288</v>
      </c>
      <c r="B651" s="22">
        <v>50.7</v>
      </c>
      <c r="C651" s="23">
        <f t="shared" si="10"/>
        <v>3.2000000000000028</v>
      </c>
    </row>
    <row r="652" spans="1:3" x14ac:dyDescent="0.25">
      <c r="A652" s="18">
        <v>37316</v>
      </c>
      <c r="B652" s="19">
        <v>52.4</v>
      </c>
      <c r="C652" s="20">
        <f t="shared" si="10"/>
        <v>1.6999999999999957</v>
      </c>
    </row>
    <row r="653" spans="1:3" x14ac:dyDescent="0.25">
      <c r="A653" s="21">
        <v>37347</v>
      </c>
      <c r="B653" s="22">
        <v>52.4</v>
      </c>
      <c r="C653" s="23">
        <f t="shared" si="10"/>
        <v>0</v>
      </c>
    </row>
    <row r="654" spans="1:3" x14ac:dyDescent="0.25">
      <c r="A654" s="18">
        <v>37377</v>
      </c>
      <c r="B654" s="19">
        <v>53.1</v>
      </c>
      <c r="C654" s="20">
        <f t="shared" si="10"/>
        <v>0.70000000000000284</v>
      </c>
    </row>
    <row r="655" spans="1:3" x14ac:dyDescent="0.25">
      <c r="A655" s="21">
        <v>37408</v>
      </c>
      <c r="B655" s="22">
        <v>53.6</v>
      </c>
      <c r="C655" s="23">
        <f t="shared" si="10"/>
        <v>0.5</v>
      </c>
    </row>
    <row r="656" spans="1:3" x14ac:dyDescent="0.25">
      <c r="A656" s="18">
        <v>37438</v>
      </c>
      <c r="B656" s="19">
        <v>50.2</v>
      </c>
      <c r="C656" s="20">
        <f t="shared" si="10"/>
        <v>-3.3999999999999986</v>
      </c>
    </row>
    <row r="657" spans="1:3" x14ac:dyDescent="0.25">
      <c r="A657" s="21">
        <v>37469</v>
      </c>
      <c r="B657" s="22">
        <v>50.3</v>
      </c>
      <c r="C657" s="23">
        <f t="shared" si="10"/>
        <v>9.9999999999994316E-2</v>
      </c>
    </row>
    <row r="658" spans="1:3" x14ac:dyDescent="0.25">
      <c r="A658" s="18">
        <v>37500</v>
      </c>
      <c r="B658" s="19">
        <v>50.5</v>
      </c>
      <c r="C658" s="20">
        <f t="shared" si="10"/>
        <v>0.20000000000000284</v>
      </c>
    </row>
    <row r="659" spans="1:3" x14ac:dyDescent="0.25">
      <c r="A659" s="21">
        <v>37530</v>
      </c>
      <c r="B659" s="22">
        <v>49</v>
      </c>
      <c r="C659" s="23">
        <f t="shared" si="10"/>
        <v>-1.5</v>
      </c>
    </row>
    <row r="660" spans="1:3" x14ac:dyDescent="0.25">
      <c r="A660" s="18">
        <v>37561</v>
      </c>
      <c r="B660" s="19">
        <v>48.5</v>
      </c>
      <c r="C660" s="20">
        <f t="shared" si="10"/>
        <v>-0.5</v>
      </c>
    </row>
    <row r="661" spans="1:3" x14ac:dyDescent="0.25">
      <c r="A661" s="21">
        <v>37591</v>
      </c>
      <c r="B661" s="22">
        <v>51.6</v>
      </c>
      <c r="C661" s="23">
        <f t="shared" si="10"/>
        <v>3.1000000000000014</v>
      </c>
    </row>
    <row r="662" spans="1:3" x14ac:dyDescent="0.25">
      <c r="A662" s="18">
        <v>37622</v>
      </c>
      <c r="B662" s="19">
        <v>51.3</v>
      </c>
      <c r="C662" s="20">
        <f t="shared" si="10"/>
        <v>-0.30000000000000426</v>
      </c>
    </row>
    <row r="663" spans="1:3" x14ac:dyDescent="0.25">
      <c r="A663" s="21">
        <v>37653</v>
      </c>
      <c r="B663" s="22">
        <v>48.8</v>
      </c>
      <c r="C663" s="23">
        <f t="shared" si="10"/>
        <v>-2.5</v>
      </c>
    </row>
    <row r="664" spans="1:3" x14ac:dyDescent="0.25">
      <c r="A664" s="18">
        <v>37681</v>
      </c>
      <c r="B664" s="19">
        <v>46.3</v>
      </c>
      <c r="C664" s="20">
        <f t="shared" si="10"/>
        <v>-2.5</v>
      </c>
    </row>
    <row r="665" spans="1:3" x14ac:dyDescent="0.25">
      <c r="A665" s="21">
        <v>37712</v>
      </c>
      <c r="B665" s="22">
        <v>46.1</v>
      </c>
      <c r="C665" s="23">
        <f t="shared" si="10"/>
        <v>-0.19999999999999574</v>
      </c>
    </row>
    <row r="666" spans="1:3" x14ac:dyDescent="0.25">
      <c r="A666" s="18">
        <v>37742</v>
      </c>
      <c r="B666" s="19">
        <v>49</v>
      </c>
      <c r="C666" s="20">
        <f t="shared" si="10"/>
        <v>2.8999999999999986</v>
      </c>
    </row>
    <row r="667" spans="1:3" x14ac:dyDescent="0.25">
      <c r="A667" s="21">
        <v>37773</v>
      </c>
      <c r="B667" s="22">
        <v>49</v>
      </c>
      <c r="C667" s="23">
        <f t="shared" si="10"/>
        <v>0</v>
      </c>
    </row>
    <row r="668" spans="1:3" x14ac:dyDescent="0.25">
      <c r="A668" s="18">
        <v>37803</v>
      </c>
      <c r="B668" s="19">
        <v>51</v>
      </c>
      <c r="C668" s="20">
        <f t="shared" si="10"/>
        <v>2</v>
      </c>
    </row>
    <row r="669" spans="1:3" x14ac:dyDescent="0.25">
      <c r="A669" s="21">
        <v>37834</v>
      </c>
      <c r="B669" s="22">
        <v>53.2</v>
      </c>
      <c r="C669" s="23">
        <f t="shared" si="10"/>
        <v>2.2000000000000028</v>
      </c>
    </row>
    <row r="670" spans="1:3" x14ac:dyDescent="0.25">
      <c r="A670" s="18">
        <v>37865</v>
      </c>
      <c r="B670" s="19">
        <v>52.4</v>
      </c>
      <c r="C670" s="20">
        <f t="shared" si="10"/>
        <v>-0.80000000000000426</v>
      </c>
    </row>
    <row r="671" spans="1:3" x14ac:dyDescent="0.25">
      <c r="A671" s="21">
        <v>37895</v>
      </c>
      <c r="B671" s="22">
        <v>55.2</v>
      </c>
      <c r="C671" s="23">
        <f t="shared" si="10"/>
        <v>2.8000000000000043</v>
      </c>
    </row>
    <row r="672" spans="1:3" x14ac:dyDescent="0.25">
      <c r="A672" s="18">
        <v>37926</v>
      </c>
      <c r="B672" s="19">
        <v>58.4</v>
      </c>
      <c r="C672" s="20">
        <f t="shared" si="10"/>
        <v>3.1999999999999957</v>
      </c>
    </row>
    <row r="673" spans="1:3" x14ac:dyDescent="0.25">
      <c r="A673" s="21">
        <v>37956</v>
      </c>
      <c r="B673" s="22">
        <v>60.1</v>
      </c>
      <c r="C673" s="23">
        <f t="shared" si="10"/>
        <v>1.7000000000000028</v>
      </c>
    </row>
    <row r="674" spans="1:3" x14ac:dyDescent="0.25">
      <c r="A674" s="18">
        <v>37987</v>
      </c>
      <c r="B674" s="19">
        <v>60.8</v>
      </c>
      <c r="C674" s="20">
        <f t="shared" si="10"/>
        <v>0.69999999999999574</v>
      </c>
    </row>
    <row r="675" spans="1:3" x14ac:dyDescent="0.25">
      <c r="A675" s="21">
        <v>38018</v>
      </c>
      <c r="B675" s="22">
        <v>59.9</v>
      </c>
      <c r="C675" s="23">
        <f t="shared" si="10"/>
        <v>-0.89999999999999858</v>
      </c>
    </row>
    <row r="676" spans="1:3" x14ac:dyDescent="0.25">
      <c r="A676" s="18">
        <v>38047</v>
      </c>
      <c r="B676" s="19">
        <v>60.6</v>
      </c>
      <c r="C676" s="20">
        <f t="shared" si="10"/>
        <v>0.70000000000000284</v>
      </c>
    </row>
    <row r="677" spans="1:3" x14ac:dyDescent="0.25">
      <c r="A677" s="21">
        <v>38078</v>
      </c>
      <c r="B677" s="22">
        <v>60.6</v>
      </c>
      <c r="C677" s="23">
        <f t="shared" si="10"/>
        <v>0</v>
      </c>
    </row>
    <row r="678" spans="1:3" x14ac:dyDescent="0.25">
      <c r="A678" s="18">
        <v>38108</v>
      </c>
      <c r="B678" s="19">
        <v>61.4</v>
      </c>
      <c r="C678" s="20">
        <f t="shared" si="10"/>
        <v>0.79999999999999716</v>
      </c>
    </row>
    <row r="679" spans="1:3" x14ac:dyDescent="0.25">
      <c r="A679" s="21">
        <v>38139</v>
      </c>
      <c r="B679" s="22">
        <v>60.5</v>
      </c>
      <c r="C679" s="23">
        <f t="shared" si="10"/>
        <v>-0.89999999999999858</v>
      </c>
    </row>
    <row r="680" spans="1:3" x14ac:dyDescent="0.25">
      <c r="A680" s="18">
        <v>38169</v>
      </c>
      <c r="B680" s="19">
        <v>59.9</v>
      </c>
      <c r="C680" s="20">
        <f t="shared" si="10"/>
        <v>-0.60000000000000142</v>
      </c>
    </row>
    <row r="681" spans="1:3" x14ac:dyDescent="0.25">
      <c r="A681" s="21">
        <v>38200</v>
      </c>
      <c r="B681" s="22">
        <v>58.5</v>
      </c>
      <c r="C681" s="23">
        <f t="shared" si="10"/>
        <v>-1.3999999999999986</v>
      </c>
    </row>
    <row r="682" spans="1:3" x14ac:dyDescent="0.25">
      <c r="A682" s="18">
        <v>38231</v>
      </c>
      <c r="B682" s="19">
        <v>57.4</v>
      </c>
      <c r="C682" s="20">
        <f t="shared" si="10"/>
        <v>-1.1000000000000014</v>
      </c>
    </row>
    <row r="683" spans="1:3" x14ac:dyDescent="0.25">
      <c r="A683" s="21">
        <v>38261</v>
      </c>
      <c r="B683" s="22">
        <v>56.3</v>
      </c>
      <c r="C683" s="23">
        <f t="shared" si="10"/>
        <v>-1.1000000000000014</v>
      </c>
    </row>
    <row r="684" spans="1:3" x14ac:dyDescent="0.25">
      <c r="A684" s="18">
        <v>38292</v>
      </c>
      <c r="B684" s="19">
        <v>56.2</v>
      </c>
      <c r="C684" s="20">
        <f t="shared" si="10"/>
        <v>-9.9999999999994316E-2</v>
      </c>
    </row>
    <row r="685" spans="1:3" x14ac:dyDescent="0.25">
      <c r="A685" s="21">
        <v>38322</v>
      </c>
      <c r="B685" s="22">
        <v>57.2</v>
      </c>
      <c r="C685" s="23">
        <f t="shared" si="10"/>
        <v>1</v>
      </c>
    </row>
    <row r="686" spans="1:3" x14ac:dyDescent="0.25">
      <c r="A686" s="18">
        <v>38353</v>
      </c>
      <c r="B686" s="19">
        <v>56.8</v>
      </c>
      <c r="C686" s="20">
        <f t="shared" si="10"/>
        <v>-0.40000000000000568</v>
      </c>
    </row>
    <row r="687" spans="1:3" x14ac:dyDescent="0.25">
      <c r="A687" s="21">
        <v>38384</v>
      </c>
      <c r="B687" s="22">
        <v>55.5</v>
      </c>
      <c r="C687" s="23">
        <f t="shared" si="10"/>
        <v>-1.2999999999999972</v>
      </c>
    </row>
    <row r="688" spans="1:3" x14ac:dyDescent="0.25">
      <c r="A688" s="18">
        <v>38412</v>
      </c>
      <c r="B688" s="19">
        <v>55.2</v>
      </c>
      <c r="C688" s="20">
        <f t="shared" si="10"/>
        <v>-0.29999999999999716</v>
      </c>
    </row>
    <row r="689" spans="1:3" x14ac:dyDescent="0.25">
      <c r="A689" s="21">
        <v>38443</v>
      </c>
      <c r="B689" s="22">
        <v>52.2</v>
      </c>
      <c r="C689" s="23">
        <f t="shared" si="10"/>
        <v>-3</v>
      </c>
    </row>
    <row r="690" spans="1:3" x14ac:dyDescent="0.25">
      <c r="A690" s="18">
        <v>38473</v>
      </c>
      <c r="B690" s="19">
        <v>50.8</v>
      </c>
      <c r="C690" s="20">
        <f t="shared" si="10"/>
        <v>-1.4000000000000057</v>
      </c>
    </row>
    <row r="691" spans="1:3" x14ac:dyDescent="0.25">
      <c r="A691" s="21">
        <v>38504</v>
      </c>
      <c r="B691" s="22">
        <v>52.4</v>
      </c>
      <c r="C691" s="23">
        <f t="shared" si="10"/>
        <v>1.6000000000000014</v>
      </c>
    </row>
    <row r="692" spans="1:3" x14ac:dyDescent="0.25">
      <c r="A692" s="18">
        <v>38534</v>
      </c>
      <c r="B692" s="19">
        <v>52.8</v>
      </c>
      <c r="C692" s="20">
        <f t="shared" si="10"/>
        <v>0.39999999999999858</v>
      </c>
    </row>
    <row r="693" spans="1:3" x14ac:dyDescent="0.25">
      <c r="A693" s="21">
        <v>38565</v>
      </c>
      <c r="B693" s="22">
        <v>52.4</v>
      </c>
      <c r="C693" s="23">
        <f t="shared" si="10"/>
        <v>-0.39999999999999858</v>
      </c>
    </row>
    <row r="694" spans="1:3" x14ac:dyDescent="0.25">
      <c r="A694" s="18">
        <v>38596</v>
      </c>
      <c r="B694" s="19">
        <v>56.8</v>
      </c>
      <c r="C694" s="20">
        <f t="shared" si="10"/>
        <v>4.3999999999999986</v>
      </c>
    </row>
    <row r="695" spans="1:3" x14ac:dyDescent="0.25">
      <c r="A695" s="21">
        <v>38626</v>
      </c>
      <c r="B695" s="22">
        <v>57.2</v>
      </c>
      <c r="C695" s="23">
        <f t="shared" si="10"/>
        <v>0.40000000000000568</v>
      </c>
    </row>
    <row r="696" spans="1:3" x14ac:dyDescent="0.25">
      <c r="A696" s="18">
        <v>38657</v>
      </c>
      <c r="B696" s="19">
        <v>56.7</v>
      </c>
      <c r="C696" s="20">
        <f t="shared" si="10"/>
        <v>-0.5</v>
      </c>
    </row>
    <row r="697" spans="1:3" x14ac:dyDescent="0.25">
      <c r="A697" s="21">
        <v>38687</v>
      </c>
      <c r="B697" s="22">
        <v>55.1</v>
      </c>
      <c r="C697" s="23">
        <f t="shared" si="10"/>
        <v>-1.6000000000000014</v>
      </c>
    </row>
    <row r="698" spans="1:3" x14ac:dyDescent="0.25">
      <c r="A698" s="18">
        <v>38718</v>
      </c>
      <c r="B698" s="19">
        <v>55</v>
      </c>
      <c r="C698" s="20">
        <f t="shared" si="10"/>
        <v>-0.10000000000000142</v>
      </c>
    </row>
    <row r="699" spans="1:3" x14ac:dyDescent="0.25">
      <c r="A699" s="21">
        <v>38749</v>
      </c>
      <c r="B699" s="22">
        <v>55.8</v>
      </c>
      <c r="C699" s="23">
        <f t="shared" si="10"/>
        <v>0.79999999999999716</v>
      </c>
    </row>
    <row r="700" spans="1:3" x14ac:dyDescent="0.25">
      <c r="A700" s="18">
        <v>38777</v>
      </c>
      <c r="B700" s="19">
        <v>54.3</v>
      </c>
      <c r="C700" s="20">
        <f t="shared" si="10"/>
        <v>-1.5</v>
      </c>
    </row>
    <row r="701" spans="1:3" x14ac:dyDescent="0.25">
      <c r="A701" s="21">
        <v>38808</v>
      </c>
      <c r="B701" s="22">
        <v>55.2</v>
      </c>
      <c r="C701" s="23">
        <f t="shared" si="10"/>
        <v>0.90000000000000568</v>
      </c>
    </row>
    <row r="702" spans="1:3" x14ac:dyDescent="0.25">
      <c r="A702" s="18">
        <v>38838</v>
      </c>
      <c r="B702" s="19">
        <v>53.7</v>
      </c>
      <c r="C702" s="20">
        <f t="shared" si="10"/>
        <v>-1.5</v>
      </c>
    </row>
    <row r="703" spans="1:3" x14ac:dyDescent="0.25">
      <c r="A703" s="21">
        <v>38869</v>
      </c>
      <c r="B703" s="22">
        <v>52</v>
      </c>
      <c r="C703" s="23">
        <f t="shared" si="10"/>
        <v>-1.7000000000000028</v>
      </c>
    </row>
    <row r="704" spans="1:3" x14ac:dyDescent="0.25">
      <c r="A704" s="18">
        <v>38899</v>
      </c>
      <c r="B704" s="19">
        <v>53</v>
      </c>
      <c r="C704" s="20">
        <f t="shared" si="10"/>
        <v>1</v>
      </c>
    </row>
    <row r="705" spans="1:3" x14ac:dyDescent="0.25">
      <c r="A705" s="21">
        <v>38930</v>
      </c>
      <c r="B705" s="22">
        <v>53.7</v>
      </c>
      <c r="C705" s="23">
        <f t="shared" si="10"/>
        <v>0.70000000000000284</v>
      </c>
    </row>
    <row r="706" spans="1:3" x14ac:dyDescent="0.25">
      <c r="A706" s="18">
        <v>38961</v>
      </c>
      <c r="B706" s="19">
        <v>52.2</v>
      </c>
      <c r="C706" s="20">
        <f t="shared" si="10"/>
        <v>-1.5</v>
      </c>
    </row>
    <row r="707" spans="1:3" x14ac:dyDescent="0.25">
      <c r="A707" s="21">
        <v>38991</v>
      </c>
      <c r="B707" s="22">
        <v>51.4</v>
      </c>
      <c r="C707" s="23">
        <f t="shared" si="10"/>
        <v>-0.80000000000000426</v>
      </c>
    </row>
    <row r="708" spans="1:3" x14ac:dyDescent="0.25">
      <c r="A708" s="18">
        <v>39022</v>
      </c>
      <c r="B708" s="19">
        <v>50.3</v>
      </c>
      <c r="C708" s="20">
        <f t="shared" si="10"/>
        <v>-1.1000000000000014</v>
      </c>
    </row>
    <row r="709" spans="1:3" x14ac:dyDescent="0.25">
      <c r="A709" s="21">
        <v>39052</v>
      </c>
      <c r="B709" s="22">
        <v>51.4</v>
      </c>
      <c r="C709" s="23">
        <f t="shared" ref="C709:C772" si="11">B709-B708</f>
        <v>1.1000000000000014</v>
      </c>
    </row>
    <row r="710" spans="1:3" x14ac:dyDescent="0.25">
      <c r="A710" s="18">
        <v>39083</v>
      </c>
      <c r="B710" s="19">
        <v>49.5</v>
      </c>
      <c r="C710" s="20">
        <f t="shared" si="11"/>
        <v>-1.8999999999999986</v>
      </c>
    </row>
    <row r="711" spans="1:3" x14ac:dyDescent="0.25">
      <c r="A711" s="21">
        <v>39114</v>
      </c>
      <c r="B711" s="22">
        <v>51.9</v>
      </c>
      <c r="C711" s="23">
        <f t="shared" si="11"/>
        <v>2.3999999999999986</v>
      </c>
    </row>
    <row r="712" spans="1:3" x14ac:dyDescent="0.25">
      <c r="A712" s="18">
        <v>39142</v>
      </c>
      <c r="B712" s="19">
        <v>50.7</v>
      </c>
      <c r="C712" s="20">
        <f t="shared" si="11"/>
        <v>-1.1999999999999957</v>
      </c>
    </row>
    <row r="713" spans="1:3" x14ac:dyDescent="0.25">
      <c r="A713" s="21">
        <v>39173</v>
      </c>
      <c r="B713" s="22">
        <v>52.6</v>
      </c>
      <c r="C713" s="23">
        <f t="shared" si="11"/>
        <v>1.8999999999999986</v>
      </c>
    </row>
    <row r="714" spans="1:3" x14ac:dyDescent="0.25">
      <c r="A714" s="18">
        <v>39203</v>
      </c>
      <c r="B714" s="19">
        <v>52.5</v>
      </c>
      <c r="C714" s="20">
        <f t="shared" si="11"/>
        <v>-0.10000000000000142</v>
      </c>
    </row>
    <row r="715" spans="1:3" x14ac:dyDescent="0.25">
      <c r="A715" s="21">
        <v>39234</v>
      </c>
      <c r="B715" s="22">
        <v>52.6</v>
      </c>
      <c r="C715" s="23">
        <f t="shared" si="11"/>
        <v>0.10000000000000142</v>
      </c>
    </row>
    <row r="716" spans="1:3" x14ac:dyDescent="0.25">
      <c r="A716" s="18">
        <v>39264</v>
      </c>
      <c r="B716" s="19">
        <v>52.4</v>
      </c>
      <c r="C716" s="20">
        <f t="shared" si="11"/>
        <v>-0.20000000000000284</v>
      </c>
    </row>
    <row r="717" spans="1:3" x14ac:dyDescent="0.25">
      <c r="A717" s="21">
        <v>39295</v>
      </c>
      <c r="B717" s="22">
        <v>50.9</v>
      </c>
      <c r="C717" s="23">
        <f t="shared" si="11"/>
        <v>-1.5</v>
      </c>
    </row>
    <row r="718" spans="1:3" x14ac:dyDescent="0.25">
      <c r="A718" s="18">
        <v>39326</v>
      </c>
      <c r="B718" s="19">
        <v>51</v>
      </c>
      <c r="C718" s="20">
        <f t="shared" si="11"/>
        <v>0.10000000000000142</v>
      </c>
    </row>
    <row r="719" spans="1:3" x14ac:dyDescent="0.25">
      <c r="A719" s="21">
        <v>39356</v>
      </c>
      <c r="B719" s="22">
        <v>51.1</v>
      </c>
      <c r="C719" s="23">
        <f t="shared" si="11"/>
        <v>0.10000000000000142</v>
      </c>
    </row>
    <row r="720" spans="1:3" x14ac:dyDescent="0.25">
      <c r="A720" s="18">
        <v>39387</v>
      </c>
      <c r="B720" s="19">
        <v>50.5</v>
      </c>
      <c r="C720" s="20">
        <f t="shared" si="11"/>
        <v>-0.60000000000000142</v>
      </c>
    </row>
    <row r="721" spans="1:3" x14ac:dyDescent="0.25">
      <c r="A721" s="21">
        <v>39417</v>
      </c>
      <c r="B721" s="22">
        <v>49</v>
      </c>
      <c r="C721" s="23">
        <f t="shared" si="11"/>
        <v>-1.5</v>
      </c>
    </row>
    <row r="722" spans="1:3" x14ac:dyDescent="0.25">
      <c r="A722" s="18">
        <v>39448</v>
      </c>
      <c r="B722" s="19">
        <v>50.3</v>
      </c>
      <c r="C722" s="20">
        <f t="shared" si="11"/>
        <v>1.2999999999999972</v>
      </c>
    </row>
    <row r="723" spans="1:3" x14ac:dyDescent="0.25">
      <c r="A723" s="21">
        <v>39479</v>
      </c>
      <c r="B723" s="22">
        <v>47.6</v>
      </c>
      <c r="C723" s="23">
        <f t="shared" si="11"/>
        <v>-2.6999999999999957</v>
      </c>
    </row>
    <row r="724" spans="1:3" x14ac:dyDescent="0.25">
      <c r="A724" s="18">
        <v>39508</v>
      </c>
      <c r="B724" s="19">
        <v>48.3</v>
      </c>
      <c r="C724" s="20">
        <f t="shared" si="11"/>
        <v>0.69999999999999574</v>
      </c>
    </row>
    <row r="725" spans="1:3" x14ac:dyDescent="0.25">
      <c r="A725" s="21">
        <v>39539</v>
      </c>
      <c r="B725" s="22">
        <v>48.8</v>
      </c>
      <c r="C725" s="23">
        <f t="shared" si="11"/>
        <v>0.5</v>
      </c>
    </row>
    <row r="726" spans="1:3" x14ac:dyDescent="0.25">
      <c r="A726" s="18">
        <v>39569</v>
      </c>
      <c r="B726" s="19">
        <v>48.8</v>
      </c>
      <c r="C726" s="20">
        <f t="shared" si="11"/>
        <v>0</v>
      </c>
    </row>
    <row r="727" spans="1:3" x14ac:dyDescent="0.25">
      <c r="A727" s="21">
        <v>39600</v>
      </c>
      <c r="B727" s="22">
        <v>49.8</v>
      </c>
      <c r="C727" s="23">
        <f t="shared" si="11"/>
        <v>1</v>
      </c>
    </row>
    <row r="728" spans="1:3" x14ac:dyDescent="0.25">
      <c r="A728" s="18">
        <v>39630</v>
      </c>
      <c r="B728" s="19">
        <v>50</v>
      </c>
      <c r="C728" s="20">
        <f t="shared" si="11"/>
        <v>0.20000000000000284</v>
      </c>
    </row>
    <row r="729" spans="1:3" x14ac:dyDescent="0.25">
      <c r="A729" s="21">
        <v>39661</v>
      </c>
      <c r="B729" s="22">
        <v>49.2</v>
      </c>
      <c r="C729" s="23">
        <f t="shared" si="11"/>
        <v>-0.79999999999999716</v>
      </c>
    </row>
    <row r="730" spans="1:3" x14ac:dyDescent="0.25">
      <c r="A730" s="18">
        <v>39692</v>
      </c>
      <c r="B730" s="19">
        <v>44.8</v>
      </c>
      <c r="C730" s="20">
        <f t="shared" si="11"/>
        <v>-4.4000000000000057</v>
      </c>
    </row>
    <row r="731" spans="1:3" x14ac:dyDescent="0.25">
      <c r="A731" s="21">
        <v>39722</v>
      </c>
      <c r="B731" s="22">
        <v>38.9</v>
      </c>
      <c r="C731" s="23">
        <f t="shared" si="11"/>
        <v>-5.8999999999999986</v>
      </c>
    </row>
    <row r="732" spans="1:3" x14ac:dyDescent="0.25">
      <c r="A732" s="18">
        <v>39753</v>
      </c>
      <c r="B732" s="19">
        <v>36.5</v>
      </c>
      <c r="C732" s="20">
        <f t="shared" si="11"/>
        <v>-2.3999999999999986</v>
      </c>
    </row>
    <row r="733" spans="1:3" x14ac:dyDescent="0.25">
      <c r="A733" s="21">
        <v>39783</v>
      </c>
      <c r="B733" s="22">
        <v>33.1</v>
      </c>
      <c r="C733" s="23">
        <f t="shared" si="11"/>
        <v>-3.3999999999999986</v>
      </c>
    </row>
    <row r="734" spans="1:3" x14ac:dyDescent="0.25">
      <c r="A734" s="18">
        <v>39814</v>
      </c>
      <c r="B734" s="19">
        <v>34.9</v>
      </c>
      <c r="C734" s="20">
        <f t="shared" si="11"/>
        <v>1.7999999999999972</v>
      </c>
    </row>
    <row r="735" spans="1:3" x14ac:dyDescent="0.25">
      <c r="A735" s="21">
        <v>39845</v>
      </c>
      <c r="B735" s="22">
        <v>35.5</v>
      </c>
      <c r="C735" s="23">
        <f t="shared" si="11"/>
        <v>0.60000000000000142</v>
      </c>
    </row>
    <row r="736" spans="1:3" x14ac:dyDescent="0.25">
      <c r="A736" s="18">
        <v>39873</v>
      </c>
      <c r="B736" s="19">
        <v>36</v>
      </c>
      <c r="C736" s="20">
        <f t="shared" si="11"/>
        <v>0.5</v>
      </c>
    </row>
    <row r="737" spans="1:3" x14ac:dyDescent="0.25">
      <c r="A737" s="21">
        <v>39904</v>
      </c>
      <c r="B737" s="22">
        <v>39.5</v>
      </c>
      <c r="C737" s="23">
        <f t="shared" si="11"/>
        <v>3.5</v>
      </c>
    </row>
    <row r="738" spans="1:3" x14ac:dyDescent="0.25">
      <c r="A738" s="18">
        <v>39934</v>
      </c>
      <c r="B738" s="19">
        <v>41.7</v>
      </c>
      <c r="C738" s="20">
        <f t="shared" si="11"/>
        <v>2.2000000000000028</v>
      </c>
    </row>
    <row r="739" spans="1:3" x14ac:dyDescent="0.25">
      <c r="A739" s="21">
        <v>39965</v>
      </c>
      <c r="B739" s="22">
        <v>45.8</v>
      </c>
      <c r="C739" s="23">
        <f t="shared" si="11"/>
        <v>4.0999999999999943</v>
      </c>
    </row>
    <row r="740" spans="1:3" x14ac:dyDescent="0.25">
      <c r="A740" s="18">
        <v>39995</v>
      </c>
      <c r="B740" s="19">
        <v>49.9</v>
      </c>
      <c r="C740" s="20">
        <f t="shared" si="11"/>
        <v>4.1000000000000014</v>
      </c>
    </row>
    <row r="741" spans="1:3" x14ac:dyDescent="0.25">
      <c r="A741" s="21">
        <v>40026</v>
      </c>
      <c r="B741" s="22">
        <v>53.5</v>
      </c>
      <c r="C741" s="23">
        <f t="shared" si="11"/>
        <v>3.6000000000000014</v>
      </c>
    </row>
    <row r="742" spans="1:3" x14ac:dyDescent="0.25">
      <c r="A742" s="18">
        <v>40057</v>
      </c>
      <c r="B742" s="19">
        <v>54.4</v>
      </c>
      <c r="C742" s="20">
        <f t="shared" si="11"/>
        <v>0.89999999999999858</v>
      </c>
    </row>
    <row r="743" spans="1:3" x14ac:dyDescent="0.25">
      <c r="A743" s="21">
        <v>40087</v>
      </c>
      <c r="B743" s="22">
        <v>56</v>
      </c>
      <c r="C743" s="23">
        <f t="shared" si="11"/>
        <v>1.6000000000000014</v>
      </c>
    </row>
    <row r="744" spans="1:3" x14ac:dyDescent="0.25">
      <c r="A744" s="18">
        <v>40118</v>
      </c>
      <c r="B744" s="19">
        <v>54.4</v>
      </c>
      <c r="C744" s="20">
        <f t="shared" si="11"/>
        <v>-1.6000000000000014</v>
      </c>
    </row>
    <row r="745" spans="1:3" x14ac:dyDescent="0.25">
      <c r="A745" s="21">
        <v>40148</v>
      </c>
      <c r="B745" s="22">
        <v>55.3</v>
      </c>
      <c r="C745" s="23">
        <f t="shared" si="11"/>
        <v>0.89999999999999858</v>
      </c>
    </row>
    <row r="746" spans="1:3" x14ac:dyDescent="0.25">
      <c r="A746" s="18">
        <v>40179</v>
      </c>
      <c r="B746" s="19">
        <v>57.2</v>
      </c>
      <c r="C746" s="20">
        <f t="shared" si="11"/>
        <v>1.9000000000000057</v>
      </c>
    </row>
    <row r="747" spans="1:3" x14ac:dyDescent="0.25">
      <c r="A747" s="21">
        <v>40210</v>
      </c>
      <c r="B747" s="22">
        <v>55.8</v>
      </c>
      <c r="C747" s="23">
        <f t="shared" si="11"/>
        <v>-1.4000000000000057</v>
      </c>
    </row>
    <row r="748" spans="1:3" x14ac:dyDescent="0.25">
      <c r="A748" s="18">
        <v>40238</v>
      </c>
      <c r="B748" s="19">
        <v>58.8</v>
      </c>
      <c r="C748" s="20">
        <f t="shared" si="11"/>
        <v>3</v>
      </c>
    </row>
    <row r="749" spans="1:3" x14ac:dyDescent="0.25">
      <c r="A749" s="21">
        <v>40269</v>
      </c>
      <c r="B749" s="22">
        <v>58.1</v>
      </c>
      <c r="C749" s="23">
        <f t="shared" si="11"/>
        <v>-0.69999999999999574</v>
      </c>
    </row>
    <row r="750" spans="1:3" x14ac:dyDescent="0.25">
      <c r="A750" s="18">
        <v>40299</v>
      </c>
      <c r="B750" s="19">
        <v>58.3</v>
      </c>
      <c r="C750" s="20">
        <f t="shared" si="11"/>
        <v>0.19999999999999574</v>
      </c>
    </row>
    <row r="751" spans="1:3" x14ac:dyDescent="0.25">
      <c r="A751" s="21">
        <v>40330</v>
      </c>
      <c r="B751" s="22">
        <v>56.4</v>
      </c>
      <c r="C751" s="23">
        <f t="shared" si="11"/>
        <v>-1.8999999999999986</v>
      </c>
    </row>
    <row r="752" spans="1:3" x14ac:dyDescent="0.25">
      <c r="A752" s="18">
        <v>40360</v>
      </c>
      <c r="B752" s="19">
        <v>56.4</v>
      </c>
      <c r="C752" s="20">
        <f t="shared" si="11"/>
        <v>0</v>
      </c>
    </row>
    <row r="753" spans="1:3" x14ac:dyDescent="0.25">
      <c r="A753" s="21">
        <v>40391</v>
      </c>
      <c r="B753" s="22">
        <v>58</v>
      </c>
      <c r="C753" s="23">
        <f t="shared" si="11"/>
        <v>1.6000000000000014</v>
      </c>
    </row>
    <row r="754" spans="1:3" x14ac:dyDescent="0.25">
      <c r="A754" s="18">
        <v>40422</v>
      </c>
      <c r="B754" s="19">
        <v>56.3</v>
      </c>
      <c r="C754" s="20">
        <f t="shared" si="11"/>
        <v>-1.7000000000000028</v>
      </c>
    </row>
    <row r="755" spans="1:3" x14ac:dyDescent="0.25">
      <c r="A755" s="21">
        <v>40452</v>
      </c>
      <c r="B755" s="22">
        <v>57.7</v>
      </c>
      <c r="C755" s="23">
        <f t="shared" si="11"/>
        <v>1.4000000000000057</v>
      </c>
    </row>
    <row r="756" spans="1:3" x14ac:dyDescent="0.25">
      <c r="A756" s="18">
        <v>40483</v>
      </c>
      <c r="B756" s="19">
        <v>57.6</v>
      </c>
      <c r="C756" s="20">
        <f t="shared" si="11"/>
        <v>-0.10000000000000142</v>
      </c>
    </row>
    <row r="757" spans="1:3" x14ac:dyDescent="0.25">
      <c r="A757" s="21">
        <v>40513</v>
      </c>
      <c r="B757" s="22">
        <v>57.5</v>
      </c>
      <c r="C757" s="23">
        <f t="shared" si="11"/>
        <v>-0.10000000000000142</v>
      </c>
    </row>
    <row r="758" spans="1:3" x14ac:dyDescent="0.25">
      <c r="A758" s="18">
        <v>40544</v>
      </c>
      <c r="B758" s="19">
        <v>59</v>
      </c>
      <c r="C758" s="20">
        <f t="shared" si="11"/>
        <v>1.5</v>
      </c>
    </row>
    <row r="759" spans="1:3" x14ac:dyDescent="0.25">
      <c r="A759" s="21">
        <v>40575</v>
      </c>
      <c r="B759" s="22">
        <v>59.3</v>
      </c>
      <c r="C759" s="23">
        <f t="shared" si="11"/>
        <v>0.29999999999999716</v>
      </c>
    </row>
    <row r="760" spans="1:3" x14ac:dyDescent="0.25">
      <c r="A760" s="18">
        <v>40603</v>
      </c>
      <c r="B760" s="19">
        <v>59.1</v>
      </c>
      <c r="C760" s="20">
        <f t="shared" si="11"/>
        <v>-0.19999999999999574</v>
      </c>
    </row>
    <row r="761" spans="1:3" x14ac:dyDescent="0.25">
      <c r="A761" s="21">
        <v>40634</v>
      </c>
      <c r="B761" s="22">
        <v>58.9</v>
      </c>
      <c r="C761" s="23">
        <f t="shared" si="11"/>
        <v>-0.20000000000000284</v>
      </c>
    </row>
    <row r="762" spans="1:3" x14ac:dyDescent="0.25">
      <c r="A762" s="18">
        <v>40664</v>
      </c>
      <c r="B762" s="19">
        <v>53.7</v>
      </c>
      <c r="C762" s="20">
        <f t="shared" si="11"/>
        <v>-5.1999999999999957</v>
      </c>
    </row>
    <row r="763" spans="1:3" x14ac:dyDescent="0.25">
      <c r="A763" s="21">
        <v>40695</v>
      </c>
      <c r="B763" s="22">
        <v>56.6</v>
      </c>
      <c r="C763" s="23">
        <f t="shared" si="11"/>
        <v>2.8999999999999986</v>
      </c>
    </row>
    <row r="764" spans="1:3" x14ac:dyDescent="0.25">
      <c r="A764" s="18">
        <v>40725</v>
      </c>
      <c r="B764" s="19">
        <v>52.9</v>
      </c>
      <c r="C764" s="20">
        <f t="shared" si="11"/>
        <v>-3.7000000000000028</v>
      </c>
    </row>
    <row r="765" spans="1:3" x14ac:dyDescent="0.25">
      <c r="A765" s="21">
        <v>40756</v>
      </c>
      <c r="B765" s="22">
        <v>53</v>
      </c>
      <c r="C765" s="23">
        <f t="shared" si="11"/>
        <v>0.10000000000000142</v>
      </c>
    </row>
    <row r="766" spans="1:3" x14ac:dyDescent="0.25">
      <c r="A766" s="18">
        <v>40787</v>
      </c>
      <c r="B766" s="19">
        <v>52.8</v>
      </c>
      <c r="C766" s="20">
        <f t="shared" si="11"/>
        <v>-0.20000000000000284</v>
      </c>
    </row>
    <row r="767" spans="1:3" x14ac:dyDescent="0.25">
      <c r="A767" s="21">
        <v>40817</v>
      </c>
      <c r="B767" s="22">
        <v>51.8</v>
      </c>
      <c r="C767" s="23">
        <f t="shared" si="11"/>
        <v>-1</v>
      </c>
    </row>
    <row r="768" spans="1:3" x14ac:dyDescent="0.25">
      <c r="A768" s="18">
        <v>40848</v>
      </c>
      <c r="B768" s="19">
        <v>52.1</v>
      </c>
      <c r="C768" s="20">
        <f t="shared" si="11"/>
        <v>0.30000000000000426</v>
      </c>
    </row>
    <row r="769" spans="1:3" x14ac:dyDescent="0.25">
      <c r="A769" s="21">
        <v>40878</v>
      </c>
      <c r="B769" s="22">
        <v>53.1</v>
      </c>
      <c r="C769" s="23">
        <f t="shared" si="11"/>
        <v>1</v>
      </c>
    </row>
    <row r="770" spans="1:3" x14ac:dyDescent="0.25">
      <c r="A770" s="18">
        <v>40909</v>
      </c>
      <c r="B770" s="19">
        <v>52.8</v>
      </c>
      <c r="C770" s="20">
        <f t="shared" si="11"/>
        <v>-0.30000000000000426</v>
      </c>
    </row>
    <row r="771" spans="1:3" x14ac:dyDescent="0.25">
      <c r="A771" s="21">
        <v>40940</v>
      </c>
      <c r="B771" s="22">
        <v>52.4</v>
      </c>
      <c r="C771" s="23">
        <f t="shared" si="11"/>
        <v>-0.39999999999999858</v>
      </c>
    </row>
    <row r="772" spans="1:3" x14ac:dyDescent="0.25">
      <c r="A772" s="18">
        <v>40969</v>
      </c>
      <c r="B772" s="19">
        <v>53</v>
      </c>
      <c r="C772" s="20">
        <f t="shared" si="11"/>
        <v>0.60000000000000142</v>
      </c>
    </row>
    <row r="773" spans="1:3" x14ac:dyDescent="0.25">
      <c r="A773" s="21">
        <v>41000</v>
      </c>
      <c r="B773" s="22">
        <v>53.7</v>
      </c>
      <c r="C773" s="23">
        <f t="shared" ref="C773:C836" si="12">B773-B772</f>
        <v>0.70000000000000284</v>
      </c>
    </row>
    <row r="774" spans="1:3" x14ac:dyDescent="0.25">
      <c r="A774" s="18">
        <v>41030</v>
      </c>
      <c r="B774" s="19">
        <v>53.2</v>
      </c>
      <c r="C774" s="20">
        <f t="shared" si="12"/>
        <v>-0.5</v>
      </c>
    </row>
    <row r="775" spans="1:3" x14ac:dyDescent="0.25">
      <c r="A775" s="21">
        <v>41061</v>
      </c>
      <c r="B775" s="22">
        <v>51</v>
      </c>
      <c r="C775" s="23">
        <f t="shared" si="12"/>
        <v>-2.2000000000000028</v>
      </c>
    </row>
    <row r="776" spans="1:3" x14ac:dyDescent="0.25">
      <c r="A776" s="18">
        <v>41091</v>
      </c>
      <c r="B776" s="19">
        <v>50.6</v>
      </c>
      <c r="C776" s="20">
        <f t="shared" si="12"/>
        <v>-0.39999999999999858</v>
      </c>
    </row>
    <row r="777" spans="1:3" x14ac:dyDescent="0.25">
      <c r="A777" s="21">
        <v>41122</v>
      </c>
      <c r="B777" s="22">
        <v>51.1</v>
      </c>
      <c r="C777" s="23">
        <f t="shared" si="12"/>
        <v>0.5</v>
      </c>
    </row>
    <row r="778" spans="1:3" x14ac:dyDescent="0.25">
      <c r="A778" s="18">
        <v>41153</v>
      </c>
      <c r="B778" s="19">
        <v>52.2</v>
      </c>
      <c r="C778" s="20">
        <f t="shared" si="12"/>
        <v>1.1000000000000014</v>
      </c>
    </row>
    <row r="779" spans="1:3" x14ac:dyDescent="0.25">
      <c r="A779" s="21">
        <v>41183</v>
      </c>
      <c r="B779" s="22">
        <v>51.2</v>
      </c>
      <c r="C779" s="23">
        <f t="shared" si="12"/>
        <v>-1</v>
      </c>
    </row>
    <row r="780" spans="1:3" x14ac:dyDescent="0.25">
      <c r="A780" s="18">
        <v>41214</v>
      </c>
      <c r="B780" s="19">
        <v>49.5</v>
      </c>
      <c r="C780" s="20">
        <f t="shared" si="12"/>
        <v>-1.7000000000000028</v>
      </c>
    </row>
    <row r="781" spans="1:3" x14ac:dyDescent="0.25">
      <c r="A781" s="21">
        <v>41244</v>
      </c>
      <c r="B781" s="22">
        <v>50.4</v>
      </c>
      <c r="C781" s="23">
        <f t="shared" si="12"/>
        <v>0.89999999999999858</v>
      </c>
    </row>
    <row r="782" spans="1:3" x14ac:dyDescent="0.25">
      <c r="A782" s="18">
        <v>41275</v>
      </c>
      <c r="B782" s="19">
        <v>52.3</v>
      </c>
      <c r="C782" s="20">
        <f t="shared" si="12"/>
        <v>1.8999999999999986</v>
      </c>
    </row>
    <row r="783" spans="1:3" x14ac:dyDescent="0.25">
      <c r="A783" s="21">
        <v>41306</v>
      </c>
      <c r="B783" s="22">
        <v>53.1</v>
      </c>
      <c r="C783" s="23">
        <f t="shared" si="12"/>
        <v>0.80000000000000426</v>
      </c>
    </row>
    <row r="784" spans="1:3" x14ac:dyDescent="0.25">
      <c r="A784" s="18">
        <v>41334</v>
      </c>
      <c r="B784" s="19">
        <v>51.5</v>
      </c>
      <c r="C784" s="20">
        <f t="shared" si="12"/>
        <v>-1.6000000000000014</v>
      </c>
    </row>
    <row r="785" spans="1:3" x14ac:dyDescent="0.25">
      <c r="A785" s="21">
        <v>41365</v>
      </c>
      <c r="B785" s="22">
        <v>50</v>
      </c>
      <c r="C785" s="23">
        <f t="shared" si="12"/>
        <v>-1.5</v>
      </c>
    </row>
    <row r="786" spans="1:3" x14ac:dyDescent="0.25">
      <c r="A786" s="18">
        <v>41395</v>
      </c>
      <c r="B786" s="19">
        <v>50</v>
      </c>
      <c r="C786" s="20">
        <f t="shared" si="12"/>
        <v>0</v>
      </c>
    </row>
    <row r="787" spans="1:3" x14ac:dyDescent="0.25">
      <c r="A787" s="21">
        <v>41426</v>
      </c>
      <c r="B787" s="22">
        <v>52.5</v>
      </c>
      <c r="C787" s="23">
        <f t="shared" si="12"/>
        <v>2.5</v>
      </c>
    </row>
    <row r="788" spans="1:3" x14ac:dyDescent="0.25">
      <c r="A788" s="18">
        <v>41456</v>
      </c>
      <c r="B788" s="19">
        <v>54.9</v>
      </c>
      <c r="C788" s="20">
        <f t="shared" si="12"/>
        <v>2.3999999999999986</v>
      </c>
    </row>
    <row r="789" spans="1:3" x14ac:dyDescent="0.25">
      <c r="A789" s="21">
        <v>41487</v>
      </c>
      <c r="B789" s="22">
        <v>56.3</v>
      </c>
      <c r="C789" s="23">
        <f t="shared" si="12"/>
        <v>1.3999999999999986</v>
      </c>
    </row>
    <row r="790" spans="1:3" x14ac:dyDescent="0.25">
      <c r="A790" s="18">
        <v>41518</v>
      </c>
      <c r="B790" s="19">
        <v>56</v>
      </c>
      <c r="C790" s="20">
        <f t="shared" si="12"/>
        <v>-0.29999999999999716</v>
      </c>
    </row>
    <row r="791" spans="1:3" x14ac:dyDescent="0.25">
      <c r="A791" s="21">
        <v>41548</v>
      </c>
      <c r="B791" s="22">
        <v>56.6</v>
      </c>
      <c r="C791" s="23">
        <f t="shared" si="12"/>
        <v>0.60000000000000142</v>
      </c>
    </row>
    <row r="792" spans="1:3" x14ac:dyDescent="0.25">
      <c r="A792" s="18">
        <v>41579</v>
      </c>
      <c r="B792" s="19">
        <v>57</v>
      </c>
      <c r="C792" s="20">
        <f t="shared" si="12"/>
        <v>0.39999999999999858</v>
      </c>
    </row>
    <row r="793" spans="1:3" x14ac:dyDescent="0.25">
      <c r="A793" s="21">
        <v>41609</v>
      </c>
      <c r="B793" s="22">
        <v>56.5</v>
      </c>
      <c r="C793" s="23">
        <f t="shared" si="12"/>
        <v>-0.5</v>
      </c>
    </row>
    <row r="794" spans="1:3" x14ac:dyDescent="0.25">
      <c r="A794" s="18">
        <v>41640</v>
      </c>
      <c r="B794" s="19">
        <v>51.3</v>
      </c>
      <c r="C794" s="20">
        <f t="shared" si="12"/>
        <v>-5.2000000000000028</v>
      </c>
    </row>
    <row r="795" spans="1:3" x14ac:dyDescent="0.25">
      <c r="A795" s="21">
        <v>41671</v>
      </c>
      <c r="B795" s="22">
        <v>54.3</v>
      </c>
      <c r="C795" s="23">
        <f t="shared" si="12"/>
        <v>3</v>
      </c>
    </row>
    <row r="796" spans="1:3" x14ac:dyDescent="0.25">
      <c r="A796" s="18">
        <v>41699</v>
      </c>
      <c r="B796" s="19">
        <v>54.4</v>
      </c>
      <c r="C796" s="20">
        <f t="shared" si="12"/>
        <v>0.10000000000000142</v>
      </c>
    </row>
    <row r="797" spans="1:3" x14ac:dyDescent="0.25">
      <c r="A797" s="21">
        <v>41730</v>
      </c>
      <c r="B797" s="22">
        <v>55.3</v>
      </c>
      <c r="C797" s="23">
        <f t="shared" si="12"/>
        <v>0.89999999999999858</v>
      </c>
    </row>
    <row r="798" spans="1:3" x14ac:dyDescent="0.25">
      <c r="A798" s="18">
        <v>41760</v>
      </c>
      <c r="B798" s="19">
        <v>55.6</v>
      </c>
      <c r="C798" s="20">
        <f t="shared" si="12"/>
        <v>0.30000000000000426</v>
      </c>
    </row>
    <row r="799" spans="1:3" x14ac:dyDescent="0.25">
      <c r="A799" s="21">
        <v>41791</v>
      </c>
      <c r="B799" s="22">
        <v>55.7</v>
      </c>
      <c r="C799" s="23">
        <f t="shared" si="12"/>
        <v>0.10000000000000142</v>
      </c>
    </row>
    <row r="800" spans="1:3" x14ac:dyDescent="0.25">
      <c r="A800" s="18">
        <v>41821</v>
      </c>
      <c r="B800" s="19">
        <v>56.4</v>
      </c>
      <c r="C800" s="20">
        <f t="shared" si="12"/>
        <v>0.69999999999999574</v>
      </c>
    </row>
    <row r="801" spans="1:3" x14ac:dyDescent="0.25">
      <c r="A801" s="21">
        <v>41852</v>
      </c>
      <c r="B801" s="22">
        <v>58.1</v>
      </c>
      <c r="C801" s="23">
        <f t="shared" si="12"/>
        <v>1.7000000000000028</v>
      </c>
    </row>
    <row r="802" spans="1:3" x14ac:dyDescent="0.25">
      <c r="A802" s="18">
        <v>41883</v>
      </c>
      <c r="B802" s="19">
        <v>56.1</v>
      </c>
      <c r="C802" s="20">
        <f t="shared" si="12"/>
        <v>-2</v>
      </c>
    </row>
    <row r="803" spans="1:3" x14ac:dyDescent="0.25">
      <c r="A803" s="21">
        <v>41913</v>
      </c>
      <c r="B803" s="22">
        <v>57.9</v>
      </c>
      <c r="C803" s="23">
        <f t="shared" si="12"/>
        <v>1.7999999999999972</v>
      </c>
    </row>
    <row r="804" spans="1:3" x14ac:dyDescent="0.25">
      <c r="A804" s="18">
        <v>41944</v>
      </c>
      <c r="B804" s="19">
        <v>57.6</v>
      </c>
      <c r="C804" s="20">
        <f t="shared" si="12"/>
        <v>-0.29999999999999716</v>
      </c>
    </row>
    <row r="805" spans="1:3" x14ac:dyDescent="0.25">
      <c r="A805" s="21">
        <v>41974</v>
      </c>
      <c r="B805" s="22">
        <v>55.1</v>
      </c>
      <c r="C805" s="23">
        <f t="shared" si="12"/>
        <v>-2.5</v>
      </c>
    </row>
    <row r="806" spans="1:3" x14ac:dyDescent="0.25">
      <c r="A806" s="18">
        <v>42005</v>
      </c>
      <c r="B806" s="19">
        <v>53.5</v>
      </c>
      <c r="C806" s="20">
        <f t="shared" si="12"/>
        <v>-1.6000000000000014</v>
      </c>
    </row>
    <row r="807" spans="1:3" x14ac:dyDescent="0.25">
      <c r="A807" s="21">
        <v>42036</v>
      </c>
      <c r="B807" s="22">
        <v>52.9</v>
      </c>
      <c r="C807" s="23">
        <f t="shared" si="12"/>
        <v>-0.60000000000000142</v>
      </c>
    </row>
    <row r="808" spans="1:3" x14ac:dyDescent="0.25">
      <c r="A808" s="26">
        <v>42064</v>
      </c>
      <c r="B808" s="19">
        <v>51.5</v>
      </c>
      <c r="C808" s="20">
        <f t="shared" si="12"/>
        <v>-1.3999999999999986</v>
      </c>
    </row>
    <row r="809" spans="1:3" x14ac:dyDescent="0.25">
      <c r="A809" s="27">
        <v>42095</v>
      </c>
      <c r="B809" s="22">
        <v>51.5</v>
      </c>
      <c r="C809" s="23">
        <f t="shared" si="12"/>
        <v>0</v>
      </c>
    </row>
    <row r="810" spans="1:3" x14ac:dyDescent="0.25">
      <c r="A810" s="26">
        <v>42125</v>
      </c>
      <c r="B810" s="19">
        <v>52.8</v>
      </c>
      <c r="C810" s="20">
        <f t="shared" si="12"/>
        <v>1.2999999999999972</v>
      </c>
    </row>
    <row r="811" spans="1:3" x14ac:dyDescent="0.25">
      <c r="A811" s="27">
        <v>42156</v>
      </c>
      <c r="B811" s="22">
        <v>53.5</v>
      </c>
      <c r="C811" s="23">
        <f t="shared" si="12"/>
        <v>0.70000000000000284</v>
      </c>
    </row>
    <row r="812" spans="1:3" x14ac:dyDescent="0.25">
      <c r="A812" s="26">
        <v>42186</v>
      </c>
      <c r="B812" s="19">
        <v>52.7</v>
      </c>
      <c r="C812" s="20">
        <f t="shared" si="12"/>
        <v>-0.79999999999999716</v>
      </c>
    </row>
    <row r="813" spans="1:3" x14ac:dyDescent="0.25">
      <c r="A813" s="27">
        <v>42217</v>
      </c>
      <c r="B813" s="22">
        <v>51.1</v>
      </c>
      <c r="C813" s="23">
        <f t="shared" si="12"/>
        <v>-1.6000000000000014</v>
      </c>
    </row>
    <row r="814" spans="1:3" x14ac:dyDescent="0.25">
      <c r="A814" s="26">
        <v>42248</v>
      </c>
      <c r="B814" s="19">
        <v>50.2</v>
      </c>
      <c r="C814" s="20">
        <f t="shared" si="12"/>
        <v>-0.89999999999999858</v>
      </c>
    </row>
    <row r="815" spans="1:3" x14ac:dyDescent="0.25">
      <c r="A815" s="27">
        <v>42278</v>
      </c>
      <c r="B815" s="22">
        <v>49.4</v>
      </c>
      <c r="C815" s="23">
        <f t="shared" si="12"/>
        <v>-0.80000000000000426</v>
      </c>
    </row>
    <row r="816" spans="1:3" x14ac:dyDescent="0.25">
      <c r="A816" s="26">
        <v>42309</v>
      </c>
      <c r="B816" s="19">
        <v>48.4</v>
      </c>
      <c r="C816" s="20">
        <f t="shared" si="12"/>
        <v>-1</v>
      </c>
    </row>
    <row r="817" spans="1:3" x14ac:dyDescent="0.25">
      <c r="A817" s="27">
        <v>42339</v>
      </c>
      <c r="B817" s="22">
        <v>48</v>
      </c>
      <c r="C817" s="23">
        <f t="shared" si="12"/>
        <v>-0.39999999999999858</v>
      </c>
    </row>
    <row r="818" spans="1:3" x14ac:dyDescent="0.25">
      <c r="A818" s="26">
        <v>42370</v>
      </c>
      <c r="B818" s="19">
        <v>48.2</v>
      </c>
      <c r="C818" s="20">
        <f t="shared" si="12"/>
        <v>0.20000000000000284</v>
      </c>
    </row>
    <row r="819" spans="1:3" x14ac:dyDescent="0.25">
      <c r="A819" s="27">
        <v>42401</v>
      </c>
      <c r="B819" s="22">
        <v>49.7</v>
      </c>
      <c r="C819" s="23">
        <f t="shared" si="12"/>
        <v>1.5</v>
      </c>
    </row>
    <row r="820" spans="1:3" x14ac:dyDescent="0.25">
      <c r="A820" s="26">
        <v>42430</v>
      </c>
      <c r="B820" s="19">
        <v>51.7</v>
      </c>
      <c r="C820" s="20">
        <f t="shared" si="12"/>
        <v>2</v>
      </c>
    </row>
    <row r="821" spans="1:3" x14ac:dyDescent="0.25">
      <c r="A821" s="27">
        <v>42461</v>
      </c>
      <c r="B821" s="22">
        <v>50.7</v>
      </c>
      <c r="C821" s="23">
        <f t="shared" si="12"/>
        <v>-1</v>
      </c>
    </row>
    <row r="822" spans="1:3" x14ac:dyDescent="0.25">
      <c r="A822" s="26">
        <v>42491</v>
      </c>
      <c r="B822" s="19">
        <v>51</v>
      </c>
      <c r="C822" s="20">
        <f t="shared" si="12"/>
        <v>0.29999999999999716</v>
      </c>
    </row>
    <row r="823" spans="1:3" x14ac:dyDescent="0.25">
      <c r="A823" s="27">
        <v>42522</v>
      </c>
      <c r="B823" s="22">
        <v>52.8</v>
      </c>
      <c r="C823" s="23">
        <f t="shared" si="12"/>
        <v>1.7999999999999972</v>
      </c>
    </row>
    <row r="824" spans="1:3" x14ac:dyDescent="0.25">
      <c r="A824" s="26">
        <v>42552</v>
      </c>
      <c r="B824" s="19">
        <v>52.3</v>
      </c>
      <c r="C824" s="20">
        <f t="shared" si="12"/>
        <v>-0.5</v>
      </c>
    </row>
    <row r="825" spans="1:3" x14ac:dyDescent="0.25">
      <c r="A825" s="27">
        <v>42583</v>
      </c>
      <c r="B825" s="22">
        <v>49.4</v>
      </c>
      <c r="C825" s="23">
        <f t="shared" si="12"/>
        <v>-2.8999999999999986</v>
      </c>
    </row>
    <row r="826" spans="1:3" x14ac:dyDescent="0.25">
      <c r="A826" s="26">
        <v>42614</v>
      </c>
      <c r="B826" s="19">
        <v>51.7</v>
      </c>
      <c r="C826" s="20">
        <f t="shared" si="12"/>
        <v>2.3000000000000043</v>
      </c>
    </row>
    <row r="827" spans="1:3" x14ac:dyDescent="0.25">
      <c r="A827" s="27">
        <v>42644</v>
      </c>
      <c r="B827" s="22">
        <v>52</v>
      </c>
      <c r="C827" s="23">
        <f t="shared" si="12"/>
        <v>0.29999999999999716</v>
      </c>
    </row>
    <row r="828" spans="1:3" x14ac:dyDescent="0.25">
      <c r="A828" s="26">
        <v>42675</v>
      </c>
      <c r="B828" s="19">
        <v>53.5</v>
      </c>
      <c r="C828" s="20">
        <f t="shared" si="12"/>
        <v>1.5</v>
      </c>
    </row>
    <row r="829" spans="1:3" x14ac:dyDescent="0.25">
      <c r="A829" s="27">
        <v>42705</v>
      </c>
      <c r="B829" s="22">
        <v>54.5</v>
      </c>
      <c r="C829" s="23">
        <f t="shared" si="12"/>
        <v>1</v>
      </c>
    </row>
    <row r="830" spans="1:3" x14ac:dyDescent="0.25">
      <c r="A830" s="26">
        <v>42736</v>
      </c>
      <c r="B830" s="19">
        <v>56</v>
      </c>
      <c r="C830" s="20">
        <f t="shared" si="12"/>
        <v>1.5</v>
      </c>
    </row>
    <row r="831" spans="1:3" x14ac:dyDescent="0.25">
      <c r="A831" s="27">
        <v>42767</v>
      </c>
      <c r="B831" s="22">
        <v>57.6</v>
      </c>
      <c r="C831" s="23">
        <f t="shared" si="12"/>
        <v>1.6000000000000014</v>
      </c>
    </row>
    <row r="832" spans="1:3" x14ac:dyDescent="0.25">
      <c r="A832" s="26">
        <v>42795</v>
      </c>
      <c r="B832" s="19">
        <v>56.6</v>
      </c>
      <c r="C832" s="20">
        <f t="shared" si="12"/>
        <v>-1</v>
      </c>
    </row>
    <row r="833" spans="1:3" x14ac:dyDescent="0.25">
      <c r="A833" s="27">
        <v>42826</v>
      </c>
      <c r="B833" s="22">
        <v>55.3</v>
      </c>
      <c r="C833" s="23">
        <f t="shared" si="12"/>
        <v>-1.3000000000000043</v>
      </c>
    </row>
    <row r="834" spans="1:3" x14ac:dyDescent="0.25">
      <c r="A834" s="26">
        <v>42856</v>
      </c>
      <c r="B834" s="19">
        <v>55.5</v>
      </c>
      <c r="C834" s="20">
        <f t="shared" si="12"/>
        <v>0.20000000000000284</v>
      </c>
    </row>
    <row r="835" spans="1:3" x14ac:dyDescent="0.25">
      <c r="A835" s="27">
        <v>42887</v>
      </c>
      <c r="B835" s="22">
        <v>56.7</v>
      </c>
      <c r="C835" s="23">
        <f t="shared" si="12"/>
        <v>1.2000000000000028</v>
      </c>
    </row>
    <row r="836" spans="1:3" x14ac:dyDescent="0.25">
      <c r="A836" s="26">
        <v>42917</v>
      </c>
      <c r="B836" s="19">
        <v>56.5</v>
      </c>
      <c r="C836" s="20">
        <f t="shared" si="12"/>
        <v>-0.20000000000000284</v>
      </c>
    </row>
    <row r="837" spans="1:3" x14ac:dyDescent="0.25">
      <c r="A837" s="27">
        <v>42948</v>
      </c>
      <c r="B837" s="22">
        <v>59.3</v>
      </c>
      <c r="C837" s="23">
        <f t="shared" ref="C837:C851" si="13">B837-B836</f>
        <v>2.7999999999999972</v>
      </c>
    </row>
    <row r="838" spans="1:3" x14ac:dyDescent="0.25">
      <c r="A838" s="26">
        <v>42979</v>
      </c>
      <c r="B838" s="19">
        <v>60.2</v>
      </c>
      <c r="C838" s="20">
        <f t="shared" si="13"/>
        <v>0.90000000000000568</v>
      </c>
    </row>
    <row r="839" spans="1:3" x14ac:dyDescent="0.25">
      <c r="A839" s="27">
        <v>43009</v>
      </c>
      <c r="B839" s="22">
        <v>58.5</v>
      </c>
      <c r="C839" s="23">
        <f t="shared" si="13"/>
        <v>-1.7000000000000028</v>
      </c>
    </row>
    <row r="840" spans="1:3" x14ac:dyDescent="0.25">
      <c r="A840" s="26">
        <v>43040</v>
      </c>
      <c r="B840" s="19">
        <v>58.2</v>
      </c>
      <c r="C840" s="20">
        <f t="shared" si="13"/>
        <v>-0.29999999999999716</v>
      </c>
    </row>
    <row r="841" spans="1:3" x14ac:dyDescent="0.25">
      <c r="A841" s="27">
        <v>43070</v>
      </c>
      <c r="B841" s="22">
        <v>59.3</v>
      </c>
      <c r="C841" s="23">
        <f t="shared" si="13"/>
        <v>1.0999999999999943</v>
      </c>
    </row>
    <row r="842" spans="1:3" x14ac:dyDescent="0.25">
      <c r="A842" s="26">
        <v>43101</v>
      </c>
      <c r="B842" s="19">
        <v>59.1</v>
      </c>
      <c r="C842" s="20">
        <f t="shared" si="13"/>
        <v>-0.19999999999999574</v>
      </c>
    </row>
    <row r="843" spans="1:3" x14ac:dyDescent="0.25">
      <c r="A843" s="27">
        <v>43132</v>
      </c>
      <c r="B843" s="22">
        <v>60.7</v>
      </c>
      <c r="C843" s="23">
        <f t="shared" si="13"/>
        <v>1.6000000000000014</v>
      </c>
    </row>
    <row r="844" spans="1:3" x14ac:dyDescent="0.25">
      <c r="A844" s="26">
        <v>43160</v>
      </c>
      <c r="B844" s="19">
        <v>59.3</v>
      </c>
      <c r="C844" s="20">
        <f t="shared" si="13"/>
        <v>-1.4000000000000057</v>
      </c>
    </row>
    <row r="845" spans="1:3" x14ac:dyDescent="0.25">
      <c r="A845" s="27">
        <v>43191</v>
      </c>
      <c r="B845" s="22">
        <v>57.9</v>
      </c>
      <c r="C845" s="23">
        <f t="shared" si="13"/>
        <v>-1.3999999999999986</v>
      </c>
    </row>
    <row r="846" spans="1:3" x14ac:dyDescent="0.25">
      <c r="A846" s="26">
        <v>43221</v>
      </c>
      <c r="B846" s="19">
        <v>58.7</v>
      </c>
      <c r="C846" s="20">
        <f t="shared" si="13"/>
        <v>0.80000000000000426</v>
      </c>
    </row>
    <row r="847" spans="1:3" x14ac:dyDescent="0.25">
      <c r="A847" s="27">
        <v>43252</v>
      </c>
      <c r="B847" s="22">
        <v>60</v>
      </c>
      <c r="C847" s="23">
        <f t="shared" si="13"/>
        <v>1.2999999999999972</v>
      </c>
    </row>
    <row r="848" spans="1:3" x14ac:dyDescent="0.25">
      <c r="A848" s="26">
        <v>43282</v>
      </c>
      <c r="B848" s="19">
        <v>58.4</v>
      </c>
      <c r="C848" s="20">
        <f t="shared" si="13"/>
        <v>-1.6000000000000014</v>
      </c>
    </row>
    <row r="849" spans="1:3" x14ac:dyDescent="0.25">
      <c r="A849" s="27">
        <v>43313</v>
      </c>
      <c r="B849" s="22">
        <v>60.8</v>
      </c>
      <c r="C849" s="23">
        <f t="shared" si="13"/>
        <v>2.3999999999999986</v>
      </c>
    </row>
    <row r="850" spans="1:3" x14ac:dyDescent="0.25">
      <c r="A850" s="26">
        <v>43344</v>
      </c>
      <c r="B850" s="19">
        <v>59.5</v>
      </c>
      <c r="C850" s="20">
        <f t="shared" si="13"/>
        <v>-1.2999999999999972</v>
      </c>
    </row>
    <row r="851" spans="1:3" x14ac:dyDescent="0.25">
      <c r="A851" s="28">
        <v>43374</v>
      </c>
      <c r="B851" s="29">
        <v>57.5</v>
      </c>
      <c r="C851" s="23">
        <f t="shared" si="13"/>
        <v>-2</v>
      </c>
    </row>
    <row r="852" spans="1:3" x14ac:dyDescent="0.25">
      <c r="A852" s="26">
        <v>43405</v>
      </c>
      <c r="B852" s="19">
        <v>58.8</v>
      </c>
      <c r="C852" s="20">
        <f t="shared" ref="C852:C898" si="14">B852-B851</f>
        <v>1.2999999999999972</v>
      </c>
    </row>
    <row r="853" spans="1:3" x14ac:dyDescent="0.25">
      <c r="A853" s="28">
        <v>43435</v>
      </c>
      <c r="B853" s="29">
        <v>54.3</v>
      </c>
      <c r="C853" s="23">
        <f t="shared" si="14"/>
        <v>-4.5</v>
      </c>
    </row>
    <row r="854" spans="1:3" x14ac:dyDescent="0.25">
      <c r="A854" s="26">
        <v>43466</v>
      </c>
      <c r="B854" s="19">
        <v>56.6</v>
      </c>
      <c r="C854" s="20">
        <f t="shared" si="14"/>
        <v>2.3000000000000043</v>
      </c>
    </row>
    <row r="855" spans="1:3" x14ac:dyDescent="0.25">
      <c r="A855" s="28">
        <v>43497</v>
      </c>
      <c r="B855" s="29">
        <v>54.1</v>
      </c>
      <c r="C855" s="23">
        <f t="shared" si="14"/>
        <v>-2.5</v>
      </c>
    </row>
    <row r="856" spans="1:3" x14ac:dyDescent="0.25">
      <c r="A856" s="26">
        <v>43525</v>
      </c>
      <c r="B856" s="19">
        <v>54.6</v>
      </c>
      <c r="C856" s="20">
        <f t="shared" si="14"/>
        <v>0.5</v>
      </c>
    </row>
    <row r="857" spans="1:3" x14ac:dyDescent="0.25">
      <c r="A857" s="28">
        <v>43556</v>
      </c>
      <c r="B857" s="29">
        <v>53.4</v>
      </c>
      <c r="C857" s="23">
        <f t="shared" si="14"/>
        <v>-1.2000000000000028</v>
      </c>
    </row>
    <row r="858" spans="1:3" x14ac:dyDescent="0.25">
      <c r="A858" s="26">
        <v>43586</v>
      </c>
      <c r="B858" s="19">
        <v>52.3</v>
      </c>
      <c r="C858" s="20">
        <f t="shared" si="14"/>
        <v>-1.1000000000000014</v>
      </c>
    </row>
    <row r="859" spans="1:3" x14ac:dyDescent="0.25">
      <c r="A859" s="28">
        <v>43617</v>
      </c>
      <c r="B859" s="29">
        <v>51.6</v>
      </c>
      <c r="C859" s="23">
        <f t="shared" si="14"/>
        <v>-0.69999999999999574</v>
      </c>
    </row>
    <row r="860" spans="1:3" x14ac:dyDescent="0.25">
      <c r="A860" s="26">
        <v>43647</v>
      </c>
      <c r="B860" s="19">
        <v>51.3</v>
      </c>
      <c r="C860" s="20">
        <f t="shared" si="14"/>
        <v>-0.30000000000000426</v>
      </c>
    </row>
    <row r="861" spans="1:3" x14ac:dyDescent="0.25">
      <c r="A861" s="28">
        <v>43678</v>
      </c>
      <c r="B861" s="29">
        <v>48.8</v>
      </c>
      <c r="C861" s="23">
        <f t="shared" si="14"/>
        <v>-2.5</v>
      </c>
    </row>
    <row r="862" spans="1:3" x14ac:dyDescent="0.25">
      <c r="A862" s="26">
        <v>43709</v>
      </c>
      <c r="B862" s="19">
        <v>48.2</v>
      </c>
      <c r="C862" s="20">
        <f t="shared" si="14"/>
        <v>-0.59999999999999432</v>
      </c>
    </row>
    <row r="863" spans="1:3" x14ac:dyDescent="0.25">
      <c r="A863" s="28">
        <v>43739</v>
      </c>
      <c r="B863" s="29">
        <v>48.5</v>
      </c>
      <c r="C863" s="23">
        <f t="shared" si="14"/>
        <v>0.29999999999999716</v>
      </c>
    </row>
    <row r="864" spans="1:3" x14ac:dyDescent="0.25">
      <c r="A864" s="26">
        <v>43770</v>
      </c>
      <c r="B864" s="19">
        <v>48.1</v>
      </c>
      <c r="C864" s="20">
        <f t="shared" si="14"/>
        <v>-0.39999999999999858</v>
      </c>
    </row>
    <row r="865" spans="1:3" x14ac:dyDescent="0.25">
      <c r="A865" s="28">
        <v>43800</v>
      </c>
      <c r="B865" s="29">
        <v>47.8</v>
      </c>
      <c r="C865" s="23">
        <f t="shared" si="14"/>
        <v>-0.30000000000000426</v>
      </c>
    </row>
    <row r="866" spans="1:3" x14ac:dyDescent="0.25">
      <c r="A866" s="26">
        <v>43831</v>
      </c>
      <c r="B866" s="19">
        <v>50.9</v>
      </c>
      <c r="C866" s="20">
        <f t="shared" si="14"/>
        <v>3.1000000000000014</v>
      </c>
    </row>
    <row r="867" spans="1:3" x14ac:dyDescent="0.25">
      <c r="A867" s="28">
        <v>43862</v>
      </c>
      <c r="B867" s="29">
        <v>50.3</v>
      </c>
      <c r="C867" s="23">
        <f t="shared" si="14"/>
        <v>-0.60000000000000142</v>
      </c>
    </row>
    <row r="868" spans="1:3" x14ac:dyDescent="0.25">
      <c r="A868" s="26">
        <v>43891</v>
      </c>
      <c r="B868" s="19">
        <v>49.7</v>
      </c>
      <c r="C868" s="20">
        <f t="shared" si="14"/>
        <v>-0.59999999999999432</v>
      </c>
    </row>
    <row r="869" spans="1:3" x14ac:dyDescent="0.25">
      <c r="A869" s="28">
        <v>43922</v>
      </c>
      <c r="B869" s="29">
        <v>41.7</v>
      </c>
      <c r="C869" s="23">
        <f t="shared" si="14"/>
        <v>-8</v>
      </c>
    </row>
    <row r="870" spans="1:3" x14ac:dyDescent="0.25">
      <c r="A870" s="26">
        <v>43952</v>
      </c>
      <c r="B870" s="19">
        <v>43.1</v>
      </c>
      <c r="C870" s="20">
        <f t="shared" si="14"/>
        <v>1.3999999999999986</v>
      </c>
    </row>
    <row r="871" spans="1:3" x14ac:dyDescent="0.25">
      <c r="A871" s="28">
        <v>43983</v>
      </c>
      <c r="B871" s="29">
        <v>52.2</v>
      </c>
      <c r="C871" s="23">
        <f t="shared" si="14"/>
        <v>9.1000000000000014</v>
      </c>
    </row>
    <row r="872" spans="1:3" x14ac:dyDescent="0.25">
      <c r="A872" s="26">
        <v>44013</v>
      </c>
      <c r="B872" s="19">
        <v>53.7</v>
      </c>
      <c r="C872" s="20">
        <f t="shared" si="14"/>
        <v>1.5</v>
      </c>
    </row>
    <row r="873" spans="1:3" x14ac:dyDescent="0.25">
      <c r="A873" s="28">
        <v>44044</v>
      </c>
      <c r="B873" s="29">
        <v>55.6</v>
      </c>
      <c r="C873" s="23">
        <f t="shared" si="14"/>
        <v>1.8999999999999986</v>
      </c>
    </row>
    <row r="874" spans="1:3" x14ac:dyDescent="0.25">
      <c r="A874" s="26">
        <v>44075</v>
      </c>
      <c r="B874" s="19">
        <v>55.7</v>
      </c>
      <c r="C874" s="20">
        <f t="shared" si="14"/>
        <v>0.10000000000000142</v>
      </c>
    </row>
    <row r="875" spans="1:3" x14ac:dyDescent="0.25">
      <c r="A875" s="28">
        <v>44105</v>
      </c>
      <c r="B875" s="29">
        <v>58.8</v>
      </c>
      <c r="C875" s="23">
        <f t="shared" si="14"/>
        <v>3.0999999999999943</v>
      </c>
    </row>
    <row r="876" spans="1:3" x14ac:dyDescent="0.25">
      <c r="A876" s="26">
        <v>44136</v>
      </c>
      <c r="B876" s="19">
        <v>57.7</v>
      </c>
      <c r="C876" s="20">
        <f t="shared" si="14"/>
        <v>-1.0999999999999943</v>
      </c>
    </row>
    <row r="877" spans="1:3" x14ac:dyDescent="0.25">
      <c r="A877" s="28">
        <v>44166</v>
      </c>
      <c r="B877" s="29">
        <v>60.5</v>
      </c>
      <c r="C877" s="23">
        <f t="shared" si="14"/>
        <v>2.7999999999999972</v>
      </c>
    </row>
    <row r="878" spans="1:3" x14ac:dyDescent="0.25">
      <c r="A878" s="26">
        <v>44197</v>
      </c>
      <c r="B878" s="19">
        <v>58.7</v>
      </c>
      <c r="C878" s="20">
        <f t="shared" si="14"/>
        <v>-1.7999999999999972</v>
      </c>
    </row>
    <row r="879" spans="1:3" x14ac:dyDescent="0.25">
      <c r="A879" s="28">
        <v>44228</v>
      </c>
      <c r="B879" s="29">
        <v>60.8</v>
      </c>
      <c r="C879" s="23">
        <f t="shared" si="14"/>
        <v>2.0999999999999943</v>
      </c>
    </row>
    <row r="880" spans="1:3" x14ac:dyDescent="0.25">
      <c r="A880" s="26">
        <v>44256</v>
      </c>
      <c r="B880" s="19">
        <v>64.7</v>
      </c>
      <c r="C880" s="20">
        <f t="shared" si="14"/>
        <v>3.9000000000000057</v>
      </c>
    </row>
    <row r="881" spans="1:3" x14ac:dyDescent="0.25">
      <c r="A881" s="28">
        <v>44287</v>
      </c>
      <c r="B881" s="29">
        <v>60.7</v>
      </c>
      <c r="C881" s="23">
        <f t="shared" si="14"/>
        <v>-4</v>
      </c>
    </row>
    <row r="882" spans="1:3" x14ac:dyDescent="0.25">
      <c r="A882" s="26">
        <v>44317</v>
      </c>
      <c r="B882" s="19">
        <v>61.2</v>
      </c>
      <c r="C882" s="20">
        <f t="shared" si="14"/>
        <v>0.5</v>
      </c>
    </row>
    <row r="883" spans="1:3" x14ac:dyDescent="0.25">
      <c r="A883" s="28">
        <v>44348</v>
      </c>
      <c r="B883" s="29">
        <v>60.6</v>
      </c>
      <c r="C883" s="23">
        <f t="shared" si="14"/>
        <v>-0.60000000000000142</v>
      </c>
    </row>
    <row r="884" spans="1:3" x14ac:dyDescent="0.25">
      <c r="A884" s="26">
        <v>44378</v>
      </c>
      <c r="B884" s="19">
        <v>59.5</v>
      </c>
      <c r="C884" s="20">
        <f t="shared" si="14"/>
        <v>-1.1000000000000014</v>
      </c>
    </row>
    <row r="885" spans="1:3" x14ac:dyDescent="0.25">
      <c r="A885" s="28">
        <v>44409</v>
      </c>
      <c r="B885" s="29">
        <v>59.9</v>
      </c>
      <c r="C885" s="23">
        <f t="shared" si="14"/>
        <v>0.39999999999999858</v>
      </c>
    </row>
    <row r="886" spans="1:3" x14ac:dyDescent="0.25">
      <c r="A886" s="26">
        <v>44440</v>
      </c>
      <c r="B886" s="19">
        <v>61.1</v>
      </c>
      <c r="C886" s="20">
        <f t="shared" si="14"/>
        <v>1.2000000000000028</v>
      </c>
    </row>
    <row r="887" spans="1:3" x14ac:dyDescent="0.25">
      <c r="A887" s="28">
        <v>44470</v>
      </c>
      <c r="B887" s="29">
        <v>60.8</v>
      </c>
      <c r="C887" s="23">
        <f t="shared" si="14"/>
        <v>-0.30000000000000426</v>
      </c>
    </row>
    <row r="888" spans="1:3" x14ac:dyDescent="0.25">
      <c r="A888" s="26">
        <v>44501</v>
      </c>
      <c r="B888" s="19">
        <v>60.6</v>
      </c>
      <c r="C888" s="20">
        <f t="shared" si="14"/>
        <v>-0.19999999999999574</v>
      </c>
    </row>
    <row r="889" spans="1:3" x14ac:dyDescent="0.25">
      <c r="A889" s="28">
        <v>44531</v>
      </c>
      <c r="B889" s="29">
        <v>58.8</v>
      </c>
      <c r="C889" s="23">
        <f t="shared" si="14"/>
        <v>-1.8000000000000043</v>
      </c>
    </row>
    <row r="890" spans="1:3" x14ac:dyDescent="0.25">
      <c r="A890" s="26">
        <v>44562</v>
      </c>
      <c r="B890" s="19">
        <v>57.6</v>
      </c>
      <c r="C890" s="20">
        <f t="shared" si="14"/>
        <v>-1.1999999999999957</v>
      </c>
    </row>
    <row r="891" spans="1:3" x14ac:dyDescent="0.25">
      <c r="A891" s="28">
        <v>44593</v>
      </c>
      <c r="B891" s="29">
        <v>58.6</v>
      </c>
      <c r="C891" s="23">
        <f t="shared" si="14"/>
        <v>1</v>
      </c>
    </row>
    <row r="892" spans="1:3" x14ac:dyDescent="0.25">
      <c r="A892" s="26">
        <v>44621</v>
      </c>
      <c r="B892" s="19">
        <v>57.1</v>
      </c>
      <c r="C892" s="20">
        <f t="shared" si="14"/>
        <v>-1.5</v>
      </c>
    </row>
    <row r="893" spans="1:3" x14ac:dyDescent="0.25">
      <c r="A893" s="28">
        <v>44652</v>
      </c>
      <c r="B893" s="29">
        <v>55.4</v>
      </c>
      <c r="C893" s="23">
        <f t="shared" si="14"/>
        <v>-1.7000000000000028</v>
      </c>
    </row>
    <row r="894" spans="1:3" x14ac:dyDescent="0.25">
      <c r="A894" s="26">
        <v>44682</v>
      </c>
      <c r="B894" s="19">
        <v>56.1</v>
      </c>
      <c r="C894" s="20">
        <f t="shared" si="14"/>
        <v>0.70000000000000284</v>
      </c>
    </row>
    <row r="895" spans="1:3" x14ac:dyDescent="0.25">
      <c r="A895" s="28">
        <v>44713</v>
      </c>
      <c r="B895" s="29">
        <v>53</v>
      </c>
      <c r="C895" s="23">
        <f t="shared" si="14"/>
        <v>-3.1000000000000014</v>
      </c>
    </row>
    <row r="896" spans="1:3" x14ac:dyDescent="0.25">
      <c r="A896" s="26">
        <v>44743</v>
      </c>
      <c r="B896" s="3">
        <v>52.8</v>
      </c>
      <c r="C896" s="20">
        <f t="shared" si="14"/>
        <v>-0.20000000000000284</v>
      </c>
    </row>
    <row r="897" spans="1:3" x14ac:dyDescent="0.25">
      <c r="A897" s="28">
        <v>44774</v>
      </c>
      <c r="B897" s="3">
        <v>52.8</v>
      </c>
      <c r="C897" s="23">
        <f t="shared" si="14"/>
        <v>0</v>
      </c>
    </row>
    <row r="898" spans="1:3" x14ac:dyDescent="0.25">
      <c r="A898" s="26">
        <v>44805</v>
      </c>
      <c r="B898" s="3">
        <v>50.9</v>
      </c>
      <c r="C898" s="20">
        <f t="shared" si="14"/>
        <v>-1.8999999999999986</v>
      </c>
    </row>
    <row r="899" spans="1:3" x14ac:dyDescent="0.25">
      <c r="A899" s="28">
        <v>44835</v>
      </c>
      <c r="B899" s="3"/>
      <c r="C899" s="11"/>
    </row>
    <row r="900" spans="1:3" x14ac:dyDescent="0.25">
      <c r="A900" s="26">
        <v>44866</v>
      </c>
      <c r="B900" s="3"/>
      <c r="C900" s="11"/>
    </row>
    <row r="901" spans="1:3" x14ac:dyDescent="0.25">
      <c r="A901" s="28">
        <v>44896</v>
      </c>
      <c r="B901" s="3"/>
      <c r="C901" s="11"/>
    </row>
    <row r="902" spans="1:3" x14ac:dyDescent="0.25">
      <c r="A902" s="26">
        <v>44927</v>
      </c>
      <c r="B902" s="3"/>
      <c r="C902" s="11"/>
    </row>
    <row r="903" spans="1:3" x14ac:dyDescent="0.25">
      <c r="A903" s="5"/>
      <c r="B903" s="3"/>
      <c r="C903" s="11"/>
    </row>
    <row r="904" spans="1:3" x14ac:dyDescent="0.25">
      <c r="A904" s="5"/>
      <c r="B904" s="3"/>
      <c r="C904" s="11"/>
    </row>
    <row r="905" spans="1:3" x14ac:dyDescent="0.25">
      <c r="A905" s="5"/>
      <c r="B905" s="3"/>
      <c r="C905" s="11"/>
    </row>
    <row r="906" spans="1:3" x14ac:dyDescent="0.25">
      <c r="A906" s="5"/>
      <c r="B906" s="3"/>
      <c r="C906" s="11"/>
    </row>
    <row r="907" spans="1:3" x14ac:dyDescent="0.25">
      <c r="A907" s="5"/>
      <c r="B907" s="3"/>
      <c r="C907" s="11"/>
    </row>
    <row r="908" spans="1:3" x14ac:dyDescent="0.25">
      <c r="A908" s="5"/>
      <c r="B908" s="3"/>
      <c r="C908" s="11"/>
    </row>
    <row r="909" spans="1:3" x14ac:dyDescent="0.25">
      <c r="A909" s="5"/>
      <c r="B909" s="3"/>
      <c r="C909" s="11"/>
    </row>
    <row r="910" spans="1:3" x14ac:dyDescent="0.25">
      <c r="A910" s="5"/>
      <c r="B910" s="3"/>
      <c r="C910" s="11"/>
    </row>
    <row r="911" spans="1:3" x14ac:dyDescent="0.25">
      <c r="A911" s="5"/>
      <c r="B911" s="3"/>
      <c r="C911" s="11"/>
    </row>
    <row r="912" spans="1:3" x14ac:dyDescent="0.25">
      <c r="A912" s="5"/>
      <c r="B912" s="3"/>
      <c r="C912" s="11"/>
    </row>
    <row r="913" spans="1:3" x14ac:dyDescent="0.25">
      <c r="A913" s="5"/>
      <c r="B913" s="3"/>
      <c r="C913" s="11"/>
    </row>
    <row r="914" spans="1:3" x14ac:dyDescent="0.25">
      <c r="A914" s="5"/>
      <c r="B914" s="3"/>
      <c r="C914" s="11"/>
    </row>
    <row r="915" spans="1:3" x14ac:dyDescent="0.25">
      <c r="A915" s="5"/>
      <c r="B915" s="3"/>
      <c r="C915" s="11"/>
    </row>
    <row r="916" spans="1:3" x14ac:dyDescent="0.25">
      <c r="A916" s="5"/>
      <c r="B916" s="3"/>
      <c r="C916" s="11"/>
    </row>
    <row r="917" spans="1:3" x14ac:dyDescent="0.25">
      <c r="A917" s="5"/>
      <c r="B917" s="3"/>
      <c r="C917" s="11"/>
    </row>
    <row r="918" spans="1:3" x14ac:dyDescent="0.25">
      <c r="A918" s="5"/>
      <c r="B918" s="3"/>
      <c r="C918" s="11"/>
    </row>
    <row r="919" spans="1:3" x14ac:dyDescent="0.25">
      <c r="A919" s="5"/>
      <c r="B919" s="3"/>
      <c r="C919" s="11"/>
    </row>
    <row r="920" spans="1:3" x14ac:dyDescent="0.25">
      <c r="A920" s="5"/>
      <c r="B920" s="3"/>
      <c r="C920" s="11"/>
    </row>
    <row r="921" spans="1:3" x14ac:dyDescent="0.25">
      <c r="A921" s="5"/>
      <c r="B921" s="3"/>
      <c r="C921" s="11"/>
    </row>
    <row r="922" spans="1:3" x14ac:dyDescent="0.25">
      <c r="A922" s="5"/>
      <c r="B922" s="3"/>
      <c r="C922" s="11"/>
    </row>
    <row r="923" spans="1:3" x14ac:dyDescent="0.25">
      <c r="A923" s="5"/>
      <c r="B923" s="3"/>
      <c r="C923" s="11"/>
    </row>
    <row r="924" spans="1:3" x14ac:dyDescent="0.25">
      <c r="A924" s="5"/>
      <c r="B924" s="3"/>
      <c r="C924" s="11"/>
    </row>
    <row r="925" spans="1:3" x14ac:dyDescent="0.25">
      <c r="A925" s="5"/>
      <c r="B925" s="3"/>
      <c r="C925" s="11"/>
    </row>
    <row r="926" spans="1:3" x14ac:dyDescent="0.25">
      <c r="A926" s="5"/>
      <c r="B926" s="3"/>
      <c r="C926" s="11"/>
    </row>
    <row r="927" spans="1:3" x14ac:dyDescent="0.25">
      <c r="A927" s="5"/>
      <c r="B927" s="3"/>
      <c r="C927" s="11"/>
    </row>
    <row r="928" spans="1:3" x14ac:dyDescent="0.25">
      <c r="A928" s="5"/>
      <c r="B928" s="3"/>
      <c r="C928" s="11"/>
    </row>
    <row r="929" spans="1:3" x14ac:dyDescent="0.25">
      <c r="A929" s="5"/>
      <c r="B929" s="3"/>
      <c r="C929" s="11"/>
    </row>
    <row r="930" spans="1:3" x14ac:dyDescent="0.25">
      <c r="A930" s="5"/>
      <c r="B930" s="3"/>
      <c r="C930" s="11"/>
    </row>
    <row r="931" spans="1:3" x14ac:dyDescent="0.25">
      <c r="A931" s="5"/>
      <c r="B931" s="3"/>
      <c r="C931" s="11"/>
    </row>
    <row r="932" spans="1:3" x14ac:dyDescent="0.25">
      <c r="A932" s="5"/>
      <c r="B932" s="3"/>
      <c r="C932" s="11"/>
    </row>
    <row r="933" spans="1:3" x14ac:dyDescent="0.25">
      <c r="A933" s="5"/>
      <c r="B933" s="3"/>
      <c r="C933" s="11"/>
    </row>
    <row r="934" spans="1:3" x14ac:dyDescent="0.25">
      <c r="A934" s="5"/>
      <c r="B934" s="3"/>
      <c r="C934" s="11"/>
    </row>
    <row r="935" spans="1:3" x14ac:dyDescent="0.25">
      <c r="A935" s="5"/>
      <c r="B935" s="3"/>
      <c r="C935" s="11"/>
    </row>
    <row r="936" spans="1:3" x14ac:dyDescent="0.25">
      <c r="A936" s="5"/>
      <c r="B936" s="3"/>
      <c r="C936" s="11"/>
    </row>
    <row r="937" spans="1:3" x14ac:dyDescent="0.25">
      <c r="A937" s="5"/>
      <c r="B937" s="3"/>
      <c r="C937" s="11"/>
    </row>
    <row r="938" spans="1:3" x14ac:dyDescent="0.25">
      <c r="A938" s="5"/>
      <c r="B938" s="3"/>
      <c r="C938" s="11"/>
    </row>
    <row r="939" spans="1:3" x14ac:dyDescent="0.25">
      <c r="A939" s="5"/>
      <c r="B939" s="3"/>
      <c r="C939" s="11"/>
    </row>
    <row r="940" spans="1:3" x14ac:dyDescent="0.25">
      <c r="A940" s="5"/>
      <c r="B940" s="3"/>
      <c r="C940" s="11"/>
    </row>
    <row r="941" spans="1:3" x14ac:dyDescent="0.25">
      <c r="A941" s="5"/>
      <c r="B941" s="3"/>
      <c r="C941" s="11"/>
    </row>
    <row r="942" spans="1:3" x14ac:dyDescent="0.25">
      <c r="A942" s="5"/>
      <c r="B942" s="3"/>
      <c r="C942" s="11"/>
    </row>
    <row r="943" spans="1:3" x14ac:dyDescent="0.25">
      <c r="A943" s="5"/>
      <c r="B943" s="3"/>
      <c r="C943" s="11"/>
    </row>
    <row r="944" spans="1:3" x14ac:dyDescent="0.25">
      <c r="A944" s="5"/>
      <c r="B944" s="3"/>
      <c r="C944" s="11"/>
    </row>
    <row r="945" spans="1:3" x14ac:dyDescent="0.25">
      <c r="A945" s="5"/>
      <c r="B945" s="3"/>
      <c r="C945" s="11"/>
    </row>
    <row r="946" spans="1:3" x14ac:dyDescent="0.25">
      <c r="A946" s="5"/>
      <c r="B946" s="3"/>
      <c r="C946" s="11"/>
    </row>
    <row r="947" spans="1:3" x14ac:dyDescent="0.25">
      <c r="A947" s="5"/>
      <c r="B947" s="3"/>
      <c r="C947" s="11"/>
    </row>
    <row r="948" spans="1:3" x14ac:dyDescent="0.25">
      <c r="A948" s="5"/>
      <c r="B948" s="3"/>
      <c r="C948" s="11"/>
    </row>
    <row r="949" spans="1:3" x14ac:dyDescent="0.25">
      <c r="A949" s="5"/>
      <c r="B949" s="3"/>
      <c r="C949" s="11"/>
    </row>
    <row r="950" spans="1:3" x14ac:dyDescent="0.25">
      <c r="A950" s="5"/>
      <c r="B950" s="3"/>
      <c r="C950" s="11"/>
    </row>
    <row r="951" spans="1:3" x14ac:dyDescent="0.25">
      <c r="A951" s="5"/>
      <c r="B951" s="3"/>
      <c r="C951" s="11"/>
    </row>
    <row r="952" spans="1:3" x14ac:dyDescent="0.25">
      <c r="A952" s="5"/>
      <c r="B952" s="3"/>
      <c r="C952" s="11"/>
    </row>
    <row r="953" spans="1:3" x14ac:dyDescent="0.25">
      <c r="A953" s="5"/>
      <c r="B953" s="3"/>
      <c r="C953" s="11"/>
    </row>
    <row r="954" spans="1:3" x14ac:dyDescent="0.25">
      <c r="A954" s="5"/>
      <c r="B954" s="3"/>
      <c r="C954" s="11"/>
    </row>
    <row r="955" spans="1:3" x14ac:dyDescent="0.25">
      <c r="A955" s="5"/>
      <c r="B955" s="3"/>
      <c r="C955" s="11"/>
    </row>
    <row r="956" spans="1:3" x14ac:dyDescent="0.25">
      <c r="A956" s="5"/>
      <c r="B956" s="3"/>
      <c r="C956" s="11"/>
    </row>
    <row r="957" spans="1:3" x14ac:dyDescent="0.25">
      <c r="A957" s="5"/>
      <c r="B957" s="3"/>
      <c r="C957" s="11"/>
    </row>
    <row r="958" spans="1:3" x14ac:dyDescent="0.25">
      <c r="A958" s="5"/>
      <c r="B958" s="3"/>
      <c r="C958" s="11"/>
    </row>
    <row r="959" spans="1:3" x14ac:dyDescent="0.25">
      <c r="A959" s="5"/>
      <c r="B959" s="3"/>
      <c r="C959" s="11"/>
    </row>
    <row r="960" spans="1:3" x14ac:dyDescent="0.25">
      <c r="A960" s="5"/>
      <c r="B960" s="3"/>
      <c r="C960" s="11"/>
    </row>
    <row r="961" spans="1:3" x14ac:dyDescent="0.25">
      <c r="A961" s="5"/>
      <c r="B961" s="3"/>
      <c r="C961" s="11"/>
    </row>
    <row r="962" spans="1:3" x14ac:dyDescent="0.25">
      <c r="A962" s="5"/>
      <c r="B962" s="3"/>
      <c r="C962" s="11"/>
    </row>
    <row r="963" spans="1:3" x14ac:dyDescent="0.25">
      <c r="A963" s="5"/>
      <c r="B963" s="3"/>
      <c r="C963" s="11"/>
    </row>
    <row r="964" spans="1:3" x14ac:dyDescent="0.25">
      <c r="A964" s="5"/>
      <c r="B964" s="3"/>
      <c r="C964" s="11"/>
    </row>
    <row r="965" spans="1:3" x14ac:dyDescent="0.25">
      <c r="A965" s="5"/>
      <c r="B965" s="3"/>
      <c r="C965" s="11"/>
    </row>
    <row r="966" spans="1:3" x14ac:dyDescent="0.25">
      <c r="A966" s="5"/>
      <c r="B966" s="3"/>
      <c r="C966" s="11"/>
    </row>
    <row r="967" spans="1:3" x14ac:dyDescent="0.25">
      <c r="A967" s="5"/>
      <c r="B967" s="3"/>
      <c r="C967" s="11"/>
    </row>
    <row r="968" spans="1:3" x14ac:dyDescent="0.25">
      <c r="A968" s="5"/>
      <c r="B968" s="3"/>
      <c r="C968" s="11"/>
    </row>
    <row r="969" spans="1:3" x14ac:dyDescent="0.25">
      <c r="A969" s="5"/>
      <c r="B969" s="3"/>
      <c r="C969" s="11"/>
    </row>
    <row r="970" spans="1:3" x14ac:dyDescent="0.25">
      <c r="A970" s="5"/>
      <c r="B970" s="3"/>
      <c r="C970" s="11"/>
    </row>
    <row r="971" spans="1:3" x14ac:dyDescent="0.25">
      <c r="A971" s="5"/>
      <c r="B971" s="3"/>
      <c r="C971" s="11"/>
    </row>
    <row r="972" spans="1:3" x14ac:dyDescent="0.25">
      <c r="A972" s="5"/>
      <c r="B972" s="3"/>
      <c r="C972" s="11"/>
    </row>
    <row r="973" spans="1:3" x14ac:dyDescent="0.25">
      <c r="A973" s="5"/>
      <c r="B973" s="3"/>
      <c r="C973" s="11"/>
    </row>
    <row r="974" spans="1:3" x14ac:dyDescent="0.25">
      <c r="A974" s="5"/>
      <c r="B974" s="3"/>
      <c r="C974" s="11"/>
    </row>
    <row r="975" spans="1:3" x14ac:dyDescent="0.25">
      <c r="A975" s="5"/>
      <c r="B975" s="3"/>
      <c r="C975" s="11"/>
    </row>
    <row r="976" spans="1:3" x14ac:dyDescent="0.25">
      <c r="A976" s="5"/>
      <c r="B976" s="3"/>
      <c r="C976" s="11"/>
    </row>
    <row r="977" spans="1:3" x14ac:dyDescent="0.25">
      <c r="A977" s="5"/>
      <c r="B977" s="3"/>
      <c r="C977" s="11"/>
    </row>
    <row r="978" spans="1:3" x14ac:dyDescent="0.25">
      <c r="A978" s="5"/>
      <c r="B978" s="3"/>
      <c r="C978" s="11"/>
    </row>
    <row r="979" spans="1:3" x14ac:dyDescent="0.25">
      <c r="A979" s="5"/>
      <c r="B979" s="3"/>
      <c r="C979" s="11"/>
    </row>
    <row r="980" spans="1:3" x14ac:dyDescent="0.25">
      <c r="A980" s="5"/>
      <c r="B980" s="3"/>
      <c r="C980" s="11"/>
    </row>
    <row r="981" spans="1:3" x14ac:dyDescent="0.25">
      <c r="A981" s="5"/>
      <c r="B981" s="3"/>
      <c r="C981" s="11"/>
    </row>
    <row r="982" spans="1:3" x14ac:dyDescent="0.25">
      <c r="A982" s="5"/>
      <c r="B982" s="3"/>
      <c r="C982" s="11"/>
    </row>
    <row r="983" spans="1:3" x14ac:dyDescent="0.25">
      <c r="A983" s="5"/>
      <c r="B983" s="3"/>
      <c r="C983" s="11"/>
    </row>
    <row r="984" spans="1:3" x14ac:dyDescent="0.25">
      <c r="A984" s="5"/>
      <c r="B984" s="3"/>
      <c r="C984" s="11"/>
    </row>
    <row r="985" spans="1:3" x14ac:dyDescent="0.25">
      <c r="A985" s="5"/>
      <c r="B985" s="3"/>
      <c r="C985" s="11"/>
    </row>
    <row r="986" spans="1:3" x14ac:dyDescent="0.25">
      <c r="A986" s="5"/>
      <c r="B986" s="3"/>
      <c r="C986" s="11"/>
    </row>
    <row r="987" spans="1:3" x14ac:dyDescent="0.25">
      <c r="A987" s="5"/>
      <c r="B987" s="3"/>
      <c r="C987" s="11"/>
    </row>
    <row r="988" spans="1:3" x14ac:dyDescent="0.25">
      <c r="A988" s="5"/>
      <c r="B988" s="3"/>
      <c r="C988" s="11"/>
    </row>
    <row r="989" spans="1:3" x14ac:dyDescent="0.25">
      <c r="A989" s="5"/>
      <c r="B989" s="3"/>
      <c r="C989" s="11"/>
    </row>
    <row r="990" spans="1:3" x14ac:dyDescent="0.25">
      <c r="A990" s="5"/>
      <c r="B990" s="3"/>
      <c r="C990" s="11"/>
    </row>
    <row r="991" spans="1:3" x14ac:dyDescent="0.25">
      <c r="A991" s="5"/>
      <c r="B991" s="3"/>
      <c r="C991" s="11"/>
    </row>
    <row r="992" spans="1:3" x14ac:dyDescent="0.25">
      <c r="A992" s="5"/>
      <c r="B992" s="3"/>
      <c r="C992" s="11"/>
    </row>
    <row r="993" spans="1:3" x14ac:dyDescent="0.25">
      <c r="A993" s="5"/>
      <c r="B993" s="3"/>
      <c r="C993" s="11"/>
    </row>
    <row r="994" spans="1:3" x14ac:dyDescent="0.25">
      <c r="A994" s="5"/>
      <c r="B994" s="3"/>
      <c r="C994" s="11"/>
    </row>
    <row r="995" spans="1:3" x14ac:dyDescent="0.25">
      <c r="A995" s="5"/>
      <c r="B995" s="3"/>
      <c r="C995" s="11"/>
    </row>
    <row r="996" spans="1:3" x14ac:dyDescent="0.25">
      <c r="A996" s="5"/>
      <c r="B996" s="3"/>
      <c r="C996" s="11"/>
    </row>
    <row r="997" spans="1:3" x14ac:dyDescent="0.25">
      <c r="A997" s="5"/>
      <c r="B997" s="3"/>
      <c r="C997" s="11"/>
    </row>
    <row r="998" spans="1:3" x14ac:dyDescent="0.25">
      <c r="A998" s="5"/>
      <c r="B998" s="3"/>
      <c r="C998" s="11"/>
    </row>
    <row r="999" spans="1:3" x14ac:dyDescent="0.25">
      <c r="A999" s="5"/>
      <c r="B999" s="3"/>
      <c r="C999" s="11"/>
    </row>
    <row r="1000" spans="1:3" x14ac:dyDescent="0.25">
      <c r="A1000" s="5"/>
      <c r="B1000" s="3"/>
      <c r="C1000" s="11"/>
    </row>
    <row r="1001" spans="1:3" x14ac:dyDescent="0.25">
      <c r="A1001" s="5"/>
      <c r="B1001" s="3"/>
      <c r="C1001" s="11"/>
    </row>
    <row r="1002" spans="1:3" x14ac:dyDescent="0.25">
      <c r="A1002" s="5"/>
      <c r="B1002" s="3"/>
      <c r="C1002" s="11"/>
    </row>
    <row r="1003" spans="1:3" x14ac:dyDescent="0.25">
      <c r="A1003" s="5"/>
      <c r="B1003" s="3"/>
      <c r="C1003" s="11"/>
    </row>
    <row r="1004" spans="1:3" x14ac:dyDescent="0.25">
      <c r="A1004" s="5"/>
      <c r="B1004" s="3"/>
      <c r="C1004" s="11"/>
    </row>
    <row r="1005" spans="1:3" x14ac:dyDescent="0.25">
      <c r="A1005" s="5"/>
      <c r="B1005" s="3"/>
      <c r="C1005" s="11"/>
    </row>
    <row r="1006" spans="1:3" x14ac:dyDescent="0.25">
      <c r="A1006" s="5"/>
      <c r="B1006" s="3"/>
      <c r="C1006" s="11"/>
    </row>
    <row r="1007" spans="1:3" x14ac:dyDescent="0.25">
      <c r="A1007" s="5"/>
      <c r="B1007" s="3"/>
      <c r="C1007" s="11"/>
    </row>
    <row r="1008" spans="1:3" x14ac:dyDescent="0.25">
      <c r="A1008" s="5"/>
      <c r="B1008" s="3"/>
      <c r="C1008" s="11"/>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E902"/>
  <sheetViews>
    <sheetView zoomScaleNormal="100" workbookViewId="0">
      <pane ySplit="1" topLeftCell="A875" activePane="bottomLeft" state="frozen"/>
      <selection pane="bottomLeft" activeCell="H886" sqref="H886"/>
    </sheetView>
  </sheetViews>
  <sheetFormatPr defaultRowHeight="12.5" x14ac:dyDescent="0.25"/>
  <cols>
    <col min="1" max="1" width="9.7265625" style="14" customWidth="1"/>
    <col min="2" max="2" width="13" style="12" customWidth="1"/>
    <col min="3" max="3" width="9.81640625" style="13" customWidth="1"/>
    <col min="4" max="4" width="16.453125" style="8" customWidth="1"/>
  </cols>
  <sheetData>
    <row r="1" spans="1:5" s="4" customFormat="1" ht="13" x14ac:dyDescent="0.3">
      <c r="A1" s="96" t="s">
        <v>0</v>
      </c>
      <c r="B1" s="94" t="s">
        <v>3</v>
      </c>
      <c r="C1" s="95" t="s">
        <v>2</v>
      </c>
      <c r="D1" s="94" t="s">
        <v>44</v>
      </c>
      <c r="E1" s="86" t="s">
        <v>45</v>
      </c>
    </row>
    <row r="2" spans="1:5" x14ac:dyDescent="0.25">
      <c r="A2" s="18">
        <v>17533</v>
      </c>
      <c r="B2" s="19">
        <v>53.3</v>
      </c>
      <c r="C2" s="20"/>
      <c r="D2" s="85">
        <f>VLOOKUP(A2,PMI!$A:$B,2,FALSE)</f>
        <v>51.7</v>
      </c>
    </row>
    <row r="3" spans="1:5" x14ac:dyDescent="0.25">
      <c r="A3" s="21">
        <v>17564</v>
      </c>
      <c r="B3" s="22">
        <v>51.1</v>
      </c>
      <c r="C3" s="23">
        <v>-2.1999999999999957</v>
      </c>
      <c r="D3" s="17">
        <f>VLOOKUP(A3,PMI!$A:$B,2,FALSE)</f>
        <v>50.2</v>
      </c>
    </row>
    <row r="4" spans="1:5" x14ac:dyDescent="0.25">
      <c r="A4" s="18">
        <v>17593</v>
      </c>
      <c r="B4" s="19">
        <v>43.9</v>
      </c>
      <c r="C4" s="20">
        <v>-7.2000000000000028</v>
      </c>
      <c r="D4" s="85">
        <f>VLOOKUP(A4,PMI!$A:$B,2,FALSE)</f>
        <v>43.3</v>
      </c>
    </row>
    <row r="5" spans="1:5" x14ac:dyDescent="0.25">
      <c r="A5" s="21">
        <v>17624</v>
      </c>
      <c r="B5" s="22">
        <v>44.5</v>
      </c>
      <c r="C5" s="23">
        <v>0.60000000000000142</v>
      </c>
      <c r="D5" s="17">
        <f>VLOOKUP(A5,PMI!$A:$B,2,FALSE)</f>
        <v>45.4</v>
      </c>
    </row>
    <row r="6" spans="1:5" x14ac:dyDescent="0.25">
      <c r="A6" s="18">
        <v>17654</v>
      </c>
      <c r="B6" s="19">
        <v>51.2</v>
      </c>
      <c r="C6" s="20">
        <v>6.7000000000000028</v>
      </c>
      <c r="D6" s="85">
        <f>VLOOKUP(A6,PMI!$A:$B,2,FALSE)</f>
        <v>49.5</v>
      </c>
    </row>
    <row r="7" spans="1:5" x14ac:dyDescent="0.25">
      <c r="A7" s="21">
        <v>17685</v>
      </c>
      <c r="B7" s="22">
        <v>58.1</v>
      </c>
      <c r="C7" s="23">
        <v>6.8999999999999986</v>
      </c>
      <c r="D7" s="17">
        <f>VLOOKUP(A7,PMI!$A:$B,2,FALSE)</f>
        <v>53</v>
      </c>
    </row>
    <row r="8" spans="1:5" x14ac:dyDescent="0.25">
      <c r="A8" s="18">
        <v>17715</v>
      </c>
      <c r="B8" s="19">
        <v>50.4</v>
      </c>
      <c r="C8" s="20">
        <v>-7.7000000000000028</v>
      </c>
      <c r="D8" s="85">
        <f>VLOOKUP(A8,PMI!$A:$B,2,FALSE)</f>
        <v>48.4</v>
      </c>
    </row>
    <row r="9" spans="1:5" x14ac:dyDescent="0.25">
      <c r="A9" s="21">
        <v>17746</v>
      </c>
      <c r="B9" s="22">
        <v>46</v>
      </c>
      <c r="C9" s="23">
        <v>-4.3999999999999986</v>
      </c>
      <c r="D9" s="17">
        <f>VLOOKUP(A9,PMI!$A:$B,2,FALSE)</f>
        <v>45.1</v>
      </c>
    </row>
    <row r="10" spans="1:5" x14ac:dyDescent="0.25">
      <c r="A10" s="18">
        <v>17777</v>
      </c>
      <c r="B10" s="19">
        <v>40.6</v>
      </c>
      <c r="C10" s="20">
        <v>-5.3999999999999986</v>
      </c>
      <c r="D10" s="85">
        <f>VLOOKUP(A10,PMI!$A:$B,2,FALSE)</f>
        <v>42.1</v>
      </c>
    </row>
    <row r="11" spans="1:5" x14ac:dyDescent="0.25">
      <c r="A11" s="21">
        <v>17807</v>
      </c>
      <c r="B11" s="22">
        <v>52.1</v>
      </c>
      <c r="C11" s="23">
        <v>11.5</v>
      </c>
      <c r="D11" s="17">
        <f>VLOOKUP(A11,PMI!$A:$B,2,FALSE)</f>
        <v>47.2</v>
      </c>
    </row>
    <row r="12" spans="1:5" x14ac:dyDescent="0.25">
      <c r="A12" s="18">
        <v>17838</v>
      </c>
      <c r="B12" s="19">
        <v>43.2</v>
      </c>
      <c r="C12" s="20">
        <v>-8.8999999999999986</v>
      </c>
      <c r="D12" s="85">
        <f>VLOOKUP(A12,PMI!$A:$B,2,FALSE)</f>
        <v>42.4</v>
      </c>
    </row>
    <row r="13" spans="1:5" x14ac:dyDescent="0.25">
      <c r="A13" s="21">
        <v>17868</v>
      </c>
      <c r="B13" s="22">
        <v>34.5</v>
      </c>
      <c r="C13" s="23">
        <v>-8.7000000000000028</v>
      </c>
      <c r="D13" s="17">
        <f>VLOOKUP(A13,PMI!$A:$B,2,FALSE)</f>
        <v>35</v>
      </c>
    </row>
    <row r="14" spans="1:5" x14ac:dyDescent="0.25">
      <c r="A14" s="18">
        <v>17899</v>
      </c>
      <c r="B14" s="19">
        <v>31.4</v>
      </c>
      <c r="C14" s="20">
        <v>-3.1000000000000014</v>
      </c>
      <c r="D14" s="85">
        <f>VLOOKUP(A14,PMI!$A:$B,2,FALSE)</f>
        <v>32.9</v>
      </c>
    </row>
    <row r="15" spans="1:5" x14ac:dyDescent="0.25">
      <c r="A15" s="21">
        <v>17930</v>
      </c>
      <c r="B15" s="22">
        <v>34.200000000000003</v>
      </c>
      <c r="C15" s="23">
        <v>2.8000000000000043</v>
      </c>
      <c r="D15" s="17">
        <f>VLOOKUP(A15,PMI!$A:$B,2,FALSE)</f>
        <v>31.3</v>
      </c>
    </row>
    <row r="16" spans="1:5" x14ac:dyDescent="0.25">
      <c r="A16" s="18">
        <v>17958</v>
      </c>
      <c r="B16" s="19">
        <v>42.1</v>
      </c>
      <c r="C16" s="20">
        <v>7.8999999999999986</v>
      </c>
      <c r="D16" s="85">
        <f>VLOOKUP(A16,PMI!$A:$B,2,FALSE)</f>
        <v>34.5</v>
      </c>
    </row>
    <row r="17" spans="1:4" x14ac:dyDescent="0.25">
      <c r="A17" s="21">
        <v>17989</v>
      </c>
      <c r="B17" s="22">
        <v>42.3</v>
      </c>
      <c r="C17" s="23">
        <v>0.19999999999999574</v>
      </c>
      <c r="D17" s="17">
        <f>VLOOKUP(A17,PMI!$A:$B,2,FALSE)</f>
        <v>35.5</v>
      </c>
    </row>
    <row r="18" spans="1:4" x14ac:dyDescent="0.25">
      <c r="A18" s="18">
        <v>18019</v>
      </c>
      <c r="B18" s="19">
        <v>41.1</v>
      </c>
      <c r="C18" s="20">
        <v>-1.1999999999999957</v>
      </c>
      <c r="D18" s="85">
        <f>VLOOKUP(A18,PMI!$A:$B,2,FALSE)</f>
        <v>32.6</v>
      </c>
    </row>
    <row r="19" spans="1:4" x14ac:dyDescent="0.25">
      <c r="A19" s="21">
        <v>18050</v>
      </c>
      <c r="B19" s="22">
        <v>39.799999999999997</v>
      </c>
      <c r="C19" s="23">
        <v>-1.3000000000000043</v>
      </c>
      <c r="D19" s="17">
        <f>VLOOKUP(A19,PMI!$A:$B,2,FALSE)</f>
        <v>31.6</v>
      </c>
    </row>
    <row r="20" spans="1:4" x14ac:dyDescent="0.25">
      <c r="A20" s="18">
        <v>18080</v>
      </c>
      <c r="B20" s="19">
        <v>49.1</v>
      </c>
      <c r="C20" s="20">
        <v>9.3000000000000043</v>
      </c>
      <c r="D20" s="85">
        <f>VLOOKUP(A20,PMI!$A:$B,2,FALSE)</f>
        <v>39</v>
      </c>
    </row>
    <row r="21" spans="1:4" x14ac:dyDescent="0.25">
      <c r="A21" s="21">
        <v>18111</v>
      </c>
      <c r="B21" s="22">
        <v>55.7</v>
      </c>
      <c r="C21" s="23">
        <v>6.6000000000000014</v>
      </c>
      <c r="D21" s="17">
        <f>VLOOKUP(A21,PMI!$A:$B,2,FALSE)</f>
        <v>47</v>
      </c>
    </row>
    <row r="22" spans="1:4" x14ac:dyDescent="0.25">
      <c r="A22" s="18">
        <v>18142</v>
      </c>
      <c r="B22" s="19">
        <v>58</v>
      </c>
      <c r="C22" s="20">
        <v>2.2999999999999972</v>
      </c>
      <c r="D22" s="85">
        <f>VLOOKUP(A22,PMI!$A:$B,2,FALSE)</f>
        <v>52.3</v>
      </c>
    </row>
    <row r="23" spans="1:4" x14ac:dyDescent="0.25">
      <c r="A23" s="21">
        <v>18172</v>
      </c>
      <c r="B23" s="22">
        <v>58.9</v>
      </c>
      <c r="C23" s="23">
        <v>0.89999999999999858</v>
      </c>
      <c r="D23" s="17">
        <f>VLOOKUP(A23,PMI!$A:$B,2,FALSE)</f>
        <v>51</v>
      </c>
    </row>
    <row r="24" spans="1:4" x14ac:dyDescent="0.25">
      <c r="A24" s="18">
        <v>18203</v>
      </c>
      <c r="B24" s="19">
        <v>58.7</v>
      </c>
      <c r="C24" s="20">
        <v>-0.19999999999999574</v>
      </c>
      <c r="D24" s="85">
        <f>VLOOKUP(A24,PMI!$A:$B,2,FALSE)</f>
        <v>51</v>
      </c>
    </row>
    <row r="25" spans="1:4" x14ac:dyDescent="0.25">
      <c r="A25" s="21">
        <v>18233</v>
      </c>
      <c r="B25" s="22">
        <v>53.1</v>
      </c>
      <c r="C25" s="23">
        <v>-5.6000000000000014</v>
      </c>
      <c r="D25" s="17">
        <f>VLOOKUP(A25,PMI!$A:$B,2,FALSE)</f>
        <v>57.3</v>
      </c>
    </row>
    <row r="26" spans="1:4" x14ac:dyDescent="0.25">
      <c r="A26" s="18">
        <v>18264</v>
      </c>
      <c r="B26" s="19">
        <v>62.3</v>
      </c>
      <c r="C26" s="20">
        <v>9.1999999999999957</v>
      </c>
      <c r="D26" s="85">
        <f>VLOOKUP(A26,PMI!$A:$B,2,FALSE)</f>
        <v>59.1</v>
      </c>
    </row>
    <row r="27" spans="1:4" x14ac:dyDescent="0.25">
      <c r="A27" s="21">
        <v>18295</v>
      </c>
      <c r="B27" s="22">
        <v>62.5</v>
      </c>
      <c r="C27" s="23">
        <v>0.20000000000000284</v>
      </c>
      <c r="D27" s="17">
        <f>VLOOKUP(A27,PMI!$A:$B,2,FALSE)</f>
        <v>60.5</v>
      </c>
    </row>
    <row r="28" spans="1:4" x14ac:dyDescent="0.25">
      <c r="A28" s="18">
        <v>18323</v>
      </c>
      <c r="B28" s="19">
        <v>61.8</v>
      </c>
      <c r="C28" s="20">
        <v>-0.70000000000000284</v>
      </c>
      <c r="D28" s="85">
        <f>VLOOKUP(A28,PMI!$A:$B,2,FALSE)</f>
        <v>62.1</v>
      </c>
    </row>
    <row r="29" spans="1:4" x14ac:dyDescent="0.25">
      <c r="A29" s="21">
        <v>18354</v>
      </c>
      <c r="B29" s="22">
        <v>71</v>
      </c>
      <c r="C29" s="23">
        <v>9.2000000000000028</v>
      </c>
      <c r="D29" s="17">
        <f>VLOOKUP(A29,PMI!$A:$B,2,FALSE)</f>
        <v>68.099999999999994</v>
      </c>
    </row>
    <row r="30" spans="1:4" x14ac:dyDescent="0.25">
      <c r="A30" s="18">
        <v>18384</v>
      </c>
      <c r="B30" s="19">
        <v>76.599999999999994</v>
      </c>
      <c r="C30" s="20">
        <v>5.5999999999999943</v>
      </c>
      <c r="D30" s="85">
        <f>VLOOKUP(A30,PMI!$A:$B,2,FALSE)</f>
        <v>74.7</v>
      </c>
    </row>
    <row r="31" spans="1:4" x14ac:dyDescent="0.25">
      <c r="A31" s="21">
        <v>18415</v>
      </c>
      <c r="B31" s="22">
        <v>82.6</v>
      </c>
      <c r="C31" s="23">
        <v>6</v>
      </c>
      <c r="D31" s="17">
        <f>VLOOKUP(A31,PMI!$A:$B,2,FALSE)</f>
        <v>76.599999999999994</v>
      </c>
    </row>
    <row r="32" spans="1:4" x14ac:dyDescent="0.25">
      <c r="A32" s="18">
        <v>18445</v>
      </c>
      <c r="B32" s="19">
        <v>80.3</v>
      </c>
      <c r="C32" s="20">
        <v>-2.2999999999999972</v>
      </c>
      <c r="D32" s="85">
        <f>VLOOKUP(A32,PMI!$A:$B,2,FALSE)</f>
        <v>77.5</v>
      </c>
    </row>
    <row r="33" spans="1:4" x14ac:dyDescent="0.25">
      <c r="A33" s="21">
        <v>18476</v>
      </c>
      <c r="B33" s="22">
        <v>77.099999999999994</v>
      </c>
      <c r="C33" s="23">
        <v>-3.2000000000000028</v>
      </c>
      <c r="D33" s="17">
        <f>VLOOKUP(A33,PMI!$A:$B,2,FALSE)</f>
        <v>75.8</v>
      </c>
    </row>
    <row r="34" spans="1:4" x14ac:dyDescent="0.25">
      <c r="A34" s="18">
        <v>18507</v>
      </c>
      <c r="B34" s="19">
        <v>66.400000000000006</v>
      </c>
      <c r="C34" s="20">
        <v>-10.699999999999989</v>
      </c>
      <c r="D34" s="85">
        <f>VLOOKUP(A34,PMI!$A:$B,2,FALSE)</f>
        <v>68.099999999999994</v>
      </c>
    </row>
    <row r="35" spans="1:4" x14ac:dyDescent="0.25">
      <c r="A35" s="21">
        <v>18537</v>
      </c>
      <c r="B35" s="22">
        <v>49</v>
      </c>
      <c r="C35" s="23">
        <v>-17.400000000000006</v>
      </c>
      <c r="D35" s="17">
        <f>VLOOKUP(A35,PMI!$A:$B,2,FALSE)</f>
        <v>59.2</v>
      </c>
    </row>
    <row r="36" spans="1:4" x14ac:dyDescent="0.25">
      <c r="A36" s="18">
        <v>18568</v>
      </c>
      <c r="B36" s="19">
        <v>57.2</v>
      </c>
      <c r="C36" s="20">
        <v>8.2000000000000028</v>
      </c>
      <c r="D36" s="85">
        <f>VLOOKUP(A36,PMI!$A:$B,2,FALSE)</f>
        <v>63.1</v>
      </c>
    </row>
    <row r="37" spans="1:4" x14ac:dyDescent="0.25">
      <c r="A37" s="21">
        <v>18598</v>
      </c>
      <c r="B37" s="22">
        <v>67.7</v>
      </c>
      <c r="C37" s="23">
        <v>10.5</v>
      </c>
      <c r="D37" s="17">
        <f>VLOOKUP(A37,PMI!$A:$B,2,FALSE)</f>
        <v>67.099999999999994</v>
      </c>
    </row>
    <row r="38" spans="1:4" x14ac:dyDescent="0.25">
      <c r="A38" s="18">
        <v>18629</v>
      </c>
      <c r="B38" s="19">
        <v>67.900000000000006</v>
      </c>
      <c r="C38" s="20">
        <v>0.20000000000000284</v>
      </c>
      <c r="D38" s="85">
        <f>VLOOKUP(A38,PMI!$A:$B,2,FALSE)</f>
        <v>67.8</v>
      </c>
    </row>
    <row r="39" spans="1:4" x14ac:dyDescent="0.25">
      <c r="A39" s="21">
        <v>18660</v>
      </c>
      <c r="B39" s="22">
        <v>70</v>
      </c>
      <c r="C39" s="23">
        <v>2.0999999999999943</v>
      </c>
      <c r="D39" s="17">
        <f>VLOOKUP(A39,PMI!$A:$B,2,FALSE)</f>
        <v>69.3</v>
      </c>
    </row>
    <row r="40" spans="1:4" x14ac:dyDescent="0.25">
      <c r="A40" s="18">
        <v>18688</v>
      </c>
      <c r="B40" s="19">
        <v>61</v>
      </c>
      <c r="C40" s="20">
        <v>-9</v>
      </c>
      <c r="D40" s="85">
        <f>VLOOKUP(A40,PMI!$A:$B,2,FALSE)</f>
        <v>65.5</v>
      </c>
    </row>
    <row r="41" spans="1:4" x14ac:dyDescent="0.25">
      <c r="A41" s="21">
        <v>18719</v>
      </c>
      <c r="B41" s="22">
        <v>42.3</v>
      </c>
      <c r="C41" s="23">
        <v>-18.700000000000003</v>
      </c>
      <c r="D41" s="17">
        <f>VLOOKUP(A41,PMI!$A:$B,2,FALSE)</f>
        <v>53.5</v>
      </c>
    </row>
    <row r="42" spans="1:4" x14ac:dyDescent="0.25">
      <c r="A42" s="18">
        <v>18749</v>
      </c>
      <c r="B42" s="19">
        <v>45.2</v>
      </c>
      <c r="C42" s="20">
        <v>2.9000000000000057</v>
      </c>
      <c r="D42" s="85">
        <f>VLOOKUP(A42,PMI!$A:$B,2,FALSE)</f>
        <v>50.7</v>
      </c>
    </row>
    <row r="43" spans="1:4" x14ac:dyDescent="0.25">
      <c r="A43" s="21">
        <v>18780</v>
      </c>
      <c r="B43" s="22">
        <v>39.1</v>
      </c>
      <c r="C43" s="23">
        <v>-6.1000000000000014</v>
      </c>
      <c r="D43" s="17">
        <f>VLOOKUP(A43,PMI!$A:$B,2,FALSE)</f>
        <v>45.5</v>
      </c>
    </row>
    <row r="44" spans="1:4" x14ac:dyDescent="0.25">
      <c r="A44" s="18">
        <v>18810</v>
      </c>
      <c r="B44" s="19">
        <v>38.200000000000003</v>
      </c>
      <c r="C44" s="20">
        <v>-0.89999999999999858</v>
      </c>
      <c r="D44" s="85">
        <f>VLOOKUP(A44,PMI!$A:$B,2,FALSE)</f>
        <v>42.1</v>
      </c>
    </row>
    <row r="45" spans="1:4" x14ac:dyDescent="0.25">
      <c r="A45" s="21">
        <v>18841</v>
      </c>
      <c r="B45" s="22">
        <v>38.5</v>
      </c>
      <c r="C45" s="23">
        <v>0.29999999999999716</v>
      </c>
      <c r="D45" s="17">
        <f>VLOOKUP(A45,PMI!$A:$B,2,FALSE)</f>
        <v>43.6</v>
      </c>
    </row>
    <row r="46" spans="1:4" x14ac:dyDescent="0.25">
      <c r="A46" s="18">
        <v>18872</v>
      </c>
      <c r="B46" s="19">
        <v>48.2</v>
      </c>
      <c r="C46" s="20">
        <v>9.7000000000000028</v>
      </c>
      <c r="D46" s="85">
        <f>VLOOKUP(A46,PMI!$A:$B,2,FALSE)</f>
        <v>48.1</v>
      </c>
    </row>
    <row r="47" spans="1:4" x14ac:dyDescent="0.25">
      <c r="A47" s="21">
        <v>18902</v>
      </c>
      <c r="B47" s="22">
        <v>51.7</v>
      </c>
      <c r="C47" s="23">
        <v>3.5</v>
      </c>
      <c r="D47" s="17">
        <f>VLOOKUP(A47,PMI!$A:$B,2,FALSE)</f>
        <v>49.6</v>
      </c>
    </row>
    <row r="48" spans="1:4" x14ac:dyDescent="0.25">
      <c r="A48" s="18">
        <v>18933</v>
      </c>
      <c r="B48" s="19">
        <v>49.3</v>
      </c>
      <c r="C48" s="20">
        <v>-2.4000000000000057</v>
      </c>
      <c r="D48" s="85">
        <f>VLOOKUP(A48,PMI!$A:$B,2,FALSE)</f>
        <v>47.2</v>
      </c>
    </row>
    <row r="49" spans="1:4" x14ac:dyDescent="0.25">
      <c r="A49" s="21">
        <v>18963</v>
      </c>
      <c r="B49" s="22">
        <v>45.3</v>
      </c>
      <c r="C49" s="23">
        <v>-4</v>
      </c>
      <c r="D49" s="17">
        <f>VLOOKUP(A49,PMI!$A:$B,2,FALSE)</f>
        <v>46.5</v>
      </c>
    </row>
    <row r="50" spans="1:4" x14ac:dyDescent="0.25">
      <c r="A50" s="18">
        <v>18994</v>
      </c>
      <c r="B50" s="19">
        <v>46.8</v>
      </c>
      <c r="C50" s="20">
        <v>1.5</v>
      </c>
      <c r="D50" s="85">
        <f>VLOOKUP(A50,PMI!$A:$B,2,FALSE)</f>
        <v>44.7</v>
      </c>
    </row>
    <row r="51" spans="1:4" x14ac:dyDescent="0.25">
      <c r="A51" s="21">
        <v>19025</v>
      </c>
      <c r="B51" s="22">
        <v>42.3</v>
      </c>
      <c r="C51" s="23">
        <v>-4.5</v>
      </c>
      <c r="D51" s="17">
        <f>VLOOKUP(A51,PMI!$A:$B,2,FALSE)</f>
        <v>41.8</v>
      </c>
    </row>
    <row r="52" spans="1:4" x14ac:dyDescent="0.25">
      <c r="A52" s="18">
        <v>19054</v>
      </c>
      <c r="B52" s="19">
        <v>43.7</v>
      </c>
      <c r="C52" s="20">
        <v>1.4000000000000057</v>
      </c>
      <c r="D52" s="85">
        <f>VLOOKUP(A52,PMI!$A:$B,2,FALSE)</f>
        <v>40</v>
      </c>
    </row>
    <row r="53" spans="1:4" x14ac:dyDescent="0.25">
      <c r="A53" s="21">
        <v>19085</v>
      </c>
      <c r="B53" s="22">
        <v>35.799999999999997</v>
      </c>
      <c r="C53" s="23">
        <v>-7.9000000000000057</v>
      </c>
      <c r="D53" s="17">
        <f>VLOOKUP(A53,PMI!$A:$B,2,FALSE)</f>
        <v>36.700000000000003</v>
      </c>
    </row>
    <row r="54" spans="1:4" x14ac:dyDescent="0.25">
      <c r="A54" s="18">
        <v>19115</v>
      </c>
      <c r="B54" s="19">
        <v>43.9</v>
      </c>
      <c r="C54" s="20">
        <v>8.1000000000000014</v>
      </c>
      <c r="D54" s="85">
        <f>VLOOKUP(A54,PMI!$A:$B,2,FALSE)</f>
        <v>39.5</v>
      </c>
    </row>
    <row r="55" spans="1:4" x14ac:dyDescent="0.25">
      <c r="A55" s="21">
        <v>19146</v>
      </c>
      <c r="B55" s="22">
        <v>46.3</v>
      </c>
      <c r="C55" s="23">
        <v>2.3999999999999986</v>
      </c>
      <c r="D55" s="17">
        <f>VLOOKUP(A55,PMI!$A:$B,2,FALSE)</f>
        <v>43.3</v>
      </c>
    </row>
    <row r="56" spans="1:4" x14ac:dyDescent="0.25">
      <c r="A56" s="18">
        <v>19176</v>
      </c>
      <c r="B56" s="19">
        <v>69.400000000000006</v>
      </c>
      <c r="C56" s="20">
        <v>23.100000000000009</v>
      </c>
      <c r="D56" s="85">
        <f>VLOOKUP(A56,PMI!$A:$B,2,FALSE)</f>
        <v>48.3</v>
      </c>
    </row>
    <row r="57" spans="1:4" x14ac:dyDescent="0.25">
      <c r="A57" s="21">
        <v>19207</v>
      </c>
      <c r="B57" s="22">
        <v>58.5</v>
      </c>
      <c r="C57" s="23">
        <v>-10.900000000000006</v>
      </c>
      <c r="D57" s="17">
        <f>VLOOKUP(A57,PMI!$A:$B,2,FALSE)</f>
        <v>60.4</v>
      </c>
    </row>
    <row r="58" spans="1:4" x14ac:dyDescent="0.25">
      <c r="A58" s="18">
        <v>19238</v>
      </c>
      <c r="B58" s="19">
        <v>60.3</v>
      </c>
      <c r="C58" s="20">
        <v>1.7999999999999972</v>
      </c>
      <c r="D58" s="85">
        <f>VLOOKUP(A58,PMI!$A:$B,2,FALSE)</f>
        <v>56.1</v>
      </c>
    </row>
    <row r="59" spans="1:4" x14ac:dyDescent="0.25">
      <c r="A59" s="21">
        <v>19268</v>
      </c>
      <c r="B59" s="22">
        <v>59.9</v>
      </c>
      <c r="C59" s="23">
        <v>-0.39999999999999858</v>
      </c>
      <c r="D59" s="17">
        <f>VLOOKUP(A59,PMI!$A:$B,2,FALSE)</f>
        <v>56.2</v>
      </c>
    </row>
    <row r="60" spans="1:4" x14ac:dyDescent="0.25">
      <c r="A60" s="18">
        <v>19299</v>
      </c>
      <c r="B60" s="19">
        <v>58.8</v>
      </c>
      <c r="C60" s="20">
        <v>-1.1000000000000014</v>
      </c>
      <c r="D60" s="85">
        <f>VLOOKUP(A60,PMI!$A:$B,2,FALSE)</f>
        <v>56.8</v>
      </c>
    </row>
    <row r="61" spans="1:4" x14ac:dyDescent="0.25">
      <c r="A61" s="21">
        <v>19329</v>
      </c>
      <c r="B61" s="22">
        <v>60.4</v>
      </c>
      <c r="C61" s="23">
        <v>1.6000000000000014</v>
      </c>
      <c r="D61" s="17">
        <f>VLOOKUP(A61,PMI!$A:$B,2,FALSE)</f>
        <v>55.8</v>
      </c>
    </row>
    <row r="62" spans="1:4" x14ac:dyDescent="0.25">
      <c r="A62" s="18">
        <v>19360</v>
      </c>
      <c r="B62" s="19">
        <v>64.599999999999994</v>
      </c>
      <c r="C62" s="20">
        <v>4.1999999999999957</v>
      </c>
      <c r="D62" s="85">
        <f>VLOOKUP(A62,PMI!$A:$B,2,FALSE)</f>
        <v>59.4</v>
      </c>
    </row>
    <row r="63" spans="1:4" x14ac:dyDescent="0.25">
      <c r="A63" s="21">
        <v>19391</v>
      </c>
      <c r="B63" s="22">
        <v>56</v>
      </c>
      <c r="C63" s="23">
        <v>-8.5999999999999943</v>
      </c>
      <c r="D63" s="17">
        <f>VLOOKUP(A63,PMI!$A:$B,2,FALSE)</f>
        <v>55.4</v>
      </c>
    </row>
    <row r="64" spans="1:4" x14ac:dyDescent="0.25">
      <c r="A64" s="18">
        <v>19419</v>
      </c>
      <c r="B64" s="19">
        <v>47.2</v>
      </c>
      <c r="C64" s="20">
        <v>-8.7999999999999972</v>
      </c>
      <c r="D64" s="85">
        <f>VLOOKUP(A64,PMI!$A:$B,2,FALSE)</f>
        <v>50.5</v>
      </c>
    </row>
    <row r="65" spans="1:4" x14ac:dyDescent="0.25">
      <c r="A65" s="21">
        <v>19450</v>
      </c>
      <c r="B65" s="22">
        <v>52</v>
      </c>
      <c r="C65" s="23">
        <v>4.7999999999999972</v>
      </c>
      <c r="D65" s="17">
        <f>VLOOKUP(A65,PMI!$A:$B,2,FALSE)</f>
        <v>51.1</v>
      </c>
    </row>
    <row r="66" spans="1:4" x14ac:dyDescent="0.25">
      <c r="A66" s="18">
        <v>19480</v>
      </c>
      <c r="B66" s="19">
        <v>49.3</v>
      </c>
      <c r="C66" s="20">
        <v>-2.7000000000000028</v>
      </c>
      <c r="D66" s="85">
        <f>VLOOKUP(A66,PMI!$A:$B,2,FALSE)</f>
        <v>48.9</v>
      </c>
    </row>
    <row r="67" spans="1:4" x14ac:dyDescent="0.25">
      <c r="A67" s="21">
        <v>19511</v>
      </c>
      <c r="B67" s="22">
        <v>48.3</v>
      </c>
      <c r="C67" s="23">
        <v>-1</v>
      </c>
      <c r="D67" s="17">
        <f>VLOOKUP(A67,PMI!$A:$B,2,FALSE)</f>
        <v>48.5</v>
      </c>
    </row>
    <row r="68" spans="1:4" x14ac:dyDescent="0.25">
      <c r="A68" s="18">
        <v>19541</v>
      </c>
      <c r="B68" s="19">
        <v>44.2</v>
      </c>
      <c r="C68" s="20">
        <v>-4.0999999999999943</v>
      </c>
      <c r="D68" s="85">
        <f>VLOOKUP(A68,PMI!$A:$B,2,FALSE)</f>
        <v>46.3</v>
      </c>
    </row>
    <row r="69" spans="1:4" x14ac:dyDescent="0.25">
      <c r="A69" s="21">
        <v>19572</v>
      </c>
      <c r="B69" s="22">
        <v>42.1</v>
      </c>
      <c r="C69" s="23">
        <v>-2.1000000000000014</v>
      </c>
      <c r="D69" s="17">
        <f>VLOOKUP(A69,PMI!$A:$B,2,FALSE)</f>
        <v>43.5</v>
      </c>
    </row>
    <row r="70" spans="1:4" x14ac:dyDescent="0.25">
      <c r="A70" s="18">
        <v>19603</v>
      </c>
      <c r="B70" s="19">
        <v>39.9</v>
      </c>
      <c r="C70" s="20">
        <v>-2.2000000000000028</v>
      </c>
      <c r="D70" s="85">
        <f>VLOOKUP(A70,PMI!$A:$B,2,FALSE)</f>
        <v>40.200000000000003</v>
      </c>
    </row>
    <row r="71" spans="1:4" x14ac:dyDescent="0.25">
      <c r="A71" s="21">
        <v>19633</v>
      </c>
      <c r="B71" s="22">
        <v>38</v>
      </c>
      <c r="C71" s="23">
        <v>-1.8999999999999986</v>
      </c>
      <c r="D71" s="17">
        <f>VLOOKUP(A71,PMI!$A:$B,2,FALSE)</f>
        <v>37.4</v>
      </c>
    </row>
    <row r="72" spans="1:4" x14ac:dyDescent="0.25">
      <c r="A72" s="18">
        <v>19664</v>
      </c>
      <c r="B72" s="19">
        <v>40.9</v>
      </c>
      <c r="C72" s="20">
        <v>2.8999999999999986</v>
      </c>
      <c r="D72" s="85">
        <f>VLOOKUP(A72,PMI!$A:$B,2,FALSE)</f>
        <v>36.9</v>
      </c>
    </row>
    <row r="73" spans="1:4" x14ac:dyDescent="0.25">
      <c r="A73" s="21">
        <v>19694</v>
      </c>
      <c r="B73" s="22">
        <v>37.5</v>
      </c>
      <c r="C73" s="23">
        <v>-3.3999999999999986</v>
      </c>
      <c r="D73" s="17">
        <f>VLOOKUP(A73,PMI!$A:$B,2,FALSE)</f>
        <v>35.6</v>
      </c>
    </row>
    <row r="74" spans="1:4" x14ac:dyDescent="0.25">
      <c r="A74" s="18">
        <v>19725</v>
      </c>
      <c r="B74" s="19">
        <v>42.9</v>
      </c>
      <c r="C74" s="20">
        <v>5.3999999999999986</v>
      </c>
      <c r="D74" s="85">
        <f>VLOOKUP(A74,PMI!$A:$B,2,FALSE)</f>
        <v>37.4</v>
      </c>
    </row>
    <row r="75" spans="1:4" x14ac:dyDescent="0.25">
      <c r="A75" s="21">
        <v>19756</v>
      </c>
      <c r="B75" s="22">
        <v>50.3</v>
      </c>
      <c r="C75" s="23">
        <v>7.3999999999999986</v>
      </c>
      <c r="D75" s="17">
        <f>VLOOKUP(A75,PMI!$A:$B,2,FALSE)</f>
        <v>40.700000000000003</v>
      </c>
    </row>
    <row r="76" spans="1:4" x14ac:dyDescent="0.25">
      <c r="A76" s="18">
        <v>19784</v>
      </c>
      <c r="B76" s="19">
        <v>54.7</v>
      </c>
      <c r="C76" s="20">
        <v>4.4000000000000057</v>
      </c>
      <c r="D76" s="85">
        <f>VLOOKUP(A76,PMI!$A:$B,2,FALSE)</f>
        <v>44.7</v>
      </c>
    </row>
    <row r="77" spans="1:4" x14ac:dyDescent="0.25">
      <c r="A77" s="21">
        <v>19815</v>
      </c>
      <c r="B77" s="22">
        <v>58.4</v>
      </c>
      <c r="C77" s="23">
        <v>3.6999999999999957</v>
      </c>
      <c r="D77" s="17">
        <f>VLOOKUP(A77,PMI!$A:$B,2,FALSE)</f>
        <v>47.7</v>
      </c>
    </row>
    <row r="78" spans="1:4" x14ac:dyDescent="0.25">
      <c r="A78" s="18">
        <v>19845</v>
      </c>
      <c r="B78" s="19">
        <v>60.2</v>
      </c>
      <c r="C78" s="20">
        <v>1.8000000000000043</v>
      </c>
      <c r="D78" s="85">
        <f>VLOOKUP(A78,PMI!$A:$B,2,FALSE)</f>
        <v>50.1</v>
      </c>
    </row>
    <row r="79" spans="1:4" x14ac:dyDescent="0.25">
      <c r="A79" s="21">
        <v>19876</v>
      </c>
      <c r="B79" s="22">
        <v>64.599999999999994</v>
      </c>
      <c r="C79" s="23">
        <v>4.3999999999999915</v>
      </c>
      <c r="D79" s="17">
        <f>VLOOKUP(A79,PMI!$A:$B,2,FALSE)</f>
        <v>52.1</v>
      </c>
    </row>
    <row r="80" spans="1:4" x14ac:dyDescent="0.25">
      <c r="A80" s="18">
        <v>19906</v>
      </c>
      <c r="B80" s="19">
        <v>63.8</v>
      </c>
      <c r="C80" s="20">
        <v>-0.79999999999999716</v>
      </c>
      <c r="D80" s="85">
        <f>VLOOKUP(A80,PMI!$A:$B,2,FALSE)</f>
        <v>51.7</v>
      </c>
    </row>
    <row r="81" spans="1:4" x14ac:dyDescent="0.25">
      <c r="A81" s="21">
        <v>19937</v>
      </c>
      <c r="B81" s="22">
        <v>56.6</v>
      </c>
      <c r="C81" s="23">
        <v>-7.1999999999999957</v>
      </c>
      <c r="D81" s="17">
        <f>VLOOKUP(A81,PMI!$A:$B,2,FALSE)</f>
        <v>54.4</v>
      </c>
    </row>
    <row r="82" spans="1:4" x14ac:dyDescent="0.25">
      <c r="A82" s="18">
        <v>19968</v>
      </c>
      <c r="B82" s="19">
        <v>62.2</v>
      </c>
      <c r="C82" s="20">
        <v>5.6000000000000014</v>
      </c>
      <c r="D82" s="85">
        <f>VLOOKUP(A82,PMI!$A:$B,2,FALSE)</f>
        <v>53.5</v>
      </c>
    </row>
    <row r="83" spans="1:4" x14ac:dyDescent="0.25">
      <c r="A83" s="21">
        <v>19998</v>
      </c>
      <c r="B83" s="22">
        <v>66.7</v>
      </c>
      <c r="C83" s="23">
        <v>4.5</v>
      </c>
      <c r="D83" s="17">
        <f>VLOOKUP(A83,PMI!$A:$B,2,FALSE)</f>
        <v>58.2</v>
      </c>
    </row>
    <row r="84" spans="1:4" x14ac:dyDescent="0.25">
      <c r="A84" s="18">
        <v>20029</v>
      </c>
      <c r="B84" s="19">
        <v>66</v>
      </c>
      <c r="C84" s="20">
        <v>-0.70000000000000284</v>
      </c>
      <c r="D84" s="85">
        <f>VLOOKUP(A84,PMI!$A:$B,2,FALSE)</f>
        <v>58.8</v>
      </c>
    </row>
    <row r="85" spans="1:4" x14ac:dyDescent="0.25">
      <c r="A85" s="21">
        <v>20059</v>
      </c>
      <c r="B85" s="22">
        <v>73.599999999999994</v>
      </c>
      <c r="C85" s="23">
        <v>7.5999999999999943</v>
      </c>
      <c r="D85" s="17">
        <f>VLOOKUP(A85,PMI!$A:$B,2,FALSE)</f>
        <v>63.8</v>
      </c>
    </row>
    <row r="86" spans="1:4" x14ac:dyDescent="0.25">
      <c r="A86" s="18">
        <v>20090</v>
      </c>
      <c r="B86" s="19">
        <v>66.8</v>
      </c>
      <c r="C86" s="20">
        <v>-6.7999999999999972</v>
      </c>
      <c r="D86" s="85">
        <f>VLOOKUP(A86,PMI!$A:$B,2,FALSE)</f>
        <v>63</v>
      </c>
    </row>
    <row r="87" spans="1:4" x14ac:dyDescent="0.25">
      <c r="A87" s="21">
        <v>20121</v>
      </c>
      <c r="B87" s="22">
        <v>73.900000000000006</v>
      </c>
      <c r="C87" s="23">
        <v>7.1000000000000085</v>
      </c>
      <c r="D87" s="17">
        <f>VLOOKUP(A87,PMI!$A:$B,2,FALSE)</f>
        <v>67.8</v>
      </c>
    </row>
    <row r="88" spans="1:4" x14ac:dyDescent="0.25">
      <c r="A88" s="18">
        <v>20149</v>
      </c>
      <c r="B88" s="19">
        <v>71.5</v>
      </c>
      <c r="C88" s="20">
        <v>-2.4000000000000057</v>
      </c>
      <c r="D88" s="85">
        <f>VLOOKUP(A88,PMI!$A:$B,2,FALSE)</f>
        <v>67.5</v>
      </c>
    </row>
    <row r="89" spans="1:4" x14ac:dyDescent="0.25">
      <c r="A89" s="21">
        <v>20180</v>
      </c>
      <c r="B89" s="22">
        <v>70.900000000000006</v>
      </c>
      <c r="C89" s="23">
        <v>-0.59999999999999432</v>
      </c>
      <c r="D89" s="17">
        <f>VLOOKUP(A89,PMI!$A:$B,2,FALSE)</f>
        <v>68.7</v>
      </c>
    </row>
    <row r="90" spans="1:4" x14ac:dyDescent="0.25">
      <c r="A90" s="18">
        <v>20210</v>
      </c>
      <c r="B90" s="19">
        <v>72.900000000000006</v>
      </c>
      <c r="C90" s="20">
        <v>2</v>
      </c>
      <c r="D90" s="85">
        <f>VLOOKUP(A90,PMI!$A:$B,2,FALSE)</f>
        <v>69.5</v>
      </c>
    </row>
    <row r="91" spans="1:4" x14ac:dyDescent="0.25">
      <c r="A91" s="21">
        <v>20241</v>
      </c>
      <c r="B91" s="22">
        <v>60.9</v>
      </c>
      <c r="C91" s="23">
        <v>-12.000000000000007</v>
      </c>
      <c r="D91" s="17">
        <f>VLOOKUP(A91,PMI!$A:$B,2,FALSE)</f>
        <v>63.3</v>
      </c>
    </row>
    <row r="92" spans="1:4" x14ac:dyDescent="0.25">
      <c r="A92" s="18">
        <v>20271</v>
      </c>
      <c r="B92" s="19">
        <v>67.099999999999994</v>
      </c>
      <c r="C92" s="20">
        <v>6.1999999999999957</v>
      </c>
      <c r="D92" s="85">
        <f>VLOOKUP(A92,PMI!$A:$B,2,FALSE)</f>
        <v>66.2</v>
      </c>
    </row>
    <row r="93" spans="1:4" x14ac:dyDescent="0.25">
      <c r="A93" s="21">
        <v>20302</v>
      </c>
      <c r="B93" s="22">
        <v>70.400000000000006</v>
      </c>
      <c r="C93" s="23">
        <v>3.3000000000000114</v>
      </c>
      <c r="D93" s="17">
        <f>VLOOKUP(A93,PMI!$A:$B,2,FALSE)</f>
        <v>64.8</v>
      </c>
    </row>
    <row r="94" spans="1:4" x14ac:dyDescent="0.25">
      <c r="A94" s="18">
        <v>20333</v>
      </c>
      <c r="B94" s="19">
        <v>63.7</v>
      </c>
      <c r="C94" s="20">
        <v>-6.7000000000000028</v>
      </c>
      <c r="D94" s="85">
        <f>VLOOKUP(A94,PMI!$A:$B,2,FALSE)</f>
        <v>62.4</v>
      </c>
    </row>
    <row r="95" spans="1:4" x14ac:dyDescent="0.25">
      <c r="A95" s="21">
        <v>20363</v>
      </c>
      <c r="B95" s="22">
        <v>66.3</v>
      </c>
      <c r="C95" s="23">
        <v>2.5999999999999943</v>
      </c>
      <c r="D95" s="17">
        <f>VLOOKUP(A95,PMI!$A:$B,2,FALSE)</f>
        <v>63.7</v>
      </c>
    </row>
    <row r="96" spans="1:4" x14ac:dyDescent="0.25">
      <c r="A96" s="18">
        <v>20394</v>
      </c>
      <c r="B96" s="19">
        <v>61.5</v>
      </c>
      <c r="C96" s="20">
        <v>-4.7999999999999972</v>
      </c>
      <c r="D96" s="85">
        <f>VLOOKUP(A96,PMI!$A:$B,2,FALSE)</f>
        <v>62</v>
      </c>
    </row>
    <row r="97" spans="1:4" x14ac:dyDescent="0.25">
      <c r="A97" s="21">
        <v>20424</v>
      </c>
      <c r="B97" s="22">
        <v>66.599999999999994</v>
      </c>
      <c r="C97" s="23">
        <v>5.0999999999999943</v>
      </c>
      <c r="D97" s="17">
        <f>VLOOKUP(A97,PMI!$A:$B,2,FALSE)</f>
        <v>65.599999999999994</v>
      </c>
    </row>
    <row r="98" spans="1:4" x14ac:dyDescent="0.25">
      <c r="A98" s="18">
        <v>20455</v>
      </c>
      <c r="B98" s="19">
        <v>61.8</v>
      </c>
      <c r="C98" s="20">
        <v>-4.7999999999999972</v>
      </c>
      <c r="D98" s="85">
        <f>VLOOKUP(A98,PMI!$A:$B,2,FALSE)</f>
        <v>60.2</v>
      </c>
    </row>
    <row r="99" spans="1:4" x14ac:dyDescent="0.25">
      <c r="A99" s="21">
        <v>20486</v>
      </c>
      <c r="B99" s="22">
        <v>56.2</v>
      </c>
      <c r="C99" s="23">
        <v>-5.5999999999999943</v>
      </c>
      <c r="D99" s="17">
        <f>VLOOKUP(A99,PMI!$A:$B,2,FALSE)</f>
        <v>58.2</v>
      </c>
    </row>
    <row r="100" spans="1:4" x14ac:dyDescent="0.25">
      <c r="A100" s="18">
        <v>20515</v>
      </c>
      <c r="B100" s="19">
        <v>57.3</v>
      </c>
      <c r="C100" s="20">
        <v>1.0999999999999943</v>
      </c>
      <c r="D100" s="85">
        <f>VLOOKUP(A100,PMI!$A:$B,2,FALSE)</f>
        <v>57.2</v>
      </c>
    </row>
    <row r="101" spans="1:4" x14ac:dyDescent="0.25">
      <c r="A101" s="21">
        <v>20546</v>
      </c>
      <c r="B101" s="22">
        <v>55.9</v>
      </c>
      <c r="C101" s="23">
        <v>-1.3999999999999986</v>
      </c>
      <c r="D101" s="17">
        <f>VLOOKUP(A101,PMI!$A:$B,2,FALSE)</f>
        <v>55.9</v>
      </c>
    </row>
    <row r="102" spans="1:4" x14ac:dyDescent="0.25">
      <c r="A102" s="18">
        <v>20576</v>
      </c>
      <c r="B102" s="19">
        <v>53</v>
      </c>
      <c r="C102" s="20">
        <v>-2.8999999999999986</v>
      </c>
      <c r="D102" s="85">
        <f>VLOOKUP(A102,PMI!$A:$B,2,FALSE)</f>
        <v>51.2</v>
      </c>
    </row>
    <row r="103" spans="1:4" x14ac:dyDescent="0.25">
      <c r="A103" s="21">
        <v>20607</v>
      </c>
      <c r="B103" s="22">
        <v>48.9</v>
      </c>
      <c r="C103" s="23">
        <v>-4.1000000000000014</v>
      </c>
      <c r="D103" s="17">
        <f>VLOOKUP(A103,PMI!$A:$B,2,FALSE)</f>
        <v>47.7</v>
      </c>
    </row>
    <row r="104" spans="1:4" x14ac:dyDescent="0.25">
      <c r="A104" s="18">
        <v>20637</v>
      </c>
      <c r="B104" s="19">
        <v>44.4</v>
      </c>
      <c r="C104" s="20">
        <v>-4.5</v>
      </c>
      <c r="D104" s="85">
        <f>VLOOKUP(A104,PMI!$A:$B,2,FALSE)</f>
        <v>44.2</v>
      </c>
    </row>
    <row r="105" spans="1:4" x14ac:dyDescent="0.25">
      <c r="A105" s="21">
        <v>20668</v>
      </c>
      <c r="B105" s="22">
        <v>54.3</v>
      </c>
      <c r="C105" s="23">
        <v>9.8999999999999986</v>
      </c>
      <c r="D105" s="17">
        <f>VLOOKUP(A105,PMI!$A:$B,2,FALSE)</f>
        <v>51.5</v>
      </c>
    </row>
    <row r="106" spans="1:4" x14ac:dyDescent="0.25">
      <c r="A106" s="18">
        <v>20699</v>
      </c>
      <c r="B106" s="19">
        <v>60.5</v>
      </c>
      <c r="C106" s="20">
        <v>6.2000000000000028</v>
      </c>
      <c r="D106" s="85">
        <f>VLOOKUP(A106,PMI!$A:$B,2,FALSE)</f>
        <v>55.5</v>
      </c>
    </row>
    <row r="107" spans="1:4" x14ac:dyDescent="0.25">
      <c r="A107" s="21">
        <v>20729</v>
      </c>
      <c r="B107" s="22">
        <v>55.6</v>
      </c>
      <c r="C107" s="23">
        <v>-4.8999999999999986</v>
      </c>
      <c r="D107" s="17">
        <f>VLOOKUP(A107,PMI!$A:$B,2,FALSE)</f>
        <v>52.7</v>
      </c>
    </row>
    <row r="108" spans="1:4" x14ac:dyDescent="0.25">
      <c r="A108" s="18">
        <v>20760</v>
      </c>
      <c r="B108" s="19">
        <v>57</v>
      </c>
      <c r="C108" s="20">
        <v>1.3999999999999986</v>
      </c>
      <c r="D108" s="85">
        <f>VLOOKUP(A108,PMI!$A:$B,2,FALSE)</f>
        <v>55</v>
      </c>
    </row>
    <row r="109" spans="1:4" x14ac:dyDescent="0.25">
      <c r="A109" s="21">
        <v>20790</v>
      </c>
      <c r="B109" s="22">
        <v>52.8</v>
      </c>
      <c r="C109" s="23">
        <v>-4.2000000000000028</v>
      </c>
      <c r="D109" s="17">
        <f>VLOOKUP(A109,PMI!$A:$B,2,FALSE)</f>
        <v>52.7</v>
      </c>
    </row>
    <row r="110" spans="1:4" x14ac:dyDescent="0.25">
      <c r="A110" s="18">
        <v>20821</v>
      </c>
      <c r="B110" s="19">
        <v>57.6</v>
      </c>
      <c r="C110" s="20">
        <v>4.8000000000000043</v>
      </c>
      <c r="D110" s="85">
        <f>VLOOKUP(A110,PMI!$A:$B,2,FALSE)</f>
        <v>53.6</v>
      </c>
    </row>
    <row r="111" spans="1:4" x14ac:dyDescent="0.25">
      <c r="A111" s="21">
        <v>20852</v>
      </c>
      <c r="B111" s="22">
        <v>52.5</v>
      </c>
      <c r="C111" s="23">
        <v>-5.1000000000000014</v>
      </c>
      <c r="D111" s="17">
        <f>VLOOKUP(A111,PMI!$A:$B,2,FALSE)</f>
        <v>51</v>
      </c>
    </row>
    <row r="112" spans="1:4" x14ac:dyDescent="0.25">
      <c r="A112" s="18">
        <v>20880</v>
      </c>
      <c r="B112" s="19">
        <v>51.1</v>
      </c>
      <c r="C112" s="20">
        <v>-1.3999999999999986</v>
      </c>
      <c r="D112" s="85">
        <f>VLOOKUP(A112,PMI!$A:$B,2,FALSE)</f>
        <v>47.5</v>
      </c>
    </row>
    <row r="113" spans="1:4" x14ac:dyDescent="0.25">
      <c r="A113" s="21">
        <v>20911</v>
      </c>
      <c r="B113" s="22">
        <v>49.2</v>
      </c>
      <c r="C113" s="23">
        <v>-1.8999999999999986</v>
      </c>
      <c r="D113" s="17">
        <f>VLOOKUP(A113,PMI!$A:$B,2,FALSE)</f>
        <v>43.1</v>
      </c>
    </row>
    <row r="114" spans="1:4" x14ac:dyDescent="0.25">
      <c r="A114" s="18">
        <v>20941</v>
      </c>
      <c r="B114" s="19">
        <v>46.1</v>
      </c>
      <c r="C114" s="20">
        <v>-3.1000000000000014</v>
      </c>
      <c r="D114" s="85">
        <f>VLOOKUP(A114,PMI!$A:$B,2,FALSE)</f>
        <v>43.4</v>
      </c>
    </row>
    <row r="115" spans="1:4" x14ac:dyDescent="0.25">
      <c r="A115" s="21">
        <v>20972</v>
      </c>
      <c r="B115" s="22">
        <v>49.8</v>
      </c>
      <c r="C115" s="23">
        <v>3.6999999999999957</v>
      </c>
      <c r="D115" s="17">
        <f>VLOOKUP(A115,PMI!$A:$B,2,FALSE)</f>
        <v>45.9</v>
      </c>
    </row>
    <row r="116" spans="1:4" x14ac:dyDescent="0.25">
      <c r="A116" s="18">
        <v>21002</v>
      </c>
      <c r="B116" s="19">
        <v>47.6</v>
      </c>
      <c r="C116" s="20">
        <v>-2.1999999999999957</v>
      </c>
      <c r="D116" s="85">
        <f>VLOOKUP(A116,PMI!$A:$B,2,FALSE)</f>
        <v>45.7</v>
      </c>
    </row>
    <row r="117" spans="1:4" x14ac:dyDescent="0.25">
      <c r="A117" s="21">
        <v>21033</v>
      </c>
      <c r="B117" s="22">
        <v>48.8</v>
      </c>
      <c r="C117" s="23">
        <v>1.1999999999999957</v>
      </c>
      <c r="D117" s="17">
        <f>VLOOKUP(A117,PMI!$A:$B,2,FALSE)</f>
        <v>45.3</v>
      </c>
    </row>
    <row r="118" spans="1:4" x14ac:dyDescent="0.25">
      <c r="A118" s="18">
        <v>21064</v>
      </c>
      <c r="B118" s="19">
        <v>53.8</v>
      </c>
      <c r="C118" s="20">
        <v>5</v>
      </c>
      <c r="D118" s="85">
        <f>VLOOKUP(A118,PMI!$A:$B,2,FALSE)</f>
        <v>45.8</v>
      </c>
    </row>
    <row r="119" spans="1:4" x14ac:dyDescent="0.25">
      <c r="A119" s="21">
        <v>21094</v>
      </c>
      <c r="B119" s="22">
        <v>46.4</v>
      </c>
      <c r="C119" s="23">
        <v>-7.3999999999999986</v>
      </c>
      <c r="D119" s="17">
        <f>VLOOKUP(A119,PMI!$A:$B,2,FALSE)</f>
        <v>41.1</v>
      </c>
    </row>
    <row r="120" spans="1:4" x14ac:dyDescent="0.25">
      <c r="A120" s="18">
        <v>21125</v>
      </c>
      <c r="B120" s="19">
        <v>47.2</v>
      </c>
      <c r="C120" s="20">
        <v>0.80000000000000426</v>
      </c>
      <c r="D120" s="85">
        <f>VLOOKUP(A120,PMI!$A:$B,2,FALSE)</f>
        <v>40.4</v>
      </c>
    </row>
    <row r="121" spans="1:4" x14ac:dyDescent="0.25">
      <c r="A121" s="21">
        <v>21155</v>
      </c>
      <c r="B121" s="22">
        <v>42.8</v>
      </c>
      <c r="C121" s="23">
        <v>-4.4000000000000057</v>
      </c>
      <c r="D121" s="17">
        <f>VLOOKUP(A121,PMI!$A:$B,2,FALSE)</f>
        <v>36.799999999999997</v>
      </c>
    </row>
    <row r="122" spans="1:4" x14ac:dyDescent="0.25">
      <c r="A122" s="18">
        <v>21186</v>
      </c>
      <c r="B122" s="19">
        <v>35.200000000000003</v>
      </c>
      <c r="C122" s="20">
        <v>-7.5999999999999943</v>
      </c>
      <c r="D122" s="85">
        <f>VLOOKUP(A122,PMI!$A:$B,2,FALSE)</f>
        <v>33.4</v>
      </c>
    </row>
    <row r="123" spans="1:4" x14ac:dyDescent="0.25">
      <c r="A123" s="21">
        <v>21217</v>
      </c>
      <c r="B123" s="22">
        <v>47.3</v>
      </c>
      <c r="C123" s="23">
        <v>12.099999999999994</v>
      </c>
      <c r="D123" s="17">
        <f>VLOOKUP(A123,PMI!$A:$B,2,FALSE)</f>
        <v>37.200000000000003</v>
      </c>
    </row>
    <row r="124" spans="1:4" x14ac:dyDescent="0.25">
      <c r="A124" s="18">
        <v>21245</v>
      </c>
      <c r="B124" s="19">
        <v>45.3</v>
      </c>
      <c r="C124" s="20">
        <v>-2</v>
      </c>
      <c r="D124" s="85">
        <f>VLOOKUP(A124,PMI!$A:$B,2,FALSE)</f>
        <v>39.799999999999997</v>
      </c>
    </row>
    <row r="125" spans="1:4" x14ac:dyDescent="0.25">
      <c r="A125" s="21">
        <v>21276</v>
      </c>
      <c r="B125" s="22">
        <v>47.2</v>
      </c>
      <c r="C125" s="23">
        <v>1.9000000000000057</v>
      </c>
      <c r="D125" s="17">
        <f>VLOOKUP(A125,PMI!$A:$B,2,FALSE)</f>
        <v>39.1</v>
      </c>
    </row>
    <row r="126" spans="1:4" x14ac:dyDescent="0.25">
      <c r="A126" s="18">
        <v>21306</v>
      </c>
      <c r="B126" s="19">
        <v>56.7</v>
      </c>
      <c r="C126" s="20">
        <v>9.5</v>
      </c>
      <c r="D126" s="85">
        <f>VLOOKUP(A126,PMI!$A:$B,2,FALSE)</f>
        <v>46.6</v>
      </c>
    </row>
    <row r="127" spans="1:4" x14ac:dyDescent="0.25">
      <c r="A127" s="21">
        <v>21337</v>
      </c>
      <c r="B127" s="22">
        <v>60.8</v>
      </c>
      <c r="C127" s="23">
        <v>4.0999999999999943</v>
      </c>
      <c r="D127" s="17">
        <f>VLOOKUP(A127,PMI!$A:$B,2,FALSE)</f>
        <v>51.4</v>
      </c>
    </row>
    <row r="128" spans="1:4" x14ac:dyDescent="0.25">
      <c r="A128" s="18">
        <v>21367</v>
      </c>
      <c r="B128" s="19">
        <v>66.5</v>
      </c>
      <c r="C128" s="20">
        <v>5.7000000000000028</v>
      </c>
      <c r="D128" s="85">
        <f>VLOOKUP(A128,PMI!$A:$B,2,FALSE)</f>
        <v>54.7</v>
      </c>
    </row>
    <row r="129" spans="1:4" x14ac:dyDescent="0.25">
      <c r="A129" s="21">
        <v>21398</v>
      </c>
      <c r="B129" s="22">
        <v>65.2</v>
      </c>
      <c r="C129" s="23">
        <v>-1.2999999999999972</v>
      </c>
      <c r="D129" s="17">
        <f>VLOOKUP(A129,PMI!$A:$B,2,FALSE)</f>
        <v>57.3</v>
      </c>
    </row>
    <row r="130" spans="1:4" x14ac:dyDescent="0.25">
      <c r="A130" s="18">
        <v>21429</v>
      </c>
      <c r="B130" s="19">
        <v>67</v>
      </c>
      <c r="C130" s="20">
        <v>1.7999999999999972</v>
      </c>
      <c r="D130" s="85">
        <f>VLOOKUP(A130,PMI!$A:$B,2,FALSE)</f>
        <v>59.8</v>
      </c>
    </row>
    <row r="131" spans="1:4" x14ac:dyDescent="0.25">
      <c r="A131" s="21">
        <v>21459</v>
      </c>
      <c r="B131" s="22">
        <v>67.900000000000006</v>
      </c>
      <c r="C131" s="23">
        <v>0.90000000000000568</v>
      </c>
      <c r="D131" s="17">
        <f>VLOOKUP(A131,PMI!$A:$B,2,FALSE)</f>
        <v>62.3</v>
      </c>
    </row>
    <row r="132" spans="1:4" x14ac:dyDescent="0.25">
      <c r="A132" s="18">
        <v>21490</v>
      </c>
      <c r="B132" s="19">
        <v>68.5</v>
      </c>
      <c r="C132" s="20">
        <v>0.59999999999999432</v>
      </c>
      <c r="D132" s="85">
        <f>VLOOKUP(A132,PMI!$A:$B,2,FALSE)</f>
        <v>62.7</v>
      </c>
    </row>
    <row r="133" spans="1:4" x14ac:dyDescent="0.25">
      <c r="A133" s="21">
        <v>21520</v>
      </c>
      <c r="B133" s="22">
        <v>64.7</v>
      </c>
      <c r="C133" s="23">
        <v>-3.7999999999999972</v>
      </c>
      <c r="D133" s="17">
        <f>VLOOKUP(A133,PMI!$A:$B,2,FALSE)</f>
        <v>60.5</v>
      </c>
    </row>
    <row r="134" spans="1:4" x14ac:dyDescent="0.25">
      <c r="A134" s="18">
        <v>21551</v>
      </c>
      <c r="B134" s="19">
        <v>69</v>
      </c>
      <c r="C134" s="20">
        <v>4.2999999999999972</v>
      </c>
      <c r="D134" s="85">
        <f>VLOOKUP(A134,PMI!$A:$B,2,FALSE)</f>
        <v>64.400000000000006</v>
      </c>
    </row>
    <row r="135" spans="1:4" x14ac:dyDescent="0.25">
      <c r="A135" s="21">
        <v>21582</v>
      </c>
      <c r="B135" s="22">
        <v>70.5</v>
      </c>
      <c r="C135" s="23">
        <v>1.5</v>
      </c>
      <c r="D135" s="17">
        <f>VLOOKUP(A135,PMI!$A:$B,2,FALSE)</f>
        <v>66.900000000000006</v>
      </c>
    </row>
    <row r="136" spans="1:4" x14ac:dyDescent="0.25">
      <c r="A136" s="18">
        <v>21610</v>
      </c>
      <c r="B136" s="19">
        <v>70.2</v>
      </c>
      <c r="C136" s="20">
        <v>-0.29999999999999716</v>
      </c>
      <c r="D136" s="85">
        <f>VLOOKUP(A136,PMI!$A:$B,2,FALSE)</f>
        <v>67.099999999999994</v>
      </c>
    </row>
    <row r="137" spans="1:4" x14ac:dyDescent="0.25">
      <c r="A137" s="21">
        <v>21641</v>
      </c>
      <c r="B137" s="22">
        <v>66.900000000000006</v>
      </c>
      <c r="C137" s="23">
        <v>-3.2999999999999972</v>
      </c>
      <c r="D137" s="17">
        <f>VLOOKUP(A137,PMI!$A:$B,2,FALSE)</f>
        <v>66.900000000000006</v>
      </c>
    </row>
    <row r="138" spans="1:4" x14ac:dyDescent="0.25">
      <c r="A138" s="18">
        <v>21671</v>
      </c>
      <c r="B138" s="19">
        <v>69.900000000000006</v>
      </c>
      <c r="C138" s="20">
        <v>3</v>
      </c>
      <c r="D138" s="85">
        <f>VLOOKUP(A138,PMI!$A:$B,2,FALSE)</f>
        <v>68.2</v>
      </c>
    </row>
    <row r="139" spans="1:4" x14ac:dyDescent="0.25">
      <c r="A139" s="21">
        <v>21702</v>
      </c>
      <c r="B139" s="22">
        <v>64.2</v>
      </c>
      <c r="C139" s="23">
        <v>-5.7000000000000028</v>
      </c>
      <c r="D139" s="17">
        <f>VLOOKUP(A139,PMI!$A:$B,2,FALSE)</f>
        <v>64.400000000000006</v>
      </c>
    </row>
    <row r="140" spans="1:4" x14ac:dyDescent="0.25">
      <c r="A140" s="18">
        <v>21732</v>
      </c>
      <c r="B140" s="19">
        <v>61.3</v>
      </c>
      <c r="C140" s="20">
        <v>-2.9000000000000057</v>
      </c>
      <c r="D140" s="85">
        <f>VLOOKUP(A140,PMI!$A:$B,2,FALSE)</f>
        <v>61.5</v>
      </c>
    </row>
    <row r="141" spans="1:4" x14ac:dyDescent="0.25">
      <c r="A141" s="21">
        <v>21763</v>
      </c>
      <c r="B141" s="22">
        <v>54.4</v>
      </c>
      <c r="C141" s="23">
        <v>-6.8999999999999986</v>
      </c>
      <c r="D141" s="17">
        <f>VLOOKUP(A141,PMI!$A:$B,2,FALSE)</f>
        <v>55.1</v>
      </c>
    </row>
    <row r="142" spans="1:4" x14ac:dyDescent="0.25">
      <c r="A142" s="18">
        <v>21794</v>
      </c>
      <c r="B142" s="19">
        <v>43.7</v>
      </c>
      <c r="C142" s="20">
        <v>-10.699999999999996</v>
      </c>
      <c r="D142" s="85">
        <f>VLOOKUP(A142,PMI!$A:$B,2,FALSE)</f>
        <v>48.3</v>
      </c>
    </row>
    <row r="143" spans="1:4" x14ac:dyDescent="0.25">
      <c r="A143" s="21">
        <v>21824</v>
      </c>
      <c r="B143" s="22">
        <v>50</v>
      </c>
      <c r="C143" s="23">
        <v>6.2999999999999972</v>
      </c>
      <c r="D143" s="17">
        <f>VLOOKUP(A143,PMI!$A:$B,2,FALSE)</f>
        <v>49.7</v>
      </c>
    </row>
    <row r="144" spans="1:4" x14ac:dyDescent="0.25">
      <c r="A144" s="18">
        <v>21855</v>
      </c>
      <c r="B144" s="19">
        <v>51.1</v>
      </c>
      <c r="C144" s="20">
        <v>1.1000000000000014</v>
      </c>
      <c r="D144" s="85">
        <f>VLOOKUP(A144,PMI!$A:$B,2,FALSE)</f>
        <v>50.6</v>
      </c>
    </row>
    <row r="145" spans="1:4" x14ac:dyDescent="0.25">
      <c r="A145" s="21">
        <v>21885</v>
      </c>
      <c r="B145" s="22">
        <v>62.8</v>
      </c>
      <c r="C145" s="23">
        <v>11.699999999999996</v>
      </c>
      <c r="D145" s="17">
        <f>VLOOKUP(A145,PMI!$A:$B,2,FALSE)</f>
        <v>58.2</v>
      </c>
    </row>
    <row r="146" spans="1:4" x14ac:dyDescent="0.25">
      <c r="A146" s="18">
        <v>21916</v>
      </c>
      <c r="B146" s="19">
        <v>65.400000000000006</v>
      </c>
      <c r="C146" s="20">
        <v>2.6000000000000085</v>
      </c>
      <c r="D146" s="85">
        <f>VLOOKUP(A146,PMI!$A:$B,2,FALSE)</f>
        <v>61.5</v>
      </c>
    </row>
    <row r="147" spans="1:4" x14ac:dyDescent="0.25">
      <c r="A147" s="21">
        <v>21947</v>
      </c>
      <c r="B147" s="22">
        <v>52.5</v>
      </c>
      <c r="C147" s="23">
        <v>-12.900000000000006</v>
      </c>
      <c r="D147" s="17">
        <f>VLOOKUP(A147,PMI!$A:$B,2,FALSE)</f>
        <v>52.3</v>
      </c>
    </row>
    <row r="148" spans="1:4" x14ac:dyDescent="0.25">
      <c r="A148" s="18">
        <v>21976</v>
      </c>
      <c r="B148" s="19">
        <v>52.2</v>
      </c>
      <c r="C148" s="20">
        <v>-0.29999999999999716</v>
      </c>
      <c r="D148" s="85">
        <f>VLOOKUP(A148,PMI!$A:$B,2,FALSE)</f>
        <v>47.8</v>
      </c>
    </row>
    <row r="149" spans="1:4" x14ac:dyDescent="0.25">
      <c r="A149" s="21">
        <v>22007</v>
      </c>
      <c r="B149" s="22">
        <v>52</v>
      </c>
      <c r="C149" s="23">
        <v>-0.20000000000000284</v>
      </c>
      <c r="D149" s="17">
        <f>VLOOKUP(A149,PMI!$A:$B,2,FALSE)</f>
        <v>45.3</v>
      </c>
    </row>
    <row r="150" spans="1:4" x14ac:dyDescent="0.25">
      <c r="A150" s="18">
        <v>22037</v>
      </c>
      <c r="B150" s="19">
        <v>45.8</v>
      </c>
      <c r="C150" s="20">
        <v>-6.2000000000000028</v>
      </c>
      <c r="D150" s="85">
        <f>VLOOKUP(A150,PMI!$A:$B,2,FALSE)</f>
        <v>42.6</v>
      </c>
    </row>
    <row r="151" spans="1:4" x14ac:dyDescent="0.25">
      <c r="A151" s="21">
        <v>22068</v>
      </c>
      <c r="B151" s="22">
        <v>49.2</v>
      </c>
      <c r="C151" s="23">
        <v>3.4000000000000057</v>
      </c>
      <c r="D151" s="17">
        <f>VLOOKUP(A151,PMI!$A:$B,2,FALSE)</f>
        <v>44.4</v>
      </c>
    </row>
    <row r="152" spans="1:4" x14ac:dyDescent="0.25">
      <c r="A152" s="18">
        <v>22098</v>
      </c>
      <c r="B152" s="19">
        <v>45.7</v>
      </c>
      <c r="C152" s="20">
        <v>-3.5</v>
      </c>
      <c r="D152" s="85">
        <f>VLOOKUP(A152,PMI!$A:$B,2,FALSE)</f>
        <v>43.7</v>
      </c>
    </row>
    <row r="153" spans="1:4" x14ac:dyDescent="0.25">
      <c r="A153" s="21">
        <v>22129</v>
      </c>
      <c r="B153" s="22">
        <v>55.6</v>
      </c>
      <c r="C153" s="23">
        <v>9.8999999999999986</v>
      </c>
      <c r="D153" s="17">
        <f>VLOOKUP(A153,PMI!$A:$B,2,FALSE)</f>
        <v>47.6</v>
      </c>
    </row>
    <row r="154" spans="1:4" x14ac:dyDescent="0.25">
      <c r="A154" s="18">
        <v>22160</v>
      </c>
      <c r="B154" s="19">
        <v>50.5</v>
      </c>
      <c r="C154" s="20">
        <v>-5.1000000000000014</v>
      </c>
      <c r="D154" s="85">
        <f>VLOOKUP(A154,PMI!$A:$B,2,FALSE)</f>
        <v>45.4</v>
      </c>
    </row>
    <row r="155" spans="1:4" x14ac:dyDescent="0.25">
      <c r="A155" s="21">
        <v>22190</v>
      </c>
      <c r="B155" s="22">
        <v>50.1</v>
      </c>
      <c r="C155" s="23">
        <v>-0.39999999999999858</v>
      </c>
      <c r="D155" s="17">
        <f>VLOOKUP(A155,PMI!$A:$B,2,FALSE)</f>
        <v>46</v>
      </c>
    </row>
    <row r="156" spans="1:4" x14ac:dyDescent="0.25">
      <c r="A156" s="18">
        <v>22221</v>
      </c>
      <c r="B156" s="19">
        <v>48.2</v>
      </c>
      <c r="C156" s="20">
        <v>-1.8999999999999986</v>
      </c>
      <c r="D156" s="85">
        <f>VLOOKUP(A156,PMI!$A:$B,2,FALSE)</f>
        <v>44.3</v>
      </c>
    </row>
    <row r="157" spans="1:4" x14ac:dyDescent="0.25">
      <c r="A157" s="21">
        <v>22251</v>
      </c>
      <c r="B157" s="22">
        <v>47.5</v>
      </c>
      <c r="C157" s="23">
        <v>-0.70000000000000284</v>
      </c>
      <c r="D157" s="17">
        <f>VLOOKUP(A157,PMI!$A:$B,2,FALSE)</f>
        <v>44.3</v>
      </c>
    </row>
    <row r="158" spans="1:4" x14ac:dyDescent="0.25">
      <c r="A158" s="18">
        <v>22282</v>
      </c>
      <c r="B158" s="19">
        <v>47.2</v>
      </c>
      <c r="C158" s="20">
        <v>-0.29999999999999716</v>
      </c>
      <c r="D158" s="85">
        <f>VLOOKUP(A158,PMI!$A:$B,2,FALSE)</f>
        <v>43.9</v>
      </c>
    </row>
    <row r="159" spans="1:4" x14ac:dyDescent="0.25">
      <c r="A159" s="21">
        <v>22313</v>
      </c>
      <c r="B159" s="22">
        <v>48.7</v>
      </c>
      <c r="C159" s="23">
        <v>1.5</v>
      </c>
      <c r="D159" s="17">
        <f>VLOOKUP(A159,PMI!$A:$B,2,FALSE)</f>
        <v>43.6</v>
      </c>
    </row>
    <row r="160" spans="1:4" x14ac:dyDescent="0.25">
      <c r="A160" s="18">
        <v>22341</v>
      </c>
      <c r="B160" s="19">
        <v>55.2</v>
      </c>
      <c r="C160" s="20">
        <v>6.5</v>
      </c>
      <c r="D160" s="85">
        <f>VLOOKUP(A160,PMI!$A:$B,2,FALSE)</f>
        <v>49.1</v>
      </c>
    </row>
    <row r="161" spans="1:4" x14ac:dyDescent="0.25">
      <c r="A161" s="21">
        <v>22372</v>
      </c>
      <c r="B161" s="22">
        <v>67.7</v>
      </c>
      <c r="C161" s="23">
        <v>12.5</v>
      </c>
      <c r="D161" s="17">
        <f>VLOOKUP(A161,PMI!$A:$B,2,FALSE)</f>
        <v>57.6</v>
      </c>
    </row>
    <row r="162" spans="1:4" x14ac:dyDescent="0.25">
      <c r="A162" s="18">
        <v>22402</v>
      </c>
      <c r="B162" s="19">
        <v>64.8</v>
      </c>
      <c r="C162" s="20">
        <v>-2.9000000000000057</v>
      </c>
      <c r="D162" s="85">
        <f>VLOOKUP(A162,PMI!$A:$B,2,FALSE)</f>
        <v>58.9</v>
      </c>
    </row>
    <row r="163" spans="1:4" x14ac:dyDescent="0.25">
      <c r="A163" s="21">
        <v>22433</v>
      </c>
      <c r="B163" s="22">
        <v>64</v>
      </c>
      <c r="C163" s="23">
        <v>-0.79999999999999716</v>
      </c>
      <c r="D163" s="17">
        <f>VLOOKUP(A163,PMI!$A:$B,2,FALSE)</f>
        <v>58.1</v>
      </c>
    </row>
    <row r="164" spans="1:4" x14ac:dyDescent="0.25">
      <c r="A164" s="18">
        <v>22463</v>
      </c>
      <c r="B164" s="19">
        <v>64.5</v>
      </c>
      <c r="C164" s="20">
        <v>0.5</v>
      </c>
      <c r="D164" s="85">
        <f>VLOOKUP(A164,PMI!$A:$B,2,FALSE)</f>
        <v>58.2</v>
      </c>
    </row>
    <row r="165" spans="1:4" x14ac:dyDescent="0.25">
      <c r="A165" s="21">
        <v>22494</v>
      </c>
      <c r="B165" s="22">
        <v>62.9</v>
      </c>
      <c r="C165" s="23">
        <v>-1.6000000000000014</v>
      </c>
      <c r="D165" s="17">
        <f>VLOOKUP(A165,PMI!$A:$B,2,FALSE)</f>
        <v>60.7</v>
      </c>
    </row>
    <row r="166" spans="1:4" x14ac:dyDescent="0.25">
      <c r="A166" s="18">
        <v>22525</v>
      </c>
      <c r="B166" s="19">
        <v>69.5</v>
      </c>
      <c r="C166" s="20">
        <v>6.6000000000000014</v>
      </c>
      <c r="D166" s="85">
        <f>VLOOKUP(A166,PMI!$A:$B,2,FALSE)</f>
        <v>63</v>
      </c>
    </row>
    <row r="167" spans="1:4" x14ac:dyDescent="0.25">
      <c r="A167" s="21">
        <v>22555</v>
      </c>
      <c r="B167" s="22">
        <v>68.3</v>
      </c>
      <c r="C167" s="23">
        <v>-1.2000000000000028</v>
      </c>
      <c r="D167" s="17">
        <f>VLOOKUP(A167,PMI!$A:$B,2,FALSE)</f>
        <v>62.2</v>
      </c>
    </row>
    <row r="168" spans="1:4" x14ac:dyDescent="0.25">
      <c r="A168" s="18">
        <v>22586</v>
      </c>
      <c r="B168" s="19">
        <v>65.099999999999994</v>
      </c>
      <c r="C168" s="20">
        <v>-3.2000000000000028</v>
      </c>
      <c r="D168" s="85">
        <f>VLOOKUP(A168,PMI!$A:$B,2,FALSE)</f>
        <v>59</v>
      </c>
    </row>
    <row r="169" spans="1:4" x14ac:dyDescent="0.25">
      <c r="A169" s="21">
        <v>22616</v>
      </c>
      <c r="B169" s="22">
        <v>73.400000000000006</v>
      </c>
      <c r="C169" s="23">
        <v>8.3000000000000114</v>
      </c>
      <c r="D169" s="17">
        <f>VLOOKUP(A169,PMI!$A:$B,2,FALSE)</f>
        <v>64.2</v>
      </c>
    </row>
    <row r="170" spans="1:4" x14ac:dyDescent="0.25">
      <c r="A170" s="18">
        <v>22647</v>
      </c>
      <c r="B170" s="19">
        <v>59.4</v>
      </c>
      <c r="C170" s="20">
        <v>-14.000000000000007</v>
      </c>
      <c r="D170" s="85">
        <f>VLOOKUP(A170,PMI!$A:$B,2,FALSE)</f>
        <v>60.9</v>
      </c>
    </row>
    <row r="171" spans="1:4" x14ac:dyDescent="0.25">
      <c r="A171" s="21">
        <v>22678</v>
      </c>
      <c r="B171" s="22">
        <v>61.8</v>
      </c>
      <c r="C171" s="23">
        <v>2.3999999999999986</v>
      </c>
      <c r="D171" s="17">
        <f>VLOOKUP(A171,PMI!$A:$B,2,FALSE)</f>
        <v>61.1</v>
      </c>
    </row>
    <row r="172" spans="1:4" x14ac:dyDescent="0.25">
      <c r="A172" s="18">
        <v>22706</v>
      </c>
      <c r="B172" s="19">
        <v>60.1</v>
      </c>
      <c r="C172" s="20">
        <v>-1.6999999999999957</v>
      </c>
      <c r="D172" s="85">
        <f>VLOOKUP(A172,PMI!$A:$B,2,FALSE)</f>
        <v>60.6</v>
      </c>
    </row>
    <row r="173" spans="1:4" x14ac:dyDescent="0.25">
      <c r="A173" s="21">
        <v>22737</v>
      </c>
      <c r="B173" s="22">
        <v>57.3</v>
      </c>
      <c r="C173" s="23">
        <v>-2.8000000000000043</v>
      </c>
      <c r="D173" s="17">
        <f>VLOOKUP(A173,PMI!$A:$B,2,FALSE)</f>
        <v>55.1</v>
      </c>
    </row>
    <row r="174" spans="1:4" x14ac:dyDescent="0.25">
      <c r="A174" s="18">
        <v>22767</v>
      </c>
      <c r="B174" s="19">
        <v>53.6</v>
      </c>
      <c r="C174" s="20">
        <v>-3.6999999999999957</v>
      </c>
      <c r="D174" s="85">
        <f>VLOOKUP(A174,PMI!$A:$B,2,FALSE)</f>
        <v>52.2</v>
      </c>
    </row>
    <row r="175" spans="1:4" x14ac:dyDescent="0.25">
      <c r="A175" s="21">
        <v>22798</v>
      </c>
      <c r="B175" s="22">
        <v>52.5</v>
      </c>
      <c r="C175" s="23">
        <v>-1.1000000000000014</v>
      </c>
      <c r="D175" s="17">
        <f>VLOOKUP(A175,PMI!$A:$B,2,FALSE)</f>
        <v>50.8</v>
      </c>
    </row>
    <row r="176" spans="1:4" x14ac:dyDescent="0.25">
      <c r="A176" s="18">
        <v>22828</v>
      </c>
      <c r="B176" s="19">
        <v>53.2</v>
      </c>
      <c r="C176" s="20">
        <v>0.70000000000000284</v>
      </c>
      <c r="D176" s="85">
        <f>VLOOKUP(A176,PMI!$A:$B,2,FALSE)</f>
        <v>51</v>
      </c>
    </row>
    <row r="177" spans="1:4" x14ac:dyDescent="0.25">
      <c r="A177" s="21">
        <v>22859</v>
      </c>
      <c r="B177" s="22">
        <v>52.9</v>
      </c>
      <c r="C177" s="23">
        <v>-0.30000000000000426</v>
      </c>
      <c r="D177" s="17">
        <f>VLOOKUP(A177,PMI!$A:$B,2,FALSE)</f>
        <v>49.5</v>
      </c>
    </row>
    <row r="178" spans="1:4" x14ac:dyDescent="0.25">
      <c r="A178" s="18">
        <v>22890</v>
      </c>
      <c r="B178" s="19">
        <v>53</v>
      </c>
      <c r="C178" s="20">
        <v>0.10000000000000142</v>
      </c>
      <c r="D178" s="85">
        <f>VLOOKUP(A178,PMI!$A:$B,2,FALSE)</f>
        <v>50</v>
      </c>
    </row>
    <row r="179" spans="1:4" x14ac:dyDescent="0.25">
      <c r="A179" s="21">
        <v>22920</v>
      </c>
      <c r="B179" s="22">
        <v>53.6</v>
      </c>
      <c r="C179" s="23">
        <v>0.60000000000000142</v>
      </c>
      <c r="D179" s="17">
        <f>VLOOKUP(A179,PMI!$A:$B,2,FALSE)</f>
        <v>51.2</v>
      </c>
    </row>
    <row r="180" spans="1:4" x14ac:dyDescent="0.25">
      <c r="A180" s="18">
        <v>22951</v>
      </c>
      <c r="B180" s="19">
        <v>57.8</v>
      </c>
      <c r="C180" s="20">
        <v>4.1999999999999957</v>
      </c>
      <c r="D180" s="85">
        <f>VLOOKUP(A180,PMI!$A:$B,2,FALSE)</f>
        <v>53.8</v>
      </c>
    </row>
    <row r="181" spans="1:4" x14ac:dyDescent="0.25">
      <c r="A181" s="21">
        <v>22981</v>
      </c>
      <c r="B181" s="22">
        <v>59.7</v>
      </c>
      <c r="C181" s="23">
        <v>1.9000000000000057</v>
      </c>
      <c r="D181" s="17">
        <f>VLOOKUP(A181,PMI!$A:$B,2,FALSE)</f>
        <v>57.2</v>
      </c>
    </row>
    <row r="182" spans="1:4" x14ac:dyDescent="0.25">
      <c r="A182" s="18">
        <v>23012</v>
      </c>
      <c r="B182" s="19">
        <v>60.9</v>
      </c>
      <c r="C182" s="20">
        <v>1.1999999999999957</v>
      </c>
      <c r="D182" s="85">
        <f>VLOOKUP(A182,PMI!$A:$B,2,FALSE)</f>
        <v>55.2</v>
      </c>
    </row>
    <row r="183" spans="1:4" x14ac:dyDescent="0.25">
      <c r="A183" s="21">
        <v>23043</v>
      </c>
      <c r="B183" s="22">
        <v>60.4</v>
      </c>
      <c r="C183" s="23">
        <v>-0.5</v>
      </c>
      <c r="D183" s="17">
        <f>VLOOKUP(A183,PMI!$A:$B,2,FALSE)</f>
        <v>55.1</v>
      </c>
    </row>
    <row r="184" spans="1:4" x14ac:dyDescent="0.25">
      <c r="A184" s="18">
        <v>23071</v>
      </c>
      <c r="B184" s="19">
        <v>57.5</v>
      </c>
      <c r="C184" s="20">
        <v>-2.8999999999999986</v>
      </c>
      <c r="D184" s="85">
        <f>VLOOKUP(A184,PMI!$A:$B,2,FALSE)</f>
        <v>54.7</v>
      </c>
    </row>
    <row r="185" spans="1:4" x14ac:dyDescent="0.25">
      <c r="A185" s="21">
        <v>23102</v>
      </c>
      <c r="B185" s="22">
        <v>60.6</v>
      </c>
      <c r="C185" s="23">
        <v>3.1000000000000014</v>
      </c>
      <c r="D185" s="17">
        <f>VLOOKUP(A185,PMI!$A:$B,2,FALSE)</f>
        <v>57.6</v>
      </c>
    </row>
    <row r="186" spans="1:4" x14ac:dyDescent="0.25">
      <c r="A186" s="18">
        <v>23132</v>
      </c>
      <c r="B186" s="19">
        <v>66.900000000000006</v>
      </c>
      <c r="C186" s="20">
        <v>6.3000000000000043</v>
      </c>
      <c r="D186" s="85">
        <f>VLOOKUP(A186,PMI!$A:$B,2,FALSE)</f>
        <v>59.8</v>
      </c>
    </row>
    <row r="187" spans="1:4" x14ac:dyDescent="0.25">
      <c r="A187" s="21">
        <v>23163</v>
      </c>
      <c r="B187" s="22">
        <v>61.9</v>
      </c>
      <c r="C187" s="23">
        <v>-5.0000000000000071</v>
      </c>
      <c r="D187" s="17">
        <f>VLOOKUP(A187,PMI!$A:$B,2,FALSE)</f>
        <v>58.2</v>
      </c>
    </row>
    <row r="188" spans="1:4" x14ac:dyDescent="0.25">
      <c r="A188" s="18">
        <v>23193</v>
      </c>
      <c r="B188" s="19">
        <v>60.1</v>
      </c>
      <c r="C188" s="20">
        <v>-1.7999999999999972</v>
      </c>
      <c r="D188" s="85">
        <f>VLOOKUP(A188,PMI!$A:$B,2,FALSE)</f>
        <v>55.5</v>
      </c>
    </row>
    <row r="189" spans="1:4" x14ac:dyDescent="0.25">
      <c r="A189" s="21">
        <v>23224</v>
      </c>
      <c r="B189" s="22">
        <v>62</v>
      </c>
      <c r="C189" s="23">
        <v>1.8999999999999986</v>
      </c>
      <c r="D189" s="17">
        <f>VLOOKUP(A189,PMI!$A:$B,2,FALSE)</f>
        <v>55.1</v>
      </c>
    </row>
    <row r="190" spans="1:4" x14ac:dyDescent="0.25">
      <c r="A190" s="18">
        <v>23255</v>
      </c>
      <c r="B190" s="19">
        <v>59.8</v>
      </c>
      <c r="C190" s="20">
        <v>-2.2000000000000028</v>
      </c>
      <c r="D190" s="85">
        <f>VLOOKUP(A190,PMI!$A:$B,2,FALSE)</f>
        <v>56.9</v>
      </c>
    </row>
    <row r="191" spans="1:4" x14ac:dyDescent="0.25">
      <c r="A191" s="21">
        <v>23285</v>
      </c>
      <c r="B191" s="22">
        <v>64</v>
      </c>
      <c r="C191" s="23">
        <v>4.2000000000000028</v>
      </c>
      <c r="D191" s="17">
        <f>VLOOKUP(A191,PMI!$A:$B,2,FALSE)</f>
        <v>57.7</v>
      </c>
    </row>
    <row r="192" spans="1:4" x14ac:dyDescent="0.25">
      <c r="A192" s="18">
        <v>23316</v>
      </c>
      <c r="B192" s="19">
        <v>63.7</v>
      </c>
      <c r="C192" s="20">
        <v>-0.29999999999999716</v>
      </c>
      <c r="D192" s="85">
        <f>VLOOKUP(A192,PMI!$A:$B,2,FALSE)</f>
        <v>57.5</v>
      </c>
    </row>
    <row r="193" spans="1:4" x14ac:dyDescent="0.25">
      <c r="A193" s="21">
        <v>23346</v>
      </c>
      <c r="B193" s="22">
        <v>58.6</v>
      </c>
      <c r="C193" s="23">
        <v>-5.1000000000000014</v>
      </c>
      <c r="D193" s="17">
        <f>VLOOKUP(A193,PMI!$A:$B,2,FALSE)</f>
        <v>54</v>
      </c>
    </row>
    <row r="194" spans="1:4" x14ac:dyDescent="0.25">
      <c r="A194" s="18">
        <v>23377</v>
      </c>
      <c r="B194" s="19">
        <v>61.3</v>
      </c>
      <c r="C194" s="20">
        <v>2.6999999999999957</v>
      </c>
      <c r="D194" s="85">
        <f>VLOOKUP(A194,PMI!$A:$B,2,FALSE)</f>
        <v>57.1</v>
      </c>
    </row>
    <row r="195" spans="1:4" x14ac:dyDescent="0.25">
      <c r="A195" s="21">
        <v>23408</v>
      </c>
      <c r="B195" s="22">
        <v>61.8</v>
      </c>
      <c r="C195" s="23">
        <v>0.5</v>
      </c>
      <c r="D195" s="17">
        <f>VLOOKUP(A195,PMI!$A:$B,2,FALSE)</f>
        <v>57.9</v>
      </c>
    </row>
    <row r="196" spans="1:4" x14ac:dyDescent="0.25">
      <c r="A196" s="18">
        <v>23437</v>
      </c>
      <c r="B196" s="19">
        <v>61.7</v>
      </c>
      <c r="C196" s="20">
        <v>-9.9999999999994316E-2</v>
      </c>
      <c r="D196" s="85">
        <f>VLOOKUP(A196,PMI!$A:$B,2,FALSE)</f>
        <v>60.2</v>
      </c>
    </row>
    <row r="197" spans="1:4" x14ac:dyDescent="0.25">
      <c r="A197" s="21">
        <v>23468</v>
      </c>
      <c r="B197" s="22">
        <v>63.6</v>
      </c>
      <c r="C197" s="23">
        <v>1.8999999999999986</v>
      </c>
      <c r="D197" s="17">
        <f>VLOOKUP(A197,PMI!$A:$B,2,FALSE)</f>
        <v>59.2</v>
      </c>
    </row>
    <row r="198" spans="1:4" x14ac:dyDescent="0.25">
      <c r="A198" s="18">
        <v>23498</v>
      </c>
      <c r="B198" s="19">
        <v>59.9</v>
      </c>
      <c r="C198" s="20">
        <v>-3.7000000000000028</v>
      </c>
      <c r="D198" s="85">
        <f>VLOOKUP(A198,PMI!$A:$B,2,FALSE)</f>
        <v>58.7</v>
      </c>
    </row>
    <row r="199" spans="1:4" x14ac:dyDescent="0.25">
      <c r="A199" s="21">
        <v>23529</v>
      </c>
      <c r="B199" s="22">
        <v>64.7</v>
      </c>
      <c r="C199" s="23">
        <v>4.8000000000000043</v>
      </c>
      <c r="D199" s="17">
        <f>VLOOKUP(A199,PMI!$A:$B,2,FALSE)</f>
        <v>60.1</v>
      </c>
    </row>
    <row r="200" spans="1:4" x14ac:dyDescent="0.25">
      <c r="A200" s="18">
        <v>23559</v>
      </c>
      <c r="B200" s="19">
        <v>69.900000000000006</v>
      </c>
      <c r="C200" s="20">
        <v>5.2000000000000028</v>
      </c>
      <c r="D200" s="85">
        <f>VLOOKUP(A200,PMI!$A:$B,2,FALSE)</f>
        <v>62.9</v>
      </c>
    </row>
    <row r="201" spans="1:4" x14ac:dyDescent="0.25">
      <c r="A201" s="21">
        <v>23590</v>
      </c>
      <c r="B201" s="22">
        <v>68</v>
      </c>
      <c r="C201" s="23">
        <v>-1.9000000000000057</v>
      </c>
      <c r="D201" s="17">
        <f>VLOOKUP(A201,PMI!$A:$B,2,FALSE)</f>
        <v>63.3</v>
      </c>
    </row>
    <row r="202" spans="1:4" x14ac:dyDescent="0.25">
      <c r="A202" s="18">
        <v>23621</v>
      </c>
      <c r="B202" s="19">
        <v>63.3</v>
      </c>
      <c r="C202" s="20">
        <v>-4.7000000000000028</v>
      </c>
      <c r="D202" s="85">
        <f>VLOOKUP(A202,PMI!$A:$B,2,FALSE)</f>
        <v>63.3</v>
      </c>
    </row>
    <row r="203" spans="1:4" x14ac:dyDescent="0.25">
      <c r="A203" s="21">
        <v>23651</v>
      </c>
      <c r="B203" s="22">
        <v>58.9</v>
      </c>
      <c r="C203" s="23">
        <v>-4.3999999999999986</v>
      </c>
      <c r="D203" s="17">
        <f>VLOOKUP(A203,PMI!$A:$B,2,FALSE)</f>
        <v>60.7</v>
      </c>
    </row>
    <row r="204" spans="1:4" x14ac:dyDescent="0.25">
      <c r="A204" s="18">
        <v>23682</v>
      </c>
      <c r="B204" s="19">
        <v>60.7</v>
      </c>
      <c r="C204" s="20">
        <v>1.8000000000000043</v>
      </c>
      <c r="D204" s="85">
        <f>VLOOKUP(A204,PMI!$A:$B,2,FALSE)</f>
        <v>61.8</v>
      </c>
    </row>
    <row r="205" spans="1:4" x14ac:dyDescent="0.25">
      <c r="A205" s="21">
        <v>23712</v>
      </c>
      <c r="B205" s="22">
        <v>64.400000000000006</v>
      </c>
      <c r="C205" s="23">
        <v>3.7000000000000028</v>
      </c>
      <c r="D205" s="17">
        <f>VLOOKUP(A205,PMI!$A:$B,2,FALSE)</f>
        <v>62.4</v>
      </c>
    </row>
    <row r="206" spans="1:4" x14ac:dyDescent="0.25">
      <c r="A206" s="18">
        <v>23743</v>
      </c>
      <c r="B206" s="19">
        <v>62.3</v>
      </c>
      <c r="C206" s="20">
        <v>-2.1000000000000085</v>
      </c>
      <c r="D206" s="85">
        <f>VLOOKUP(A206,PMI!$A:$B,2,FALSE)</f>
        <v>61</v>
      </c>
    </row>
    <row r="207" spans="1:4" x14ac:dyDescent="0.25">
      <c r="A207" s="21">
        <v>23774</v>
      </c>
      <c r="B207" s="22">
        <v>63.2</v>
      </c>
      <c r="C207" s="23">
        <v>0.90000000000000568</v>
      </c>
      <c r="D207" s="17">
        <f>VLOOKUP(A207,PMI!$A:$B,2,FALSE)</f>
        <v>62.1</v>
      </c>
    </row>
    <row r="208" spans="1:4" x14ac:dyDescent="0.25">
      <c r="A208" s="18">
        <v>23802</v>
      </c>
      <c r="B208" s="19">
        <v>68.7</v>
      </c>
      <c r="C208" s="20">
        <v>5.5</v>
      </c>
      <c r="D208" s="85">
        <f>VLOOKUP(A208,PMI!$A:$B,2,FALSE)</f>
        <v>64.900000000000006</v>
      </c>
    </row>
    <row r="209" spans="1:4" x14ac:dyDescent="0.25">
      <c r="A209" s="21">
        <v>23833</v>
      </c>
      <c r="B209" s="22">
        <v>59.8</v>
      </c>
      <c r="C209" s="23">
        <v>-8.9000000000000057</v>
      </c>
      <c r="D209" s="17">
        <f>VLOOKUP(A209,PMI!$A:$B,2,FALSE)</f>
        <v>62</v>
      </c>
    </row>
    <row r="210" spans="1:4" x14ac:dyDescent="0.25">
      <c r="A210" s="18">
        <v>23863</v>
      </c>
      <c r="B210" s="19">
        <v>60.2</v>
      </c>
      <c r="C210" s="20">
        <v>0.40000000000000568</v>
      </c>
      <c r="D210" s="85">
        <f>VLOOKUP(A210,PMI!$A:$B,2,FALSE)</f>
        <v>61.3</v>
      </c>
    </row>
    <row r="211" spans="1:4" x14ac:dyDescent="0.25">
      <c r="A211" s="21">
        <v>23894</v>
      </c>
      <c r="B211" s="22">
        <v>57.4</v>
      </c>
      <c r="C211" s="23">
        <v>-2.8000000000000043</v>
      </c>
      <c r="D211" s="17">
        <f>VLOOKUP(A211,PMI!$A:$B,2,FALSE)</f>
        <v>58.7</v>
      </c>
    </row>
    <row r="212" spans="1:4" x14ac:dyDescent="0.25">
      <c r="A212" s="18">
        <v>23924</v>
      </c>
      <c r="B212" s="19">
        <v>56.6</v>
      </c>
      <c r="C212" s="20">
        <v>-0.79999999999999716</v>
      </c>
      <c r="D212" s="85">
        <f>VLOOKUP(A212,PMI!$A:$B,2,FALSE)</f>
        <v>58.1</v>
      </c>
    </row>
    <row r="213" spans="1:4" x14ac:dyDescent="0.25">
      <c r="A213" s="21">
        <v>23955</v>
      </c>
      <c r="B213" s="22">
        <v>56</v>
      </c>
      <c r="C213" s="23">
        <v>-0.60000000000000142</v>
      </c>
      <c r="D213" s="17">
        <f>VLOOKUP(A213,PMI!$A:$B,2,FALSE)</f>
        <v>58.1</v>
      </c>
    </row>
    <row r="214" spans="1:4" x14ac:dyDescent="0.25">
      <c r="A214" s="18">
        <v>23986</v>
      </c>
      <c r="B214" s="19">
        <v>63.6</v>
      </c>
      <c r="C214" s="20">
        <v>7.6000000000000014</v>
      </c>
      <c r="D214" s="85">
        <f>VLOOKUP(A214,PMI!$A:$B,2,FALSE)</f>
        <v>61</v>
      </c>
    </row>
    <row r="215" spans="1:4" x14ac:dyDescent="0.25">
      <c r="A215" s="21">
        <v>24016</v>
      </c>
      <c r="B215" s="22">
        <v>62</v>
      </c>
      <c r="C215" s="23">
        <v>-1.6000000000000014</v>
      </c>
      <c r="D215" s="17">
        <f>VLOOKUP(A215,PMI!$A:$B,2,FALSE)</f>
        <v>58.6</v>
      </c>
    </row>
    <row r="216" spans="1:4" x14ac:dyDescent="0.25">
      <c r="A216" s="18">
        <v>24047</v>
      </c>
      <c r="B216" s="19">
        <v>61.9</v>
      </c>
      <c r="C216" s="20">
        <v>-0.10000000000000142</v>
      </c>
      <c r="D216" s="85">
        <f>VLOOKUP(A216,PMI!$A:$B,2,FALSE)</f>
        <v>59.4</v>
      </c>
    </row>
    <row r="217" spans="1:4" x14ac:dyDescent="0.25">
      <c r="A217" s="21">
        <v>24077</v>
      </c>
      <c r="B217" s="22">
        <v>62.9</v>
      </c>
      <c r="C217" s="23">
        <v>1</v>
      </c>
      <c r="D217" s="17">
        <f>VLOOKUP(A217,PMI!$A:$B,2,FALSE)</f>
        <v>62.8</v>
      </c>
    </row>
    <row r="218" spans="1:4" x14ac:dyDescent="0.25">
      <c r="A218" s="18">
        <v>24108</v>
      </c>
      <c r="B218" s="19">
        <v>66.5</v>
      </c>
      <c r="C218" s="20">
        <v>3.6000000000000014</v>
      </c>
      <c r="D218" s="85">
        <f>VLOOKUP(A218,PMI!$A:$B,2,FALSE)</f>
        <v>65.8</v>
      </c>
    </row>
    <row r="219" spans="1:4" x14ac:dyDescent="0.25">
      <c r="A219" s="21">
        <v>24139</v>
      </c>
      <c r="B219" s="22">
        <v>66.099999999999994</v>
      </c>
      <c r="C219" s="23">
        <v>-0.40000000000000568</v>
      </c>
      <c r="D219" s="17">
        <f>VLOOKUP(A219,PMI!$A:$B,2,FALSE)</f>
        <v>65.5</v>
      </c>
    </row>
    <row r="220" spans="1:4" x14ac:dyDescent="0.25">
      <c r="A220" s="18">
        <v>24167</v>
      </c>
      <c r="B220" s="19">
        <v>64.3</v>
      </c>
      <c r="C220" s="20">
        <v>-1.7999999999999972</v>
      </c>
      <c r="D220" s="85">
        <f>VLOOKUP(A220,PMI!$A:$B,2,FALSE)</f>
        <v>65.7</v>
      </c>
    </row>
    <row r="221" spans="1:4" x14ac:dyDescent="0.25">
      <c r="A221" s="21">
        <v>24198</v>
      </c>
      <c r="B221" s="22">
        <v>64.3</v>
      </c>
      <c r="C221" s="23">
        <v>0</v>
      </c>
      <c r="D221" s="17">
        <f>VLOOKUP(A221,PMI!$A:$B,2,FALSE)</f>
        <v>64.2</v>
      </c>
    </row>
    <row r="222" spans="1:4" x14ac:dyDescent="0.25">
      <c r="A222" s="18">
        <v>24228</v>
      </c>
      <c r="B222" s="19">
        <v>52.7</v>
      </c>
      <c r="C222" s="20">
        <v>-11.599999999999994</v>
      </c>
      <c r="D222" s="85">
        <f>VLOOKUP(A222,PMI!$A:$B,2,FALSE)</f>
        <v>57.7</v>
      </c>
    </row>
    <row r="223" spans="1:4" x14ac:dyDescent="0.25">
      <c r="A223" s="21">
        <v>24259</v>
      </c>
      <c r="B223" s="22">
        <v>55.9</v>
      </c>
      <c r="C223" s="23">
        <v>3.1999999999999957</v>
      </c>
      <c r="D223" s="17">
        <f>VLOOKUP(A223,PMI!$A:$B,2,FALSE)</f>
        <v>59</v>
      </c>
    </row>
    <row r="224" spans="1:4" x14ac:dyDescent="0.25">
      <c r="A224" s="18">
        <v>24289</v>
      </c>
      <c r="B224" s="19">
        <v>56.3</v>
      </c>
      <c r="C224" s="20">
        <v>0.39999999999999858</v>
      </c>
      <c r="D224" s="85">
        <f>VLOOKUP(A224,PMI!$A:$B,2,FALSE)</f>
        <v>60.3</v>
      </c>
    </row>
    <row r="225" spans="1:4" x14ac:dyDescent="0.25">
      <c r="A225" s="21">
        <v>24320</v>
      </c>
      <c r="B225" s="22">
        <v>53.3</v>
      </c>
      <c r="C225" s="23">
        <v>-3</v>
      </c>
      <c r="D225" s="17">
        <f>VLOOKUP(A225,PMI!$A:$B,2,FALSE)</f>
        <v>58.5</v>
      </c>
    </row>
    <row r="226" spans="1:4" x14ac:dyDescent="0.25">
      <c r="A226" s="18">
        <v>24351</v>
      </c>
      <c r="B226" s="19">
        <v>55.2</v>
      </c>
      <c r="C226" s="20">
        <v>1.9000000000000057</v>
      </c>
      <c r="D226" s="85">
        <f>VLOOKUP(A226,PMI!$A:$B,2,FALSE)</f>
        <v>58.7</v>
      </c>
    </row>
    <row r="227" spans="1:4" x14ac:dyDescent="0.25">
      <c r="A227" s="21">
        <v>24381</v>
      </c>
      <c r="B227" s="22">
        <v>51.6</v>
      </c>
      <c r="C227" s="23">
        <v>-3.6000000000000014</v>
      </c>
      <c r="D227" s="17">
        <f>VLOOKUP(A227,PMI!$A:$B,2,FALSE)</f>
        <v>57.2</v>
      </c>
    </row>
    <row r="228" spans="1:4" x14ac:dyDescent="0.25">
      <c r="A228" s="18">
        <v>24412</v>
      </c>
      <c r="B228" s="19">
        <v>46.8</v>
      </c>
      <c r="C228" s="20">
        <v>-4.8000000000000043</v>
      </c>
      <c r="D228" s="85">
        <f>VLOOKUP(A228,PMI!$A:$B,2,FALSE)</f>
        <v>53.7</v>
      </c>
    </row>
    <row r="229" spans="1:4" x14ac:dyDescent="0.25">
      <c r="A229" s="21">
        <v>24442</v>
      </c>
      <c r="B229" s="22">
        <v>48.8</v>
      </c>
      <c r="C229" s="23">
        <v>2</v>
      </c>
      <c r="D229" s="17">
        <f>VLOOKUP(A229,PMI!$A:$B,2,FALSE)</f>
        <v>52.4</v>
      </c>
    </row>
    <row r="230" spans="1:4" x14ac:dyDescent="0.25">
      <c r="A230" s="18">
        <v>24473</v>
      </c>
      <c r="B230" s="19">
        <v>46.2</v>
      </c>
      <c r="C230" s="20">
        <v>-2.5999999999999943</v>
      </c>
      <c r="D230" s="85">
        <f>VLOOKUP(A230,PMI!$A:$B,2,FALSE)</f>
        <v>49.1</v>
      </c>
    </row>
    <row r="231" spans="1:4" x14ac:dyDescent="0.25">
      <c r="A231" s="21">
        <v>24504</v>
      </c>
      <c r="B231" s="22">
        <v>45.1</v>
      </c>
      <c r="C231" s="23">
        <v>-1.1000000000000014</v>
      </c>
      <c r="D231" s="17">
        <f>VLOOKUP(A231,PMI!$A:$B,2,FALSE)</f>
        <v>47.6</v>
      </c>
    </row>
    <row r="232" spans="1:4" x14ac:dyDescent="0.25">
      <c r="A232" s="18">
        <v>24532</v>
      </c>
      <c r="B232" s="19">
        <v>45.3</v>
      </c>
      <c r="C232" s="20">
        <v>0.19999999999999574</v>
      </c>
      <c r="D232" s="85">
        <f>VLOOKUP(A232,PMI!$A:$B,2,FALSE)</f>
        <v>45.3</v>
      </c>
    </row>
    <row r="233" spans="1:4" x14ac:dyDescent="0.25">
      <c r="A233" s="21">
        <v>24563</v>
      </c>
      <c r="B233" s="22">
        <v>46.4</v>
      </c>
      <c r="C233" s="23">
        <v>1.1000000000000014</v>
      </c>
      <c r="D233" s="17">
        <f>VLOOKUP(A233,PMI!$A:$B,2,FALSE)</f>
        <v>42.8</v>
      </c>
    </row>
    <row r="234" spans="1:4" x14ac:dyDescent="0.25">
      <c r="A234" s="18">
        <v>24593</v>
      </c>
      <c r="B234" s="19">
        <v>47.6</v>
      </c>
      <c r="C234" s="20">
        <v>1.2000000000000028</v>
      </c>
      <c r="D234" s="85">
        <f>VLOOKUP(A234,PMI!$A:$B,2,FALSE)</f>
        <v>44.5</v>
      </c>
    </row>
    <row r="235" spans="1:4" x14ac:dyDescent="0.25">
      <c r="A235" s="21">
        <v>24624</v>
      </c>
      <c r="B235" s="22">
        <v>51.8</v>
      </c>
      <c r="C235" s="23">
        <v>4.1999999999999957</v>
      </c>
      <c r="D235" s="17">
        <f>VLOOKUP(A235,PMI!$A:$B,2,FALSE)</f>
        <v>46.8</v>
      </c>
    </row>
    <row r="236" spans="1:4" x14ac:dyDescent="0.25">
      <c r="A236" s="18">
        <v>24654</v>
      </c>
      <c r="B236" s="19">
        <v>53.7</v>
      </c>
      <c r="C236" s="20">
        <v>1.9000000000000057</v>
      </c>
      <c r="D236" s="85">
        <f>VLOOKUP(A236,PMI!$A:$B,2,FALSE)</f>
        <v>49.5</v>
      </c>
    </row>
    <row r="237" spans="1:4" x14ac:dyDescent="0.25">
      <c r="A237" s="21">
        <v>24685</v>
      </c>
      <c r="B237" s="22">
        <v>55.4</v>
      </c>
      <c r="C237" s="23">
        <v>1.6999999999999957</v>
      </c>
      <c r="D237" s="17">
        <f>VLOOKUP(A237,PMI!$A:$B,2,FALSE)</f>
        <v>52.2</v>
      </c>
    </row>
    <row r="238" spans="1:4" x14ac:dyDescent="0.25">
      <c r="A238" s="18">
        <v>24716</v>
      </c>
      <c r="B238" s="19">
        <v>62</v>
      </c>
      <c r="C238" s="20">
        <v>6.6000000000000014</v>
      </c>
      <c r="D238" s="85">
        <f>VLOOKUP(A238,PMI!$A:$B,2,FALSE)</f>
        <v>54.9</v>
      </c>
    </row>
    <row r="239" spans="1:4" x14ac:dyDescent="0.25">
      <c r="A239" s="21">
        <v>24746</v>
      </c>
      <c r="B239" s="22">
        <v>55.8</v>
      </c>
      <c r="C239" s="23">
        <v>-6.2000000000000028</v>
      </c>
      <c r="D239" s="17">
        <f>VLOOKUP(A239,PMI!$A:$B,2,FALSE)</f>
        <v>54.1</v>
      </c>
    </row>
    <row r="240" spans="1:4" x14ac:dyDescent="0.25">
      <c r="A240" s="18">
        <v>24777</v>
      </c>
      <c r="B240" s="19">
        <v>57</v>
      </c>
      <c r="C240" s="20">
        <v>1.2000000000000028</v>
      </c>
      <c r="D240" s="85">
        <f>VLOOKUP(A240,PMI!$A:$B,2,FALSE)</f>
        <v>54.2</v>
      </c>
    </row>
    <row r="241" spans="1:4" x14ac:dyDescent="0.25">
      <c r="A241" s="21">
        <v>24807</v>
      </c>
      <c r="B241" s="22">
        <v>59.4</v>
      </c>
      <c r="C241" s="23">
        <v>2.3999999999999986</v>
      </c>
      <c r="D241" s="17">
        <f>VLOOKUP(A241,PMI!$A:$B,2,FALSE)</f>
        <v>55.6</v>
      </c>
    </row>
    <row r="242" spans="1:4" x14ac:dyDescent="0.25">
      <c r="A242" s="18">
        <v>24838</v>
      </c>
      <c r="B242" s="19">
        <v>60.1</v>
      </c>
      <c r="C242" s="20">
        <v>0.70000000000000284</v>
      </c>
      <c r="D242" s="85">
        <f>VLOOKUP(A242,PMI!$A:$B,2,FALSE)</f>
        <v>56.6</v>
      </c>
    </row>
    <row r="243" spans="1:4" x14ac:dyDescent="0.25">
      <c r="A243" s="21">
        <v>24869</v>
      </c>
      <c r="B243" s="22">
        <v>56.6</v>
      </c>
      <c r="C243" s="23">
        <v>-3.5</v>
      </c>
      <c r="D243" s="17">
        <f>VLOOKUP(A243,PMI!$A:$B,2,FALSE)</f>
        <v>55</v>
      </c>
    </row>
    <row r="244" spans="1:4" x14ac:dyDescent="0.25">
      <c r="A244" s="18">
        <v>24898</v>
      </c>
      <c r="B244" s="19">
        <v>55.7</v>
      </c>
      <c r="C244" s="20">
        <v>-0.89999999999999858</v>
      </c>
      <c r="D244" s="85">
        <f>VLOOKUP(A244,PMI!$A:$B,2,FALSE)</f>
        <v>53.8</v>
      </c>
    </row>
    <row r="245" spans="1:4" x14ac:dyDescent="0.25">
      <c r="A245" s="21">
        <v>24929</v>
      </c>
      <c r="B245" s="22">
        <v>64.5</v>
      </c>
      <c r="C245" s="23">
        <v>8.7999999999999972</v>
      </c>
      <c r="D245" s="17">
        <f>VLOOKUP(A245,PMI!$A:$B,2,FALSE)</f>
        <v>58</v>
      </c>
    </row>
    <row r="246" spans="1:4" x14ac:dyDescent="0.25">
      <c r="A246" s="18">
        <v>24959</v>
      </c>
      <c r="B246" s="19">
        <v>56.2</v>
      </c>
      <c r="C246" s="20">
        <v>-8.2999999999999972</v>
      </c>
      <c r="D246" s="85">
        <f>VLOOKUP(A246,PMI!$A:$B,2,FALSE)</f>
        <v>55.3</v>
      </c>
    </row>
    <row r="247" spans="1:4" x14ac:dyDescent="0.25">
      <c r="A247" s="21">
        <v>24990</v>
      </c>
      <c r="B247" s="22">
        <v>54.3</v>
      </c>
      <c r="C247" s="23">
        <v>-1.9000000000000057</v>
      </c>
      <c r="D247" s="17">
        <f>VLOOKUP(A247,PMI!$A:$B,2,FALSE)</f>
        <v>53.5</v>
      </c>
    </row>
    <row r="248" spans="1:4" x14ac:dyDescent="0.25">
      <c r="A248" s="18">
        <v>25020</v>
      </c>
      <c r="B248" s="19">
        <v>54.5</v>
      </c>
      <c r="C248" s="20">
        <v>0.20000000000000284</v>
      </c>
      <c r="D248" s="85">
        <f>VLOOKUP(A248,PMI!$A:$B,2,FALSE)</f>
        <v>54.1</v>
      </c>
    </row>
    <row r="249" spans="1:4" x14ac:dyDescent="0.25">
      <c r="A249" s="21">
        <v>25051</v>
      </c>
      <c r="B249" s="22">
        <v>53.8</v>
      </c>
      <c r="C249" s="23">
        <v>-0.70000000000000284</v>
      </c>
      <c r="D249" s="17">
        <f>VLOOKUP(A249,PMI!$A:$B,2,FALSE)</f>
        <v>52.7</v>
      </c>
    </row>
    <row r="250" spans="1:4" x14ac:dyDescent="0.25">
      <c r="A250" s="18">
        <v>25082</v>
      </c>
      <c r="B250" s="19">
        <v>55.4</v>
      </c>
      <c r="C250" s="20">
        <v>1.6000000000000014</v>
      </c>
      <c r="D250" s="85">
        <f>VLOOKUP(A250,PMI!$A:$B,2,FALSE)</f>
        <v>51.8</v>
      </c>
    </row>
    <row r="251" spans="1:4" x14ac:dyDescent="0.25">
      <c r="A251" s="21">
        <v>25112</v>
      </c>
      <c r="B251" s="22">
        <v>58.5</v>
      </c>
      <c r="C251" s="23">
        <v>3.1000000000000014</v>
      </c>
      <c r="D251" s="17">
        <f>VLOOKUP(A251,PMI!$A:$B,2,FALSE)</f>
        <v>55.8</v>
      </c>
    </row>
    <row r="252" spans="1:4" x14ac:dyDescent="0.25">
      <c r="A252" s="18">
        <v>25143</v>
      </c>
      <c r="B252" s="19">
        <v>61.3</v>
      </c>
      <c r="C252" s="20">
        <v>2.7999999999999972</v>
      </c>
      <c r="D252" s="85">
        <f>VLOOKUP(A252,PMI!$A:$B,2,FALSE)</f>
        <v>58.1</v>
      </c>
    </row>
    <row r="253" spans="1:4" x14ac:dyDescent="0.25">
      <c r="A253" s="21">
        <v>25173</v>
      </c>
      <c r="B253" s="22">
        <v>56.7</v>
      </c>
      <c r="C253" s="23">
        <v>-4.5999999999999943</v>
      </c>
      <c r="D253" s="17">
        <f>VLOOKUP(A253,PMI!$A:$B,2,FALSE)</f>
        <v>56.1</v>
      </c>
    </row>
    <row r="254" spans="1:4" x14ac:dyDescent="0.25">
      <c r="A254" s="18">
        <v>25204</v>
      </c>
      <c r="B254" s="19">
        <v>54.4</v>
      </c>
      <c r="C254" s="20">
        <v>-2.3000000000000043</v>
      </c>
      <c r="D254" s="85">
        <f>VLOOKUP(A254,PMI!$A:$B,2,FALSE)</f>
        <v>54.9</v>
      </c>
    </row>
    <row r="255" spans="1:4" x14ac:dyDescent="0.25">
      <c r="A255" s="21">
        <v>25235</v>
      </c>
      <c r="B255" s="22">
        <v>57.9</v>
      </c>
      <c r="C255" s="23">
        <v>3.5</v>
      </c>
      <c r="D255" s="17">
        <f>VLOOKUP(A255,PMI!$A:$B,2,FALSE)</f>
        <v>57</v>
      </c>
    </row>
    <row r="256" spans="1:4" x14ac:dyDescent="0.25">
      <c r="A256" s="18">
        <v>25263</v>
      </c>
      <c r="B256" s="19">
        <v>59.3</v>
      </c>
      <c r="C256" s="20">
        <v>1.3999999999999986</v>
      </c>
      <c r="D256" s="85">
        <f>VLOOKUP(A256,PMI!$A:$B,2,FALSE)</f>
        <v>57.1</v>
      </c>
    </row>
    <row r="257" spans="1:4" x14ac:dyDescent="0.25">
      <c r="A257" s="21">
        <v>25294</v>
      </c>
      <c r="B257" s="22">
        <v>54.4</v>
      </c>
      <c r="C257" s="23">
        <v>-4.8999999999999986</v>
      </c>
      <c r="D257" s="17">
        <f>VLOOKUP(A257,PMI!$A:$B,2,FALSE)</f>
        <v>55.2</v>
      </c>
    </row>
    <row r="258" spans="1:4" x14ac:dyDescent="0.25">
      <c r="A258" s="18">
        <v>25324</v>
      </c>
      <c r="B258" s="19">
        <v>57.6</v>
      </c>
      <c r="C258" s="20">
        <v>3.2000000000000028</v>
      </c>
      <c r="D258" s="85">
        <f>VLOOKUP(A258,PMI!$A:$B,2,FALSE)</f>
        <v>56.7</v>
      </c>
    </row>
    <row r="259" spans="1:4" x14ac:dyDescent="0.25">
      <c r="A259" s="21">
        <v>25355</v>
      </c>
      <c r="B259" s="22">
        <v>52.7</v>
      </c>
      <c r="C259" s="23">
        <v>-4.8999999999999986</v>
      </c>
      <c r="D259" s="17">
        <f>VLOOKUP(A259,PMI!$A:$B,2,FALSE)</f>
        <v>55.5</v>
      </c>
    </row>
    <row r="260" spans="1:4" x14ac:dyDescent="0.25">
      <c r="A260" s="18">
        <v>25385</v>
      </c>
      <c r="B260" s="19">
        <v>49.8</v>
      </c>
      <c r="C260" s="20">
        <v>-2.9000000000000057</v>
      </c>
      <c r="D260" s="85">
        <f>VLOOKUP(A260,PMI!$A:$B,2,FALSE)</f>
        <v>53.1</v>
      </c>
    </row>
    <row r="261" spans="1:4" x14ac:dyDescent="0.25">
      <c r="A261" s="21">
        <v>25416</v>
      </c>
      <c r="B261" s="22">
        <v>51.5</v>
      </c>
      <c r="C261" s="23">
        <v>1.7000000000000028</v>
      </c>
      <c r="D261" s="17">
        <f>VLOOKUP(A261,PMI!$A:$B,2,FALSE)</f>
        <v>54.8</v>
      </c>
    </row>
    <row r="262" spans="1:4" x14ac:dyDescent="0.25">
      <c r="A262" s="18">
        <v>25447</v>
      </c>
      <c r="B262" s="19">
        <v>50.4</v>
      </c>
      <c r="C262" s="20">
        <v>-1.1000000000000014</v>
      </c>
      <c r="D262" s="85">
        <f>VLOOKUP(A262,PMI!$A:$B,2,FALSE)</f>
        <v>54.1</v>
      </c>
    </row>
    <row r="263" spans="1:4" x14ac:dyDescent="0.25">
      <c r="A263" s="21">
        <v>25477</v>
      </c>
      <c r="B263" s="22">
        <v>51.9</v>
      </c>
      <c r="C263" s="23">
        <v>1.5</v>
      </c>
      <c r="D263" s="17">
        <f>VLOOKUP(A263,PMI!$A:$B,2,FALSE)</f>
        <v>54.6</v>
      </c>
    </row>
    <row r="264" spans="1:4" x14ac:dyDescent="0.25">
      <c r="A264" s="18">
        <v>25508</v>
      </c>
      <c r="B264" s="19">
        <v>50.6</v>
      </c>
      <c r="C264" s="20">
        <v>-1.2999999999999972</v>
      </c>
      <c r="D264" s="85">
        <f>VLOOKUP(A264,PMI!$A:$B,2,FALSE)</f>
        <v>53.2</v>
      </c>
    </row>
    <row r="265" spans="1:4" x14ac:dyDescent="0.25">
      <c r="A265" s="21">
        <v>25538</v>
      </c>
      <c r="B265" s="22">
        <v>48</v>
      </c>
      <c r="C265" s="23">
        <v>-2.6000000000000014</v>
      </c>
      <c r="D265" s="17">
        <f>VLOOKUP(A265,PMI!$A:$B,2,FALSE)</f>
        <v>52</v>
      </c>
    </row>
    <row r="266" spans="1:4" x14ac:dyDescent="0.25">
      <c r="A266" s="18">
        <v>25569</v>
      </c>
      <c r="B266" s="19">
        <v>45.8</v>
      </c>
      <c r="C266" s="20">
        <v>-2.2000000000000028</v>
      </c>
      <c r="D266" s="85">
        <f>VLOOKUP(A266,PMI!$A:$B,2,FALSE)</f>
        <v>48.7</v>
      </c>
    </row>
    <row r="267" spans="1:4" x14ac:dyDescent="0.25">
      <c r="A267" s="21">
        <v>25600</v>
      </c>
      <c r="B267" s="22">
        <v>45.8</v>
      </c>
      <c r="C267" s="23">
        <v>0</v>
      </c>
      <c r="D267" s="17">
        <f>VLOOKUP(A267,PMI!$A:$B,2,FALSE)</f>
        <v>47.4</v>
      </c>
    </row>
    <row r="268" spans="1:4" x14ac:dyDescent="0.25">
      <c r="A268" s="18">
        <v>25628</v>
      </c>
      <c r="B268" s="19">
        <v>45.2</v>
      </c>
      <c r="C268" s="20">
        <v>-0.59999999999999432</v>
      </c>
      <c r="D268" s="85">
        <f>VLOOKUP(A268,PMI!$A:$B,2,FALSE)</f>
        <v>46.9</v>
      </c>
    </row>
    <row r="269" spans="1:4" x14ac:dyDescent="0.25">
      <c r="A269" s="21">
        <v>25659</v>
      </c>
      <c r="B269" s="22">
        <v>45.7</v>
      </c>
      <c r="C269" s="23">
        <v>0.5</v>
      </c>
      <c r="D269" s="17">
        <f>VLOOKUP(A269,PMI!$A:$B,2,FALSE)</f>
        <v>45</v>
      </c>
    </row>
    <row r="270" spans="1:4" x14ac:dyDescent="0.25">
      <c r="A270" s="18">
        <v>25689</v>
      </c>
      <c r="B270" s="19">
        <v>45.3</v>
      </c>
      <c r="C270" s="20">
        <v>-0.40000000000000568</v>
      </c>
      <c r="D270" s="85">
        <f>VLOOKUP(A270,PMI!$A:$B,2,FALSE)</f>
        <v>47.2</v>
      </c>
    </row>
    <row r="271" spans="1:4" x14ac:dyDescent="0.25">
      <c r="A271" s="21">
        <v>25720</v>
      </c>
      <c r="B271" s="22">
        <v>53.2</v>
      </c>
      <c r="C271" s="23">
        <v>7.9000000000000057</v>
      </c>
      <c r="D271" s="17">
        <f>VLOOKUP(A271,PMI!$A:$B,2,FALSE)</f>
        <v>51.1</v>
      </c>
    </row>
    <row r="272" spans="1:4" x14ac:dyDescent="0.25">
      <c r="A272" s="18">
        <v>25750</v>
      </c>
      <c r="B272" s="19">
        <v>52.5</v>
      </c>
      <c r="C272" s="20">
        <v>-0.70000000000000284</v>
      </c>
      <c r="D272" s="85">
        <f>VLOOKUP(A272,PMI!$A:$B,2,FALSE)</f>
        <v>49.5</v>
      </c>
    </row>
    <row r="273" spans="1:4" x14ac:dyDescent="0.25">
      <c r="A273" s="21">
        <v>25781</v>
      </c>
      <c r="B273" s="22">
        <v>51.8</v>
      </c>
      <c r="C273" s="23">
        <v>-0.70000000000000284</v>
      </c>
      <c r="D273" s="17">
        <f>VLOOKUP(A273,PMI!$A:$B,2,FALSE)</f>
        <v>47.3</v>
      </c>
    </row>
    <row r="274" spans="1:4" x14ac:dyDescent="0.25">
      <c r="A274" s="18">
        <v>25812</v>
      </c>
      <c r="B274" s="19">
        <v>44.2</v>
      </c>
      <c r="C274" s="20">
        <v>-7.5999999999999943</v>
      </c>
      <c r="D274" s="85">
        <f>VLOOKUP(A274,PMI!$A:$B,2,FALSE)</f>
        <v>44.1</v>
      </c>
    </row>
    <row r="275" spans="1:4" x14ac:dyDescent="0.25">
      <c r="A275" s="21">
        <v>25842</v>
      </c>
      <c r="B275" s="22">
        <v>44.7</v>
      </c>
      <c r="C275" s="23">
        <v>0.5</v>
      </c>
      <c r="D275" s="17">
        <f>VLOOKUP(A275,PMI!$A:$B,2,FALSE)</f>
        <v>42.4</v>
      </c>
    </row>
    <row r="276" spans="1:4" x14ac:dyDescent="0.25">
      <c r="A276" s="18">
        <v>25873</v>
      </c>
      <c r="B276" s="19">
        <v>43.3</v>
      </c>
      <c r="C276" s="20">
        <v>-1.4000000000000057</v>
      </c>
      <c r="D276" s="85">
        <f>VLOOKUP(A276,PMI!$A:$B,2,FALSE)</f>
        <v>39.700000000000003</v>
      </c>
    </row>
    <row r="277" spans="1:4" x14ac:dyDescent="0.25">
      <c r="A277" s="21">
        <v>25903</v>
      </c>
      <c r="B277" s="22">
        <v>51.2</v>
      </c>
      <c r="C277" s="23">
        <v>7.9000000000000057</v>
      </c>
      <c r="D277" s="17">
        <f>VLOOKUP(A277,PMI!$A:$B,2,FALSE)</f>
        <v>45.4</v>
      </c>
    </row>
    <row r="278" spans="1:4" x14ac:dyDescent="0.25">
      <c r="A278" s="18">
        <v>25934</v>
      </c>
      <c r="B278" s="19">
        <v>55.4</v>
      </c>
      <c r="C278" s="20">
        <v>4.1999999999999957</v>
      </c>
      <c r="D278" s="85">
        <f>VLOOKUP(A278,PMI!$A:$B,2,FALSE)</f>
        <v>47.9</v>
      </c>
    </row>
    <row r="279" spans="1:4" x14ac:dyDescent="0.25">
      <c r="A279" s="21">
        <v>25965</v>
      </c>
      <c r="B279" s="22">
        <v>62.8</v>
      </c>
      <c r="C279" s="23">
        <v>7.3999999999999986</v>
      </c>
      <c r="D279" s="17">
        <f>VLOOKUP(A279,PMI!$A:$B,2,FALSE)</f>
        <v>54.8</v>
      </c>
    </row>
    <row r="280" spans="1:4" x14ac:dyDescent="0.25">
      <c r="A280" s="18">
        <v>25993</v>
      </c>
      <c r="B280" s="19">
        <v>56.2</v>
      </c>
      <c r="C280" s="20">
        <v>-6.5999999999999943</v>
      </c>
      <c r="D280" s="85">
        <f>VLOOKUP(A280,PMI!$A:$B,2,FALSE)</f>
        <v>51.2</v>
      </c>
    </row>
    <row r="281" spans="1:4" x14ac:dyDescent="0.25">
      <c r="A281" s="21">
        <v>26024</v>
      </c>
      <c r="B281" s="22">
        <v>59.6</v>
      </c>
      <c r="C281" s="23">
        <v>3.3999999999999986</v>
      </c>
      <c r="D281" s="17">
        <f>VLOOKUP(A281,PMI!$A:$B,2,FALSE)</f>
        <v>54.5</v>
      </c>
    </row>
    <row r="282" spans="1:4" x14ac:dyDescent="0.25">
      <c r="A282" s="18">
        <v>26054</v>
      </c>
      <c r="B282" s="19">
        <v>57</v>
      </c>
      <c r="C282" s="20">
        <v>-2.6000000000000014</v>
      </c>
      <c r="D282" s="85">
        <f>VLOOKUP(A282,PMI!$A:$B,2,FALSE)</f>
        <v>54.2</v>
      </c>
    </row>
    <row r="283" spans="1:4" x14ac:dyDescent="0.25">
      <c r="A283" s="21">
        <v>26085</v>
      </c>
      <c r="B283" s="22">
        <v>57.9</v>
      </c>
      <c r="C283" s="23">
        <v>0.89999999999999858</v>
      </c>
      <c r="D283" s="17">
        <f>VLOOKUP(A283,PMI!$A:$B,2,FALSE)</f>
        <v>53.8</v>
      </c>
    </row>
    <row r="284" spans="1:4" x14ac:dyDescent="0.25">
      <c r="A284" s="18">
        <v>26115</v>
      </c>
      <c r="B284" s="19">
        <v>57.8</v>
      </c>
      <c r="C284" s="20">
        <v>-0.10000000000000142</v>
      </c>
      <c r="D284" s="85">
        <f>VLOOKUP(A284,PMI!$A:$B,2,FALSE)</f>
        <v>54.4</v>
      </c>
    </row>
    <row r="285" spans="1:4" x14ac:dyDescent="0.25">
      <c r="A285" s="21">
        <v>26146</v>
      </c>
      <c r="B285" s="22">
        <v>58.4</v>
      </c>
      <c r="C285" s="23">
        <v>0.60000000000000142</v>
      </c>
      <c r="D285" s="17">
        <f>VLOOKUP(A285,PMI!$A:$B,2,FALSE)</f>
        <v>53.6</v>
      </c>
    </row>
    <row r="286" spans="1:4" x14ac:dyDescent="0.25">
      <c r="A286" s="18">
        <v>26177</v>
      </c>
      <c r="B286" s="19">
        <v>61</v>
      </c>
      <c r="C286" s="20">
        <v>2.6000000000000014</v>
      </c>
      <c r="D286" s="85">
        <f>VLOOKUP(A286,PMI!$A:$B,2,FALSE)</f>
        <v>55.1</v>
      </c>
    </row>
    <row r="287" spans="1:4" x14ac:dyDescent="0.25">
      <c r="A287" s="21">
        <v>26207</v>
      </c>
      <c r="B287" s="22">
        <v>61.4</v>
      </c>
      <c r="C287" s="23">
        <v>0.39999999999999858</v>
      </c>
      <c r="D287" s="17">
        <f>VLOOKUP(A287,PMI!$A:$B,2,FALSE)</f>
        <v>55</v>
      </c>
    </row>
    <row r="288" spans="1:4" x14ac:dyDescent="0.25">
      <c r="A288" s="18">
        <v>26238</v>
      </c>
      <c r="B288" s="19">
        <v>55.4</v>
      </c>
      <c r="C288" s="20">
        <v>-6</v>
      </c>
      <c r="D288" s="85">
        <f>VLOOKUP(A288,PMI!$A:$B,2,FALSE)</f>
        <v>52.3</v>
      </c>
    </row>
    <row r="289" spans="1:4" x14ac:dyDescent="0.25">
      <c r="A289" s="21">
        <v>26268</v>
      </c>
      <c r="B289" s="22">
        <v>63.5</v>
      </c>
      <c r="C289" s="23">
        <v>8.1000000000000014</v>
      </c>
      <c r="D289" s="17">
        <f>VLOOKUP(A289,PMI!$A:$B,2,FALSE)</f>
        <v>57.6</v>
      </c>
    </row>
    <row r="290" spans="1:4" x14ac:dyDescent="0.25">
      <c r="A290" s="18">
        <v>26299</v>
      </c>
      <c r="B290" s="19">
        <v>64.8</v>
      </c>
      <c r="C290" s="20">
        <v>1.2999999999999972</v>
      </c>
      <c r="D290" s="85">
        <f>VLOOKUP(A290,PMI!$A:$B,2,FALSE)</f>
        <v>59.6</v>
      </c>
    </row>
    <row r="291" spans="1:4" x14ac:dyDescent="0.25">
      <c r="A291" s="21">
        <v>26330</v>
      </c>
      <c r="B291" s="22">
        <v>66</v>
      </c>
      <c r="C291" s="23">
        <v>1.2000000000000028</v>
      </c>
      <c r="D291" s="17">
        <f>VLOOKUP(A291,PMI!$A:$B,2,FALSE)</f>
        <v>60.6</v>
      </c>
    </row>
    <row r="292" spans="1:4" x14ac:dyDescent="0.25">
      <c r="A292" s="18">
        <v>26359</v>
      </c>
      <c r="B292" s="19">
        <v>64.599999999999994</v>
      </c>
      <c r="C292" s="20">
        <v>-1.4000000000000057</v>
      </c>
      <c r="D292" s="85">
        <f>VLOOKUP(A292,PMI!$A:$B,2,FALSE)</f>
        <v>59.8</v>
      </c>
    </row>
    <row r="293" spans="1:4" x14ac:dyDescent="0.25">
      <c r="A293" s="21">
        <v>26390</v>
      </c>
      <c r="B293" s="22">
        <v>63</v>
      </c>
      <c r="C293" s="23">
        <v>-1.5999999999999943</v>
      </c>
      <c r="D293" s="17">
        <f>VLOOKUP(A293,PMI!$A:$B,2,FALSE)</f>
        <v>59.3</v>
      </c>
    </row>
    <row r="294" spans="1:4" x14ac:dyDescent="0.25">
      <c r="A294" s="18">
        <v>26420</v>
      </c>
      <c r="B294" s="19">
        <v>66.900000000000006</v>
      </c>
      <c r="C294" s="20">
        <v>3.9000000000000057</v>
      </c>
      <c r="D294" s="85">
        <f>VLOOKUP(A294,PMI!$A:$B,2,FALSE)</f>
        <v>61.4</v>
      </c>
    </row>
    <row r="295" spans="1:4" x14ac:dyDescent="0.25">
      <c r="A295" s="21">
        <v>26451</v>
      </c>
      <c r="B295" s="22">
        <v>62.1</v>
      </c>
      <c r="C295" s="23">
        <v>-4.8000000000000043</v>
      </c>
      <c r="D295" s="17">
        <f>VLOOKUP(A295,PMI!$A:$B,2,FALSE)</f>
        <v>58.6</v>
      </c>
    </row>
    <row r="296" spans="1:4" x14ac:dyDescent="0.25">
      <c r="A296" s="18">
        <v>26481</v>
      </c>
      <c r="B296" s="19">
        <v>64.7</v>
      </c>
      <c r="C296" s="20">
        <v>2.6000000000000014</v>
      </c>
      <c r="D296" s="85">
        <f>VLOOKUP(A296,PMI!$A:$B,2,FALSE)</f>
        <v>60.1</v>
      </c>
    </row>
    <row r="297" spans="1:4" x14ac:dyDescent="0.25">
      <c r="A297" s="21">
        <v>26512</v>
      </c>
      <c r="B297" s="22">
        <v>65.099999999999994</v>
      </c>
      <c r="C297" s="23">
        <v>0.39999999999999147</v>
      </c>
      <c r="D297" s="17">
        <f>VLOOKUP(A297,PMI!$A:$B,2,FALSE)</f>
        <v>61.7</v>
      </c>
    </row>
    <row r="298" spans="1:4" x14ac:dyDescent="0.25">
      <c r="A298" s="18">
        <v>26543</v>
      </c>
      <c r="B298" s="19">
        <v>69.3</v>
      </c>
      <c r="C298" s="20">
        <v>4.2000000000000028</v>
      </c>
      <c r="D298" s="85">
        <f>VLOOKUP(A298,PMI!$A:$B,2,FALSE)</f>
        <v>65.099999999999994</v>
      </c>
    </row>
    <row r="299" spans="1:4" x14ac:dyDescent="0.25">
      <c r="A299" s="21">
        <v>26573</v>
      </c>
      <c r="B299" s="22">
        <v>70.8</v>
      </c>
      <c r="C299" s="23">
        <v>1.5</v>
      </c>
      <c r="D299" s="17">
        <f>VLOOKUP(A299,PMI!$A:$B,2,FALSE)</f>
        <v>67</v>
      </c>
    </row>
    <row r="300" spans="1:4" x14ac:dyDescent="0.25">
      <c r="A300" s="18">
        <v>26604</v>
      </c>
      <c r="B300" s="19">
        <v>73</v>
      </c>
      <c r="C300" s="20">
        <v>2.2000000000000028</v>
      </c>
      <c r="D300" s="85">
        <f>VLOOKUP(A300,PMI!$A:$B,2,FALSE)</f>
        <v>69.900000000000006</v>
      </c>
    </row>
    <row r="301" spans="1:4" x14ac:dyDescent="0.25">
      <c r="A301" s="21">
        <v>26634</v>
      </c>
      <c r="B301" s="22">
        <v>71.900000000000006</v>
      </c>
      <c r="C301" s="23">
        <v>-1.0999999999999943</v>
      </c>
      <c r="D301" s="17">
        <f>VLOOKUP(A301,PMI!$A:$B,2,FALSE)</f>
        <v>70.5</v>
      </c>
    </row>
    <row r="302" spans="1:4" x14ac:dyDescent="0.25">
      <c r="A302" s="18">
        <v>26665</v>
      </c>
      <c r="B302" s="19">
        <v>73.8</v>
      </c>
      <c r="C302" s="20">
        <v>1.8999999999999915</v>
      </c>
      <c r="D302" s="85">
        <f>VLOOKUP(A302,PMI!$A:$B,2,FALSE)</f>
        <v>72.099999999999994</v>
      </c>
    </row>
    <row r="303" spans="1:4" x14ac:dyDescent="0.25">
      <c r="A303" s="21">
        <v>26696</v>
      </c>
      <c r="B303" s="22">
        <v>69</v>
      </c>
      <c r="C303" s="23">
        <v>-4.7999999999999972</v>
      </c>
      <c r="D303" s="17">
        <f>VLOOKUP(A303,PMI!$A:$B,2,FALSE)</f>
        <v>69.599999999999994</v>
      </c>
    </row>
    <row r="304" spans="1:4" x14ac:dyDescent="0.25">
      <c r="A304" s="18">
        <v>26724</v>
      </c>
      <c r="B304" s="19">
        <v>68.8</v>
      </c>
      <c r="C304" s="20">
        <v>-0.20000000000000284</v>
      </c>
      <c r="D304" s="85">
        <f>VLOOKUP(A304,PMI!$A:$B,2,FALSE)</f>
        <v>69.599999999999994</v>
      </c>
    </row>
    <row r="305" spans="1:4" x14ac:dyDescent="0.25">
      <c r="A305" s="21">
        <v>26755</v>
      </c>
      <c r="B305" s="22">
        <v>65.900000000000006</v>
      </c>
      <c r="C305" s="23">
        <v>-2.8999999999999915</v>
      </c>
      <c r="D305" s="17">
        <f>VLOOKUP(A305,PMI!$A:$B,2,FALSE)</f>
        <v>67.7</v>
      </c>
    </row>
    <row r="306" spans="1:4" x14ac:dyDescent="0.25">
      <c r="A306" s="18">
        <v>26785</v>
      </c>
      <c r="B306" s="19">
        <v>63.5</v>
      </c>
      <c r="C306" s="20">
        <v>-2.4000000000000057</v>
      </c>
      <c r="D306" s="85">
        <f>VLOOKUP(A306,PMI!$A:$B,2,FALSE)</f>
        <v>64.8</v>
      </c>
    </row>
    <row r="307" spans="1:4" x14ac:dyDescent="0.25">
      <c r="A307" s="21">
        <v>26816</v>
      </c>
      <c r="B307" s="22">
        <v>61</v>
      </c>
      <c r="C307" s="23">
        <v>-2.5</v>
      </c>
      <c r="D307" s="17">
        <f>VLOOKUP(A307,PMI!$A:$B,2,FALSE)</f>
        <v>65</v>
      </c>
    </row>
    <row r="308" spans="1:4" x14ac:dyDescent="0.25">
      <c r="A308" s="18">
        <v>26846</v>
      </c>
      <c r="B308" s="19">
        <v>49.2</v>
      </c>
      <c r="C308" s="20">
        <v>-11.799999999999997</v>
      </c>
      <c r="D308" s="85">
        <f>VLOOKUP(A308,PMI!$A:$B,2,FALSE)</f>
        <v>57.8</v>
      </c>
    </row>
    <row r="309" spans="1:4" x14ac:dyDescent="0.25">
      <c r="A309" s="21">
        <v>26877</v>
      </c>
      <c r="B309" s="22">
        <v>59.1</v>
      </c>
      <c r="C309" s="23">
        <v>9.8999999999999986</v>
      </c>
      <c r="D309" s="17">
        <f>VLOOKUP(A309,PMI!$A:$B,2,FALSE)</f>
        <v>62.7</v>
      </c>
    </row>
    <row r="310" spans="1:4" x14ac:dyDescent="0.25">
      <c r="A310" s="18">
        <v>26908</v>
      </c>
      <c r="B310" s="19">
        <v>60</v>
      </c>
      <c r="C310" s="20">
        <v>0.89999999999999858</v>
      </c>
      <c r="D310" s="85">
        <f>VLOOKUP(A310,PMI!$A:$B,2,FALSE)</f>
        <v>63.5</v>
      </c>
    </row>
    <row r="311" spans="1:4" x14ac:dyDescent="0.25">
      <c r="A311" s="21">
        <v>26938</v>
      </c>
      <c r="B311" s="22">
        <v>65.400000000000006</v>
      </c>
      <c r="C311" s="23">
        <v>5.4000000000000057</v>
      </c>
      <c r="D311" s="17">
        <f>VLOOKUP(A311,PMI!$A:$B,2,FALSE)</f>
        <v>66.2</v>
      </c>
    </row>
    <row r="312" spans="1:4" x14ac:dyDescent="0.25">
      <c r="A312" s="18">
        <v>26969</v>
      </c>
      <c r="B312" s="19">
        <v>65.2</v>
      </c>
      <c r="C312" s="20">
        <v>-0.20000000000000284</v>
      </c>
      <c r="D312" s="85">
        <f>VLOOKUP(A312,PMI!$A:$B,2,FALSE)</f>
        <v>68.099999999999994</v>
      </c>
    </row>
    <row r="313" spans="1:4" x14ac:dyDescent="0.25">
      <c r="A313" s="21">
        <v>26999</v>
      </c>
      <c r="B313" s="22">
        <v>59</v>
      </c>
      <c r="C313" s="23">
        <v>-6.2000000000000028</v>
      </c>
      <c r="D313" s="17">
        <f>VLOOKUP(A313,PMI!$A:$B,2,FALSE)</f>
        <v>63.6</v>
      </c>
    </row>
    <row r="314" spans="1:4" x14ac:dyDescent="0.25">
      <c r="A314" s="18">
        <v>27030</v>
      </c>
      <c r="B314" s="19">
        <v>55.7</v>
      </c>
      <c r="C314" s="20">
        <v>-3.2999999999999972</v>
      </c>
      <c r="D314" s="85">
        <f>VLOOKUP(A314,PMI!$A:$B,2,FALSE)</f>
        <v>62.1</v>
      </c>
    </row>
    <row r="315" spans="1:4" x14ac:dyDescent="0.25">
      <c r="A315" s="21">
        <v>27061</v>
      </c>
      <c r="B315" s="22">
        <v>56</v>
      </c>
      <c r="C315" s="23">
        <v>0.29999999999999716</v>
      </c>
      <c r="D315" s="17">
        <f>VLOOKUP(A315,PMI!$A:$B,2,FALSE)</f>
        <v>58.6</v>
      </c>
    </row>
    <row r="316" spans="1:4" x14ac:dyDescent="0.25">
      <c r="A316" s="18">
        <v>27089</v>
      </c>
      <c r="B316" s="19">
        <v>58</v>
      </c>
      <c r="C316" s="20">
        <v>2</v>
      </c>
      <c r="D316" s="85">
        <f>VLOOKUP(A316,PMI!$A:$B,2,FALSE)</f>
        <v>61.8</v>
      </c>
    </row>
    <row r="317" spans="1:4" x14ac:dyDescent="0.25">
      <c r="A317" s="21">
        <v>27120</v>
      </c>
      <c r="B317" s="22">
        <v>56.4</v>
      </c>
      <c r="C317" s="23">
        <v>-1.6000000000000014</v>
      </c>
      <c r="D317" s="17">
        <f>VLOOKUP(A317,PMI!$A:$B,2,FALSE)</f>
        <v>59.9</v>
      </c>
    </row>
    <row r="318" spans="1:4" x14ac:dyDescent="0.25">
      <c r="A318" s="18">
        <v>27150</v>
      </c>
      <c r="B318" s="19">
        <v>51.6</v>
      </c>
      <c r="C318" s="20">
        <v>-4.7999999999999972</v>
      </c>
      <c r="D318" s="85">
        <f>VLOOKUP(A318,PMI!$A:$B,2,FALSE)</f>
        <v>55.7</v>
      </c>
    </row>
    <row r="319" spans="1:4" x14ac:dyDescent="0.25">
      <c r="A319" s="21">
        <v>27181</v>
      </c>
      <c r="B319" s="22">
        <v>51.9</v>
      </c>
      <c r="C319" s="23">
        <v>0.29999999999999716</v>
      </c>
      <c r="D319" s="17">
        <f>VLOOKUP(A319,PMI!$A:$B,2,FALSE)</f>
        <v>54.7</v>
      </c>
    </row>
    <row r="320" spans="1:4" x14ac:dyDescent="0.25">
      <c r="A320" s="18">
        <v>27211</v>
      </c>
      <c r="B320" s="19">
        <v>52.6</v>
      </c>
      <c r="C320" s="20">
        <v>0.70000000000000284</v>
      </c>
      <c r="D320" s="85">
        <f>VLOOKUP(A320,PMI!$A:$B,2,FALSE)</f>
        <v>54.8</v>
      </c>
    </row>
    <row r="321" spans="1:4" x14ac:dyDescent="0.25">
      <c r="A321" s="21">
        <v>27242</v>
      </c>
      <c r="B321" s="22">
        <v>50.2</v>
      </c>
      <c r="C321" s="23">
        <v>-2.3999999999999986</v>
      </c>
      <c r="D321" s="17">
        <f>VLOOKUP(A321,PMI!$A:$B,2,FALSE)</f>
        <v>52.9</v>
      </c>
    </row>
    <row r="322" spans="1:4" x14ac:dyDescent="0.25">
      <c r="A322" s="18">
        <v>27273</v>
      </c>
      <c r="B322" s="19">
        <v>41.2</v>
      </c>
      <c r="C322" s="20">
        <v>-9</v>
      </c>
      <c r="D322" s="85">
        <f>VLOOKUP(A322,PMI!$A:$B,2,FALSE)</f>
        <v>46.2</v>
      </c>
    </row>
    <row r="323" spans="1:4" x14ac:dyDescent="0.25">
      <c r="A323" s="21">
        <v>27303</v>
      </c>
      <c r="B323" s="22">
        <v>36.5</v>
      </c>
      <c r="C323" s="23">
        <v>-4.7000000000000028</v>
      </c>
      <c r="D323" s="17">
        <f>VLOOKUP(A323,PMI!$A:$B,2,FALSE)</f>
        <v>42.7</v>
      </c>
    </row>
    <row r="324" spans="1:4" x14ac:dyDescent="0.25">
      <c r="A324" s="18">
        <v>27334</v>
      </c>
      <c r="B324" s="19">
        <v>33.1</v>
      </c>
      <c r="C324" s="20">
        <v>-3.3999999999999986</v>
      </c>
      <c r="D324" s="85">
        <f>VLOOKUP(A324,PMI!$A:$B,2,FALSE)</f>
        <v>37.9</v>
      </c>
    </row>
    <row r="325" spans="1:4" x14ac:dyDescent="0.25">
      <c r="A325" s="21">
        <v>27364</v>
      </c>
      <c r="B325" s="22">
        <v>27.9</v>
      </c>
      <c r="C325" s="23">
        <v>-5.2000000000000028</v>
      </c>
      <c r="D325" s="17">
        <f>VLOOKUP(A325,PMI!$A:$B,2,FALSE)</f>
        <v>30.9</v>
      </c>
    </row>
    <row r="326" spans="1:4" x14ac:dyDescent="0.25">
      <c r="A326" s="18">
        <v>27395</v>
      </c>
      <c r="B326" s="19">
        <v>32.799999999999997</v>
      </c>
      <c r="C326" s="20">
        <v>4.8999999999999986</v>
      </c>
      <c r="D326" s="85">
        <f>VLOOKUP(A326,PMI!$A:$B,2,FALSE)</f>
        <v>30.7</v>
      </c>
    </row>
    <row r="327" spans="1:4" x14ac:dyDescent="0.25">
      <c r="A327" s="21">
        <v>27426</v>
      </c>
      <c r="B327" s="22">
        <v>40</v>
      </c>
      <c r="C327" s="23">
        <v>7.2000000000000028</v>
      </c>
      <c r="D327" s="17">
        <f>VLOOKUP(A327,PMI!$A:$B,2,FALSE)</f>
        <v>34.4</v>
      </c>
    </row>
    <row r="328" spans="1:4" x14ac:dyDescent="0.25">
      <c r="A328" s="18">
        <v>27454</v>
      </c>
      <c r="B328" s="19">
        <v>37</v>
      </c>
      <c r="C328" s="20">
        <v>-3</v>
      </c>
      <c r="D328" s="85">
        <f>VLOOKUP(A328,PMI!$A:$B,2,FALSE)</f>
        <v>31.6</v>
      </c>
    </row>
    <row r="329" spans="1:4" x14ac:dyDescent="0.25">
      <c r="A329" s="21">
        <v>27485</v>
      </c>
      <c r="B329" s="22">
        <v>42.6</v>
      </c>
      <c r="C329" s="23">
        <v>5.6000000000000014</v>
      </c>
      <c r="D329" s="17">
        <f>VLOOKUP(A329,PMI!$A:$B,2,FALSE)</f>
        <v>37.5</v>
      </c>
    </row>
    <row r="330" spans="1:4" x14ac:dyDescent="0.25">
      <c r="A330" s="18">
        <v>27515</v>
      </c>
      <c r="B330" s="19">
        <v>47.2</v>
      </c>
      <c r="C330" s="20">
        <v>4.6000000000000014</v>
      </c>
      <c r="D330" s="85">
        <f>VLOOKUP(A330,PMI!$A:$B,2,FALSE)</f>
        <v>41.2</v>
      </c>
    </row>
    <row r="331" spans="1:4" x14ac:dyDescent="0.25">
      <c r="A331" s="21">
        <v>27546</v>
      </c>
      <c r="B331" s="22">
        <v>54.9</v>
      </c>
      <c r="C331" s="23">
        <v>7.6999999999999957</v>
      </c>
      <c r="D331" s="17">
        <f>VLOOKUP(A331,PMI!$A:$B,2,FALSE)</f>
        <v>45.1</v>
      </c>
    </row>
    <row r="332" spans="1:4" x14ac:dyDescent="0.25">
      <c r="A332" s="18">
        <v>27576</v>
      </c>
      <c r="B332" s="19">
        <v>58.4</v>
      </c>
      <c r="C332" s="20">
        <v>3.5</v>
      </c>
      <c r="D332" s="85">
        <f>VLOOKUP(A332,PMI!$A:$B,2,FALSE)</f>
        <v>47.2</v>
      </c>
    </row>
    <row r="333" spans="1:4" x14ac:dyDescent="0.25">
      <c r="A333" s="21">
        <v>27607</v>
      </c>
      <c r="B333" s="22">
        <v>60.3</v>
      </c>
      <c r="C333" s="23">
        <v>1.8999999999999986</v>
      </c>
      <c r="D333" s="17">
        <f>VLOOKUP(A333,PMI!$A:$B,2,FALSE)</f>
        <v>51.4</v>
      </c>
    </row>
    <row r="334" spans="1:4" x14ac:dyDescent="0.25">
      <c r="A334" s="18">
        <v>27638</v>
      </c>
      <c r="B334" s="19">
        <v>60.4</v>
      </c>
      <c r="C334" s="20">
        <v>0.10000000000000142</v>
      </c>
      <c r="D334" s="85">
        <f>VLOOKUP(A334,PMI!$A:$B,2,FALSE)</f>
        <v>54.4</v>
      </c>
    </row>
    <row r="335" spans="1:4" x14ac:dyDescent="0.25">
      <c r="A335" s="21">
        <v>27668</v>
      </c>
      <c r="B335" s="22">
        <v>64.2</v>
      </c>
      <c r="C335" s="23">
        <v>3.8000000000000043</v>
      </c>
      <c r="D335" s="17">
        <f>VLOOKUP(A335,PMI!$A:$B,2,FALSE)</f>
        <v>55.5</v>
      </c>
    </row>
    <row r="336" spans="1:4" x14ac:dyDescent="0.25">
      <c r="A336" s="18">
        <v>27699</v>
      </c>
      <c r="B336" s="19">
        <v>62.2</v>
      </c>
      <c r="C336" s="20">
        <v>-2</v>
      </c>
      <c r="D336" s="85">
        <f>VLOOKUP(A336,PMI!$A:$B,2,FALSE)</f>
        <v>54.5</v>
      </c>
    </row>
    <row r="337" spans="1:4" x14ac:dyDescent="0.25">
      <c r="A337" s="21">
        <v>27729</v>
      </c>
      <c r="B337" s="22">
        <v>63.1</v>
      </c>
      <c r="C337" s="23">
        <v>0.89999999999999858</v>
      </c>
      <c r="D337" s="17">
        <f>VLOOKUP(A337,PMI!$A:$B,2,FALSE)</f>
        <v>54.9</v>
      </c>
    </row>
    <row r="338" spans="1:4" x14ac:dyDescent="0.25">
      <c r="A338" s="18">
        <v>27760</v>
      </c>
      <c r="B338" s="19">
        <v>63.8</v>
      </c>
      <c r="C338" s="20">
        <v>0.69999999999999574</v>
      </c>
      <c r="D338" s="85">
        <f>VLOOKUP(A338,PMI!$A:$B,2,FALSE)</f>
        <v>58.8</v>
      </c>
    </row>
    <row r="339" spans="1:4" x14ac:dyDescent="0.25">
      <c r="A339" s="21">
        <v>27791</v>
      </c>
      <c r="B339" s="22">
        <v>68.7</v>
      </c>
      <c r="C339" s="23">
        <v>4.9000000000000057</v>
      </c>
      <c r="D339" s="17">
        <f>VLOOKUP(A339,PMI!$A:$B,2,FALSE)</f>
        <v>61.5</v>
      </c>
    </row>
    <row r="340" spans="1:4" x14ac:dyDescent="0.25">
      <c r="A340" s="18">
        <v>27820</v>
      </c>
      <c r="B340" s="19">
        <v>61.6</v>
      </c>
      <c r="C340" s="20">
        <v>-7.1000000000000014</v>
      </c>
      <c r="D340" s="85">
        <f>VLOOKUP(A340,PMI!$A:$B,2,FALSE)</f>
        <v>58.4</v>
      </c>
    </row>
    <row r="341" spans="1:4" x14ac:dyDescent="0.25">
      <c r="A341" s="21">
        <v>27851</v>
      </c>
      <c r="B341" s="22">
        <v>65.2</v>
      </c>
      <c r="C341" s="23">
        <v>3.6000000000000014</v>
      </c>
      <c r="D341" s="17">
        <f>VLOOKUP(A341,PMI!$A:$B,2,FALSE)</f>
        <v>60.6</v>
      </c>
    </row>
    <row r="342" spans="1:4" x14ac:dyDescent="0.25">
      <c r="A342" s="18">
        <v>27881</v>
      </c>
      <c r="B342" s="19">
        <v>62.3</v>
      </c>
      <c r="C342" s="20">
        <v>-2.9000000000000057</v>
      </c>
      <c r="D342" s="85">
        <f>VLOOKUP(A342,PMI!$A:$B,2,FALSE)</f>
        <v>58.8</v>
      </c>
    </row>
    <row r="343" spans="1:4" x14ac:dyDescent="0.25">
      <c r="A343" s="21">
        <v>27912</v>
      </c>
      <c r="B343" s="22">
        <v>60.6</v>
      </c>
      <c r="C343" s="23">
        <v>-1.6999999999999957</v>
      </c>
      <c r="D343" s="17">
        <f>VLOOKUP(A343,PMI!$A:$B,2,FALSE)</f>
        <v>58.2</v>
      </c>
    </row>
    <row r="344" spans="1:4" x14ac:dyDescent="0.25">
      <c r="A344" s="18">
        <v>27942</v>
      </c>
      <c r="B344" s="19">
        <v>58</v>
      </c>
      <c r="C344" s="20">
        <v>-2.6000000000000014</v>
      </c>
      <c r="D344" s="85">
        <f>VLOOKUP(A344,PMI!$A:$B,2,FALSE)</f>
        <v>55.9</v>
      </c>
    </row>
    <row r="345" spans="1:4" x14ac:dyDescent="0.25">
      <c r="A345" s="21">
        <v>27973</v>
      </c>
      <c r="B345" s="22">
        <v>57.7</v>
      </c>
      <c r="C345" s="23">
        <v>-0.29999999999999716</v>
      </c>
      <c r="D345" s="17">
        <f>VLOOKUP(A345,PMI!$A:$B,2,FALSE)</f>
        <v>54.5</v>
      </c>
    </row>
    <row r="346" spans="1:4" x14ac:dyDescent="0.25">
      <c r="A346" s="18">
        <v>28004</v>
      </c>
      <c r="B346" s="19">
        <v>55.3</v>
      </c>
      <c r="C346" s="20">
        <v>-2.4000000000000057</v>
      </c>
      <c r="D346" s="85">
        <f>VLOOKUP(A346,PMI!$A:$B,2,FALSE)</f>
        <v>53.6</v>
      </c>
    </row>
    <row r="347" spans="1:4" x14ac:dyDescent="0.25">
      <c r="A347" s="21">
        <v>28034</v>
      </c>
      <c r="B347" s="22">
        <v>57</v>
      </c>
      <c r="C347" s="23">
        <v>1.7000000000000028</v>
      </c>
      <c r="D347" s="17">
        <f>VLOOKUP(A347,PMI!$A:$B,2,FALSE)</f>
        <v>53.5</v>
      </c>
    </row>
    <row r="348" spans="1:4" x14ac:dyDescent="0.25">
      <c r="A348" s="18">
        <v>28065</v>
      </c>
      <c r="B348" s="19">
        <v>55.7</v>
      </c>
      <c r="C348" s="20">
        <v>-1.2999999999999972</v>
      </c>
      <c r="D348" s="85">
        <f>VLOOKUP(A348,PMI!$A:$B,2,FALSE)</f>
        <v>51.7</v>
      </c>
    </row>
    <row r="349" spans="1:4" x14ac:dyDescent="0.25">
      <c r="A349" s="21">
        <v>28095</v>
      </c>
      <c r="B349" s="22">
        <v>58.9</v>
      </c>
      <c r="C349" s="23">
        <v>3.1999999999999957</v>
      </c>
      <c r="D349" s="17">
        <f>VLOOKUP(A349,PMI!$A:$B,2,FALSE)</f>
        <v>56.6</v>
      </c>
    </row>
    <row r="350" spans="1:4" x14ac:dyDescent="0.25">
      <c r="A350" s="18">
        <v>28126</v>
      </c>
      <c r="B350" s="19">
        <v>57.2</v>
      </c>
      <c r="C350" s="20">
        <v>-1.6999999999999957</v>
      </c>
      <c r="D350" s="85">
        <f>VLOOKUP(A350,PMI!$A:$B,2,FALSE)</f>
        <v>54.8</v>
      </c>
    </row>
    <row r="351" spans="1:4" x14ac:dyDescent="0.25">
      <c r="A351" s="21">
        <v>28157</v>
      </c>
      <c r="B351" s="22">
        <v>56.8</v>
      </c>
      <c r="C351" s="23">
        <v>-0.40000000000000568</v>
      </c>
      <c r="D351" s="17">
        <f>VLOOKUP(A351,PMI!$A:$B,2,FALSE)</f>
        <v>55</v>
      </c>
    </row>
    <row r="352" spans="1:4" x14ac:dyDescent="0.25">
      <c r="A352" s="18">
        <v>28185</v>
      </c>
      <c r="B352" s="19">
        <v>63.5</v>
      </c>
      <c r="C352" s="20">
        <v>6.7000000000000028</v>
      </c>
      <c r="D352" s="85">
        <f>VLOOKUP(A352,PMI!$A:$B,2,FALSE)</f>
        <v>58.4</v>
      </c>
    </row>
    <row r="353" spans="1:4" x14ac:dyDescent="0.25">
      <c r="A353" s="21">
        <v>28216</v>
      </c>
      <c r="B353" s="22">
        <v>60.3</v>
      </c>
      <c r="C353" s="23">
        <v>-3.2000000000000028</v>
      </c>
      <c r="D353" s="17">
        <f>VLOOKUP(A353,PMI!$A:$B,2,FALSE)</f>
        <v>56.9</v>
      </c>
    </row>
    <row r="354" spans="1:4" x14ac:dyDescent="0.25">
      <c r="A354" s="18">
        <v>28246</v>
      </c>
      <c r="B354" s="19">
        <v>64.5</v>
      </c>
      <c r="C354" s="20">
        <v>4.2000000000000028</v>
      </c>
      <c r="D354" s="85">
        <f>VLOOKUP(A354,PMI!$A:$B,2,FALSE)</f>
        <v>59.7</v>
      </c>
    </row>
    <row r="355" spans="1:4" x14ac:dyDescent="0.25">
      <c r="A355" s="21">
        <v>28277</v>
      </c>
      <c r="B355" s="22">
        <v>58.1</v>
      </c>
      <c r="C355" s="23">
        <v>-6.3999999999999986</v>
      </c>
      <c r="D355" s="17">
        <f>VLOOKUP(A355,PMI!$A:$B,2,FALSE)</f>
        <v>56.8</v>
      </c>
    </row>
    <row r="356" spans="1:4" x14ac:dyDescent="0.25">
      <c r="A356" s="18">
        <v>28307</v>
      </c>
      <c r="B356" s="19">
        <v>58.9</v>
      </c>
      <c r="C356" s="20">
        <v>0.79999999999999716</v>
      </c>
      <c r="D356" s="85">
        <f>VLOOKUP(A356,PMI!$A:$B,2,FALSE)</f>
        <v>57.7</v>
      </c>
    </row>
    <row r="357" spans="1:4" x14ac:dyDescent="0.25">
      <c r="A357" s="21">
        <v>28338</v>
      </c>
      <c r="B357" s="22">
        <v>58.8</v>
      </c>
      <c r="C357" s="23">
        <v>-0.10000000000000142</v>
      </c>
      <c r="D357" s="17">
        <f>VLOOKUP(A357,PMI!$A:$B,2,FALSE)</f>
        <v>54.9</v>
      </c>
    </row>
    <row r="358" spans="1:4" x14ac:dyDescent="0.25">
      <c r="A358" s="18">
        <v>28369</v>
      </c>
      <c r="B358" s="19">
        <v>57</v>
      </c>
      <c r="C358" s="20">
        <v>-1.7999999999999972</v>
      </c>
      <c r="D358" s="85">
        <f>VLOOKUP(A358,PMI!$A:$B,2,FALSE)</f>
        <v>53.9</v>
      </c>
    </row>
    <row r="359" spans="1:4" x14ac:dyDescent="0.25">
      <c r="A359" s="21">
        <v>28399</v>
      </c>
      <c r="B359" s="22">
        <v>57.1</v>
      </c>
      <c r="C359" s="23">
        <v>0.10000000000000142</v>
      </c>
      <c r="D359" s="17">
        <f>VLOOKUP(A359,PMI!$A:$B,2,FALSE)</f>
        <v>55.4</v>
      </c>
    </row>
    <row r="360" spans="1:4" x14ac:dyDescent="0.25">
      <c r="A360" s="18">
        <v>28430</v>
      </c>
      <c r="B360" s="19">
        <v>59.2</v>
      </c>
      <c r="C360" s="20">
        <v>2.1000000000000014</v>
      </c>
      <c r="D360" s="85">
        <f>VLOOKUP(A360,PMI!$A:$B,2,FALSE)</f>
        <v>56.1</v>
      </c>
    </row>
    <row r="361" spans="1:4" x14ac:dyDescent="0.25">
      <c r="A361" s="21">
        <v>28460</v>
      </c>
      <c r="B361" s="22">
        <v>60.7</v>
      </c>
      <c r="C361" s="23">
        <v>1.5</v>
      </c>
      <c r="D361" s="17">
        <f>VLOOKUP(A361,PMI!$A:$B,2,FALSE)</f>
        <v>59.8</v>
      </c>
    </row>
    <row r="362" spans="1:4" x14ac:dyDescent="0.25">
      <c r="A362" s="18">
        <v>28491</v>
      </c>
      <c r="B362" s="19">
        <v>60.6</v>
      </c>
      <c r="C362" s="20">
        <v>-0.10000000000000142</v>
      </c>
      <c r="D362" s="85">
        <f>VLOOKUP(A362,PMI!$A:$B,2,FALSE)</f>
        <v>57.4</v>
      </c>
    </row>
    <row r="363" spans="1:4" x14ac:dyDescent="0.25">
      <c r="A363" s="21">
        <v>28522</v>
      </c>
      <c r="B363" s="22">
        <v>56.2</v>
      </c>
      <c r="C363" s="23">
        <v>-4.3999999999999986</v>
      </c>
      <c r="D363" s="17">
        <f>VLOOKUP(A363,PMI!$A:$B,2,FALSE)</f>
        <v>55.9</v>
      </c>
    </row>
    <row r="364" spans="1:4" x14ac:dyDescent="0.25">
      <c r="A364" s="18">
        <v>28550</v>
      </c>
      <c r="B364" s="19">
        <v>56.6</v>
      </c>
      <c r="C364" s="20">
        <v>0.39999999999999858</v>
      </c>
      <c r="D364" s="85">
        <f>VLOOKUP(A364,PMI!$A:$B,2,FALSE)</f>
        <v>55</v>
      </c>
    </row>
    <row r="365" spans="1:4" x14ac:dyDescent="0.25">
      <c r="A365" s="21">
        <v>28581</v>
      </c>
      <c r="B365" s="22">
        <v>60.2</v>
      </c>
      <c r="C365" s="23">
        <v>3.6000000000000014</v>
      </c>
      <c r="D365" s="17">
        <f>VLOOKUP(A365,PMI!$A:$B,2,FALSE)</f>
        <v>57.7</v>
      </c>
    </row>
    <row r="366" spans="1:4" x14ac:dyDescent="0.25">
      <c r="A366" s="18">
        <v>28611</v>
      </c>
      <c r="B366" s="19">
        <v>63.9</v>
      </c>
      <c r="C366" s="20">
        <v>3.6999999999999957</v>
      </c>
      <c r="D366" s="85">
        <f>VLOOKUP(A366,PMI!$A:$B,2,FALSE)</f>
        <v>60.2</v>
      </c>
    </row>
    <row r="367" spans="1:4" x14ac:dyDescent="0.25">
      <c r="A367" s="21">
        <v>28642</v>
      </c>
      <c r="B367" s="22">
        <v>63.6</v>
      </c>
      <c r="C367" s="23">
        <v>-0.29999999999999716</v>
      </c>
      <c r="D367" s="17">
        <f>VLOOKUP(A367,PMI!$A:$B,2,FALSE)</f>
        <v>60.5</v>
      </c>
    </row>
    <row r="368" spans="1:4" x14ac:dyDescent="0.25">
      <c r="A368" s="18">
        <v>28672</v>
      </c>
      <c r="B368" s="19">
        <v>64.7</v>
      </c>
      <c r="C368" s="20">
        <v>1.1000000000000014</v>
      </c>
      <c r="D368" s="85">
        <f>VLOOKUP(A368,PMI!$A:$B,2,FALSE)</f>
        <v>62.2</v>
      </c>
    </row>
    <row r="369" spans="1:4" x14ac:dyDescent="0.25">
      <c r="A369" s="21">
        <v>28703</v>
      </c>
      <c r="B369" s="22">
        <v>61.3</v>
      </c>
      <c r="C369" s="23">
        <v>-3.4000000000000057</v>
      </c>
      <c r="D369" s="17">
        <f>VLOOKUP(A369,PMI!$A:$B,2,FALSE)</f>
        <v>60.3</v>
      </c>
    </row>
    <row r="370" spans="1:4" x14ac:dyDescent="0.25">
      <c r="A370" s="18">
        <v>28734</v>
      </c>
      <c r="B370" s="19">
        <v>61.3</v>
      </c>
      <c r="C370" s="20">
        <v>0</v>
      </c>
      <c r="D370" s="85">
        <f>VLOOKUP(A370,PMI!$A:$B,2,FALSE)</f>
        <v>60.5</v>
      </c>
    </row>
    <row r="371" spans="1:4" x14ac:dyDescent="0.25">
      <c r="A371" s="21">
        <v>28764</v>
      </c>
      <c r="B371" s="22">
        <v>58.8</v>
      </c>
      <c r="C371" s="23">
        <v>-2.5</v>
      </c>
      <c r="D371" s="17">
        <f>VLOOKUP(A371,PMI!$A:$B,2,FALSE)</f>
        <v>60.1</v>
      </c>
    </row>
    <row r="372" spans="1:4" x14ac:dyDescent="0.25">
      <c r="A372" s="18">
        <v>28795</v>
      </c>
      <c r="B372" s="19">
        <v>61.9</v>
      </c>
      <c r="C372" s="20">
        <v>3.1000000000000014</v>
      </c>
      <c r="D372" s="85">
        <f>VLOOKUP(A372,PMI!$A:$B,2,FALSE)</f>
        <v>61.3</v>
      </c>
    </row>
    <row r="373" spans="1:4" x14ac:dyDescent="0.25">
      <c r="A373" s="21">
        <v>28825</v>
      </c>
      <c r="B373" s="22">
        <v>59.9</v>
      </c>
      <c r="C373" s="23">
        <v>-2</v>
      </c>
      <c r="D373" s="17">
        <f>VLOOKUP(A373,PMI!$A:$B,2,FALSE)</f>
        <v>59.4</v>
      </c>
    </row>
    <row r="374" spans="1:4" x14ac:dyDescent="0.25">
      <c r="A374" s="18">
        <v>28856</v>
      </c>
      <c r="B374" s="19">
        <v>57.3</v>
      </c>
      <c r="C374" s="20">
        <v>-2.6000000000000014</v>
      </c>
      <c r="D374" s="85">
        <f>VLOOKUP(A374,PMI!$A:$B,2,FALSE)</f>
        <v>58.5</v>
      </c>
    </row>
    <row r="375" spans="1:4" x14ac:dyDescent="0.25">
      <c r="A375" s="21">
        <v>28887</v>
      </c>
      <c r="B375" s="22">
        <v>58.6</v>
      </c>
      <c r="C375" s="23">
        <v>1.3000000000000043</v>
      </c>
      <c r="D375" s="17">
        <f>VLOOKUP(A375,PMI!$A:$B,2,FALSE)</f>
        <v>58.2</v>
      </c>
    </row>
    <row r="376" spans="1:4" x14ac:dyDescent="0.25">
      <c r="A376" s="18">
        <v>28915</v>
      </c>
      <c r="B376" s="19">
        <v>56.7</v>
      </c>
      <c r="C376" s="20">
        <v>-1.8999999999999986</v>
      </c>
      <c r="D376" s="85">
        <f>VLOOKUP(A376,PMI!$A:$B,2,FALSE)</f>
        <v>57.7</v>
      </c>
    </row>
    <row r="377" spans="1:4" x14ac:dyDescent="0.25">
      <c r="A377" s="21">
        <v>28946</v>
      </c>
      <c r="B377" s="22">
        <v>55.1</v>
      </c>
      <c r="C377" s="23">
        <v>-1.6000000000000014</v>
      </c>
      <c r="D377" s="17">
        <f>VLOOKUP(A377,PMI!$A:$B,2,FALSE)</f>
        <v>56.2</v>
      </c>
    </row>
    <row r="378" spans="1:4" x14ac:dyDescent="0.25">
      <c r="A378" s="18">
        <v>28976</v>
      </c>
      <c r="B378" s="19">
        <v>52.1</v>
      </c>
      <c r="C378" s="20">
        <v>-3</v>
      </c>
      <c r="D378" s="85">
        <f>VLOOKUP(A378,PMI!$A:$B,2,FALSE)</f>
        <v>54.4</v>
      </c>
    </row>
    <row r="379" spans="1:4" x14ac:dyDescent="0.25">
      <c r="A379" s="21">
        <v>29007</v>
      </c>
      <c r="B379" s="22">
        <v>49.4</v>
      </c>
      <c r="C379" s="23">
        <v>-2.7000000000000028</v>
      </c>
      <c r="D379" s="17">
        <f>VLOOKUP(A379,PMI!$A:$B,2,FALSE)</f>
        <v>52.7</v>
      </c>
    </row>
    <row r="380" spans="1:4" x14ac:dyDescent="0.25">
      <c r="A380" s="18">
        <v>29037</v>
      </c>
      <c r="B380" s="19">
        <v>49.8</v>
      </c>
      <c r="C380" s="20">
        <v>0.39999999999999858</v>
      </c>
      <c r="D380" s="85">
        <f>VLOOKUP(A380,PMI!$A:$B,2,FALSE)</f>
        <v>51.3</v>
      </c>
    </row>
    <row r="381" spans="1:4" x14ac:dyDescent="0.25">
      <c r="A381" s="21">
        <v>29068</v>
      </c>
      <c r="B381" s="22">
        <v>46.9</v>
      </c>
      <c r="C381" s="23">
        <v>-2.8999999999999986</v>
      </c>
      <c r="D381" s="17">
        <f>VLOOKUP(A381,PMI!$A:$B,2,FALSE)</f>
        <v>49.5</v>
      </c>
    </row>
    <row r="382" spans="1:4" x14ac:dyDescent="0.25">
      <c r="A382" s="18">
        <v>29099</v>
      </c>
      <c r="B382" s="19">
        <v>48.7</v>
      </c>
      <c r="C382" s="20">
        <v>1.8000000000000043</v>
      </c>
      <c r="D382" s="85">
        <f>VLOOKUP(A382,PMI!$A:$B,2,FALSE)</f>
        <v>49.6</v>
      </c>
    </row>
    <row r="383" spans="1:4" x14ac:dyDescent="0.25">
      <c r="A383" s="21">
        <v>29129</v>
      </c>
      <c r="B383" s="22">
        <v>47.3</v>
      </c>
      <c r="C383" s="23">
        <v>-1.4000000000000057</v>
      </c>
      <c r="D383" s="17">
        <f>VLOOKUP(A383,PMI!$A:$B,2,FALSE)</f>
        <v>49</v>
      </c>
    </row>
    <row r="384" spans="1:4" x14ac:dyDescent="0.25">
      <c r="A384" s="18">
        <v>29160</v>
      </c>
      <c r="B384" s="19">
        <v>46.5</v>
      </c>
      <c r="C384" s="20">
        <v>-0.79999999999999716</v>
      </c>
      <c r="D384" s="85">
        <f>VLOOKUP(A384,PMI!$A:$B,2,FALSE)</f>
        <v>48</v>
      </c>
    </row>
    <row r="385" spans="1:4" x14ac:dyDescent="0.25">
      <c r="A385" s="21">
        <v>29190</v>
      </c>
      <c r="B385" s="22">
        <v>44.3</v>
      </c>
      <c r="C385" s="23">
        <v>-2.2000000000000028</v>
      </c>
      <c r="D385" s="17">
        <f>VLOOKUP(A385,PMI!$A:$B,2,FALSE)</f>
        <v>44.8</v>
      </c>
    </row>
    <row r="386" spans="1:4" x14ac:dyDescent="0.25">
      <c r="A386" s="18">
        <v>29221</v>
      </c>
      <c r="B386" s="19">
        <v>47.1</v>
      </c>
      <c r="C386" s="20">
        <v>2.8000000000000043</v>
      </c>
      <c r="D386" s="85">
        <f>VLOOKUP(A386,PMI!$A:$B,2,FALSE)</f>
        <v>46.2</v>
      </c>
    </row>
    <row r="387" spans="1:4" x14ac:dyDescent="0.25">
      <c r="A387" s="21">
        <v>29252</v>
      </c>
      <c r="B387" s="22">
        <v>51.6</v>
      </c>
      <c r="C387" s="23">
        <v>4.5</v>
      </c>
      <c r="D387" s="17">
        <f>VLOOKUP(A387,PMI!$A:$B,2,FALSE)</f>
        <v>50.2</v>
      </c>
    </row>
    <row r="388" spans="1:4" x14ac:dyDescent="0.25">
      <c r="A388" s="18">
        <v>29281</v>
      </c>
      <c r="B388" s="19">
        <v>43.8</v>
      </c>
      <c r="C388" s="20">
        <v>-7.8000000000000043</v>
      </c>
      <c r="D388" s="85">
        <f>VLOOKUP(A388,PMI!$A:$B,2,FALSE)</f>
        <v>43.6</v>
      </c>
    </row>
    <row r="389" spans="1:4" x14ac:dyDescent="0.25">
      <c r="A389" s="21">
        <v>29312</v>
      </c>
      <c r="B389" s="22">
        <v>32</v>
      </c>
      <c r="C389" s="23">
        <v>-11.799999999999997</v>
      </c>
      <c r="D389" s="17">
        <f>VLOOKUP(A389,PMI!$A:$B,2,FALSE)</f>
        <v>37.4</v>
      </c>
    </row>
    <row r="390" spans="1:4" x14ac:dyDescent="0.25">
      <c r="A390" s="18">
        <v>29342</v>
      </c>
      <c r="B390" s="19">
        <v>25.6</v>
      </c>
      <c r="C390" s="20">
        <v>-6.3999999999999986</v>
      </c>
      <c r="D390" s="85">
        <f>VLOOKUP(A390,PMI!$A:$B,2,FALSE)</f>
        <v>29.4</v>
      </c>
    </row>
    <row r="391" spans="1:4" x14ac:dyDescent="0.25">
      <c r="A391" s="21">
        <v>29373</v>
      </c>
      <c r="B391" s="22">
        <v>24.2</v>
      </c>
      <c r="C391" s="23">
        <v>-1.4000000000000021</v>
      </c>
      <c r="D391" s="17">
        <f>VLOOKUP(A391,PMI!$A:$B,2,FALSE)</f>
        <v>30.3</v>
      </c>
    </row>
    <row r="392" spans="1:4" x14ac:dyDescent="0.25">
      <c r="A392" s="18">
        <v>29403</v>
      </c>
      <c r="B392" s="19">
        <v>36.1</v>
      </c>
      <c r="C392" s="20">
        <v>11.900000000000002</v>
      </c>
      <c r="D392" s="85">
        <f>VLOOKUP(A392,PMI!$A:$B,2,FALSE)</f>
        <v>35</v>
      </c>
    </row>
    <row r="393" spans="1:4" x14ac:dyDescent="0.25">
      <c r="A393" s="21">
        <v>29434</v>
      </c>
      <c r="B393" s="22">
        <v>54.1</v>
      </c>
      <c r="C393" s="23">
        <v>18</v>
      </c>
      <c r="D393" s="17">
        <f>VLOOKUP(A393,PMI!$A:$B,2,FALSE)</f>
        <v>45.5</v>
      </c>
    </row>
    <row r="394" spans="1:4" x14ac:dyDescent="0.25">
      <c r="A394" s="18">
        <v>29465</v>
      </c>
      <c r="B394" s="19">
        <v>53.9</v>
      </c>
      <c r="C394" s="20">
        <v>-0.20000000000000284</v>
      </c>
      <c r="D394" s="85">
        <f>VLOOKUP(A394,PMI!$A:$B,2,FALSE)</f>
        <v>50.1</v>
      </c>
    </row>
    <row r="395" spans="1:4" x14ac:dyDescent="0.25">
      <c r="A395" s="21">
        <v>29495</v>
      </c>
      <c r="B395" s="22">
        <v>63.7</v>
      </c>
      <c r="C395" s="23">
        <v>9.8000000000000043</v>
      </c>
      <c r="D395" s="17">
        <f>VLOOKUP(A395,PMI!$A:$B,2,FALSE)</f>
        <v>55.5</v>
      </c>
    </row>
    <row r="396" spans="1:4" x14ac:dyDescent="0.25">
      <c r="A396" s="18">
        <v>29526</v>
      </c>
      <c r="B396" s="19">
        <v>65.3</v>
      </c>
      <c r="C396" s="20">
        <v>1.5999999999999943</v>
      </c>
      <c r="D396" s="85">
        <f>VLOOKUP(A396,PMI!$A:$B,2,FALSE)</f>
        <v>58.2</v>
      </c>
    </row>
    <row r="397" spans="1:4" x14ac:dyDescent="0.25">
      <c r="A397" s="21">
        <v>29556</v>
      </c>
      <c r="B397" s="22">
        <v>51.2</v>
      </c>
      <c r="C397" s="23">
        <v>-14.099999999999994</v>
      </c>
      <c r="D397" s="17">
        <f>VLOOKUP(A397,PMI!$A:$B,2,FALSE)</f>
        <v>53</v>
      </c>
    </row>
    <row r="398" spans="1:4" x14ac:dyDescent="0.25">
      <c r="A398" s="18">
        <v>29587</v>
      </c>
      <c r="B398" s="19">
        <v>48.7</v>
      </c>
      <c r="C398" s="20">
        <v>-2.5</v>
      </c>
      <c r="D398" s="85">
        <f>VLOOKUP(A398,PMI!$A:$B,2,FALSE)</f>
        <v>49.2</v>
      </c>
    </row>
    <row r="399" spans="1:4" x14ac:dyDescent="0.25">
      <c r="A399" s="21">
        <v>29618</v>
      </c>
      <c r="B399" s="22">
        <v>51.1</v>
      </c>
      <c r="C399" s="23">
        <v>2.3999999999999986</v>
      </c>
      <c r="D399" s="17">
        <f>VLOOKUP(A399,PMI!$A:$B,2,FALSE)</f>
        <v>48.8</v>
      </c>
    </row>
    <row r="400" spans="1:4" x14ac:dyDescent="0.25">
      <c r="A400" s="18">
        <v>29646</v>
      </c>
      <c r="B400" s="19">
        <v>50.2</v>
      </c>
      <c r="C400" s="20">
        <v>-0.89999999999999858</v>
      </c>
      <c r="D400" s="85">
        <f>VLOOKUP(A400,PMI!$A:$B,2,FALSE)</f>
        <v>49.6</v>
      </c>
    </row>
    <row r="401" spans="1:4" x14ac:dyDescent="0.25">
      <c r="A401" s="21">
        <v>29677</v>
      </c>
      <c r="B401" s="22">
        <v>53.1</v>
      </c>
      <c r="C401" s="23">
        <v>2.8999999999999986</v>
      </c>
      <c r="D401" s="17">
        <f>VLOOKUP(A401,PMI!$A:$B,2,FALSE)</f>
        <v>51.6</v>
      </c>
    </row>
    <row r="402" spans="1:4" x14ac:dyDescent="0.25">
      <c r="A402" s="18">
        <v>29707</v>
      </c>
      <c r="B402" s="19">
        <v>55.7</v>
      </c>
      <c r="C402" s="20">
        <v>2.6000000000000014</v>
      </c>
      <c r="D402" s="85">
        <f>VLOOKUP(A402,PMI!$A:$B,2,FALSE)</f>
        <v>53.5</v>
      </c>
    </row>
    <row r="403" spans="1:4" x14ac:dyDescent="0.25">
      <c r="A403" s="21">
        <v>29738</v>
      </c>
      <c r="B403" s="22">
        <v>51</v>
      </c>
      <c r="C403" s="23">
        <v>-4.7000000000000028</v>
      </c>
      <c r="D403" s="17">
        <f>VLOOKUP(A403,PMI!$A:$B,2,FALSE)</f>
        <v>50.7</v>
      </c>
    </row>
    <row r="404" spans="1:4" x14ac:dyDescent="0.25">
      <c r="A404" s="18">
        <v>29768</v>
      </c>
      <c r="B404" s="19">
        <v>47.6</v>
      </c>
      <c r="C404" s="20">
        <v>-3.3999999999999986</v>
      </c>
      <c r="D404" s="85">
        <f>VLOOKUP(A404,PMI!$A:$B,2,FALSE)</f>
        <v>46.7</v>
      </c>
    </row>
    <row r="405" spans="1:4" x14ac:dyDescent="0.25">
      <c r="A405" s="21">
        <v>29799</v>
      </c>
      <c r="B405" s="22">
        <v>47.2</v>
      </c>
      <c r="C405" s="23">
        <v>-0.39999999999999858</v>
      </c>
      <c r="D405" s="17">
        <f>VLOOKUP(A405,PMI!$A:$B,2,FALSE)</f>
        <v>48.3</v>
      </c>
    </row>
    <row r="406" spans="1:4" x14ac:dyDescent="0.25">
      <c r="A406" s="18">
        <v>29830</v>
      </c>
      <c r="B406" s="19">
        <v>42.2</v>
      </c>
      <c r="C406" s="20">
        <v>-5</v>
      </c>
      <c r="D406" s="85">
        <f>VLOOKUP(A406,PMI!$A:$B,2,FALSE)</f>
        <v>42.5</v>
      </c>
    </row>
    <row r="407" spans="1:4" x14ac:dyDescent="0.25">
      <c r="A407" s="21">
        <v>29860</v>
      </c>
      <c r="B407" s="22">
        <v>40.200000000000003</v>
      </c>
      <c r="C407" s="23">
        <v>-2</v>
      </c>
      <c r="D407" s="17">
        <f>VLOOKUP(A407,PMI!$A:$B,2,FALSE)</f>
        <v>40</v>
      </c>
    </row>
    <row r="408" spans="1:4" x14ac:dyDescent="0.25">
      <c r="A408" s="18">
        <v>29891</v>
      </c>
      <c r="B408" s="19">
        <v>32.799999999999997</v>
      </c>
      <c r="C408" s="20">
        <v>-7.4000000000000057</v>
      </c>
      <c r="D408" s="85">
        <f>VLOOKUP(A408,PMI!$A:$B,2,FALSE)</f>
        <v>36.1</v>
      </c>
    </row>
    <row r="409" spans="1:4" x14ac:dyDescent="0.25">
      <c r="A409" s="21">
        <v>29921</v>
      </c>
      <c r="B409" s="22">
        <v>39.1</v>
      </c>
      <c r="C409" s="23">
        <v>6.3000000000000043</v>
      </c>
      <c r="D409" s="17">
        <f>VLOOKUP(A409,PMI!$A:$B,2,FALSE)</f>
        <v>37.799999999999997</v>
      </c>
    </row>
    <row r="410" spans="1:4" x14ac:dyDescent="0.25">
      <c r="A410" s="18">
        <v>29952</v>
      </c>
      <c r="B410" s="19">
        <v>39.9</v>
      </c>
      <c r="C410" s="20">
        <v>0.79999999999999716</v>
      </c>
      <c r="D410" s="85">
        <f>VLOOKUP(A410,PMI!$A:$B,2,FALSE)</f>
        <v>38.200000000000003</v>
      </c>
    </row>
    <row r="411" spans="1:4" x14ac:dyDescent="0.25">
      <c r="A411" s="21">
        <v>29983</v>
      </c>
      <c r="B411" s="22">
        <v>38.6</v>
      </c>
      <c r="C411" s="23">
        <v>-1.2999999999999972</v>
      </c>
      <c r="D411" s="17">
        <f>VLOOKUP(A411,PMI!$A:$B,2,FALSE)</f>
        <v>38.299999999999997</v>
      </c>
    </row>
    <row r="412" spans="1:4" x14ac:dyDescent="0.25">
      <c r="A412" s="18">
        <v>30011</v>
      </c>
      <c r="B412" s="19">
        <v>40.4</v>
      </c>
      <c r="C412" s="20">
        <v>1.7999999999999972</v>
      </c>
      <c r="D412" s="85">
        <f>VLOOKUP(A412,PMI!$A:$B,2,FALSE)</f>
        <v>36.799999999999997</v>
      </c>
    </row>
    <row r="413" spans="1:4" x14ac:dyDescent="0.25">
      <c r="A413" s="21">
        <v>30042</v>
      </c>
      <c r="B413" s="22">
        <v>40.9</v>
      </c>
      <c r="C413" s="23">
        <v>0.5</v>
      </c>
      <c r="D413" s="17">
        <f>VLOOKUP(A413,PMI!$A:$B,2,FALSE)</f>
        <v>37.799999999999997</v>
      </c>
    </row>
    <row r="414" spans="1:4" x14ac:dyDescent="0.25">
      <c r="A414" s="18">
        <v>30072</v>
      </c>
      <c r="B414" s="19">
        <v>38.1</v>
      </c>
      <c r="C414" s="20">
        <v>-2.7999999999999972</v>
      </c>
      <c r="D414" s="85">
        <f>VLOOKUP(A414,PMI!$A:$B,2,FALSE)</f>
        <v>35.5</v>
      </c>
    </row>
    <row r="415" spans="1:4" x14ac:dyDescent="0.25">
      <c r="A415" s="21">
        <v>30103</v>
      </c>
      <c r="B415" s="22">
        <v>42</v>
      </c>
      <c r="C415" s="23">
        <v>3.8999999999999986</v>
      </c>
      <c r="D415" s="17">
        <f>VLOOKUP(A415,PMI!$A:$B,2,FALSE)</f>
        <v>38.299999999999997</v>
      </c>
    </row>
    <row r="416" spans="1:4" x14ac:dyDescent="0.25">
      <c r="A416" s="18">
        <v>30133</v>
      </c>
      <c r="B416" s="19">
        <v>40.700000000000003</v>
      </c>
      <c r="C416" s="20">
        <v>-1.2999999999999972</v>
      </c>
      <c r="D416" s="85">
        <f>VLOOKUP(A416,PMI!$A:$B,2,FALSE)</f>
        <v>38.4</v>
      </c>
    </row>
    <row r="417" spans="1:4" x14ac:dyDescent="0.25">
      <c r="A417" s="21">
        <v>30164</v>
      </c>
      <c r="B417" s="22">
        <v>40.1</v>
      </c>
      <c r="C417" s="23">
        <v>-0.60000000000000142</v>
      </c>
      <c r="D417" s="17">
        <f>VLOOKUP(A417,PMI!$A:$B,2,FALSE)</f>
        <v>38.299999999999997</v>
      </c>
    </row>
    <row r="418" spans="1:4" x14ac:dyDescent="0.25">
      <c r="A418" s="18">
        <v>30195</v>
      </c>
      <c r="B418" s="19">
        <v>40.4</v>
      </c>
      <c r="C418" s="20">
        <v>0.29999999999999716</v>
      </c>
      <c r="D418" s="85">
        <f>VLOOKUP(A418,PMI!$A:$B,2,FALSE)</f>
        <v>38.799999999999997</v>
      </c>
    </row>
    <row r="419" spans="1:4" x14ac:dyDescent="0.25">
      <c r="A419" s="21">
        <v>30225</v>
      </c>
      <c r="B419" s="22">
        <v>41.9</v>
      </c>
      <c r="C419" s="23">
        <v>1.5</v>
      </c>
      <c r="D419" s="17">
        <f>VLOOKUP(A419,PMI!$A:$B,2,FALSE)</f>
        <v>39.4</v>
      </c>
    </row>
    <row r="420" spans="1:4" x14ac:dyDescent="0.25">
      <c r="A420" s="18">
        <v>30256</v>
      </c>
      <c r="B420" s="19">
        <v>41.5</v>
      </c>
      <c r="C420" s="20">
        <v>-0.39999999999999858</v>
      </c>
      <c r="D420" s="85">
        <f>VLOOKUP(A420,PMI!$A:$B,2,FALSE)</f>
        <v>39.200000000000003</v>
      </c>
    </row>
    <row r="421" spans="1:4" x14ac:dyDescent="0.25">
      <c r="A421" s="21">
        <v>30286</v>
      </c>
      <c r="B421" s="22">
        <v>46</v>
      </c>
      <c r="C421" s="23">
        <v>4.5</v>
      </c>
      <c r="D421" s="17">
        <f>VLOOKUP(A421,PMI!$A:$B,2,FALSE)</f>
        <v>42.8</v>
      </c>
    </row>
    <row r="422" spans="1:4" x14ac:dyDescent="0.25">
      <c r="A422" s="18">
        <v>30317</v>
      </c>
      <c r="B422" s="19">
        <v>50.3</v>
      </c>
      <c r="C422" s="20">
        <v>4.2999999999999972</v>
      </c>
      <c r="D422" s="85">
        <f>VLOOKUP(A422,PMI!$A:$B,2,FALSE)</f>
        <v>46</v>
      </c>
    </row>
    <row r="423" spans="1:4" x14ac:dyDescent="0.25">
      <c r="A423" s="21">
        <v>30348</v>
      </c>
      <c r="B423" s="22">
        <v>60.6</v>
      </c>
      <c r="C423" s="23">
        <v>10.300000000000004</v>
      </c>
      <c r="D423" s="17">
        <f>VLOOKUP(A423,PMI!$A:$B,2,FALSE)</f>
        <v>54.4</v>
      </c>
    </row>
    <row r="424" spans="1:4" x14ac:dyDescent="0.25">
      <c r="A424" s="18">
        <v>30376</v>
      </c>
      <c r="B424" s="19">
        <v>60.8</v>
      </c>
      <c r="C424" s="20">
        <v>0.19999999999999574</v>
      </c>
      <c r="D424" s="85">
        <f>VLOOKUP(A424,PMI!$A:$B,2,FALSE)</f>
        <v>53.9</v>
      </c>
    </row>
    <row r="425" spans="1:4" x14ac:dyDescent="0.25">
      <c r="A425" s="21">
        <v>30407</v>
      </c>
      <c r="B425" s="22">
        <v>59.4</v>
      </c>
      <c r="C425" s="23">
        <v>-1.3999999999999986</v>
      </c>
      <c r="D425" s="17">
        <f>VLOOKUP(A425,PMI!$A:$B,2,FALSE)</f>
        <v>54.2</v>
      </c>
    </row>
    <row r="426" spans="1:4" x14ac:dyDescent="0.25">
      <c r="A426" s="18">
        <v>30437</v>
      </c>
      <c r="B426" s="19">
        <v>61.8</v>
      </c>
      <c r="C426" s="20">
        <v>2.3999999999999986</v>
      </c>
      <c r="D426" s="85">
        <f>VLOOKUP(A426,PMI!$A:$B,2,FALSE)</f>
        <v>56.1</v>
      </c>
    </row>
    <row r="427" spans="1:4" x14ac:dyDescent="0.25">
      <c r="A427" s="21">
        <v>30468</v>
      </c>
      <c r="B427" s="22">
        <v>62.3</v>
      </c>
      <c r="C427" s="23">
        <v>0.5</v>
      </c>
      <c r="D427" s="17">
        <f>VLOOKUP(A427,PMI!$A:$B,2,FALSE)</f>
        <v>57.5</v>
      </c>
    </row>
    <row r="428" spans="1:4" x14ac:dyDescent="0.25">
      <c r="A428" s="18">
        <v>30498</v>
      </c>
      <c r="B428" s="19">
        <v>70.3</v>
      </c>
      <c r="C428" s="20">
        <v>8</v>
      </c>
      <c r="D428" s="85">
        <f>VLOOKUP(A428,PMI!$A:$B,2,FALSE)</f>
        <v>63.6</v>
      </c>
    </row>
    <row r="429" spans="1:4" x14ac:dyDescent="0.25">
      <c r="A429" s="21">
        <v>30529</v>
      </c>
      <c r="B429" s="22">
        <v>68.099999999999994</v>
      </c>
      <c r="C429" s="23">
        <v>-2.2000000000000028</v>
      </c>
      <c r="D429" s="17">
        <f>VLOOKUP(A429,PMI!$A:$B,2,FALSE)</f>
        <v>63.1</v>
      </c>
    </row>
    <row r="430" spans="1:4" x14ac:dyDescent="0.25">
      <c r="A430" s="18">
        <v>30560</v>
      </c>
      <c r="B430" s="19">
        <v>66.900000000000006</v>
      </c>
      <c r="C430" s="20">
        <v>-1.1999999999999886</v>
      </c>
      <c r="D430" s="85">
        <f>VLOOKUP(A430,PMI!$A:$B,2,FALSE)</f>
        <v>62.5</v>
      </c>
    </row>
    <row r="431" spans="1:4" x14ac:dyDescent="0.25">
      <c r="A431" s="21">
        <v>30590</v>
      </c>
      <c r="B431" s="22">
        <v>69.5</v>
      </c>
      <c r="C431" s="23">
        <v>2.5999999999999943</v>
      </c>
      <c r="D431" s="17">
        <f>VLOOKUP(A431,PMI!$A:$B,2,FALSE)</f>
        <v>64.400000000000006</v>
      </c>
    </row>
    <row r="432" spans="1:4" x14ac:dyDescent="0.25">
      <c r="A432" s="18">
        <v>30621</v>
      </c>
      <c r="B432" s="19">
        <v>69.2</v>
      </c>
      <c r="C432" s="20">
        <v>-0.29999999999999716</v>
      </c>
      <c r="D432" s="85">
        <f>VLOOKUP(A432,PMI!$A:$B,2,FALSE)</f>
        <v>66</v>
      </c>
    </row>
    <row r="433" spans="1:4" x14ac:dyDescent="0.25">
      <c r="A433" s="21">
        <v>30651</v>
      </c>
      <c r="B433" s="22">
        <v>74.8</v>
      </c>
      <c r="C433" s="23">
        <v>5.5999999999999943</v>
      </c>
      <c r="D433" s="17">
        <f>VLOOKUP(A433,PMI!$A:$B,2,FALSE)</f>
        <v>69.900000000000006</v>
      </c>
    </row>
    <row r="434" spans="1:4" x14ac:dyDescent="0.25">
      <c r="A434" s="18">
        <v>30682</v>
      </c>
      <c r="B434" s="19">
        <v>63.7</v>
      </c>
      <c r="C434" s="20">
        <v>-11.099999999999994</v>
      </c>
      <c r="D434" s="85">
        <f>VLOOKUP(A434,PMI!$A:$B,2,FALSE)</f>
        <v>60.5</v>
      </c>
    </row>
    <row r="435" spans="1:4" x14ac:dyDescent="0.25">
      <c r="A435" s="21">
        <v>30713</v>
      </c>
      <c r="B435" s="22">
        <v>64.900000000000006</v>
      </c>
      <c r="C435" s="23">
        <v>1.2000000000000028</v>
      </c>
      <c r="D435" s="17">
        <f>VLOOKUP(A435,PMI!$A:$B,2,FALSE)</f>
        <v>61.3</v>
      </c>
    </row>
    <row r="436" spans="1:4" x14ac:dyDescent="0.25">
      <c r="A436" s="18">
        <v>30742</v>
      </c>
      <c r="B436" s="19">
        <v>60.9</v>
      </c>
      <c r="C436" s="20">
        <v>-4.0000000000000071</v>
      </c>
      <c r="D436" s="85">
        <f>VLOOKUP(A436,PMI!$A:$B,2,FALSE)</f>
        <v>58.9</v>
      </c>
    </row>
    <row r="437" spans="1:4" x14ac:dyDescent="0.25">
      <c r="A437" s="21">
        <v>30773</v>
      </c>
      <c r="B437" s="22">
        <v>63.2</v>
      </c>
      <c r="C437" s="23">
        <v>2.3000000000000043</v>
      </c>
      <c r="D437" s="17">
        <f>VLOOKUP(A437,PMI!$A:$B,2,FALSE)</f>
        <v>61</v>
      </c>
    </row>
    <row r="438" spans="1:4" x14ac:dyDescent="0.25">
      <c r="A438" s="18">
        <v>30803</v>
      </c>
      <c r="B438" s="19">
        <v>59.2</v>
      </c>
      <c r="C438" s="20">
        <v>-4</v>
      </c>
      <c r="D438" s="85">
        <f>VLOOKUP(A438,PMI!$A:$B,2,FALSE)</f>
        <v>58.6</v>
      </c>
    </row>
    <row r="439" spans="1:4" x14ac:dyDescent="0.25">
      <c r="A439" s="21">
        <v>30834</v>
      </c>
      <c r="B439" s="22">
        <v>60.5</v>
      </c>
      <c r="C439" s="23">
        <v>1.2999999999999972</v>
      </c>
      <c r="D439" s="17">
        <f>VLOOKUP(A439,PMI!$A:$B,2,FALSE)</f>
        <v>58.1</v>
      </c>
    </row>
    <row r="440" spans="1:4" x14ac:dyDescent="0.25">
      <c r="A440" s="18">
        <v>30864</v>
      </c>
      <c r="B440" s="19">
        <v>54.1</v>
      </c>
      <c r="C440" s="20">
        <v>-6.3999999999999986</v>
      </c>
      <c r="D440" s="85">
        <f>VLOOKUP(A440,PMI!$A:$B,2,FALSE)</f>
        <v>56.1</v>
      </c>
    </row>
    <row r="441" spans="1:4" x14ac:dyDescent="0.25">
      <c r="A441" s="21">
        <v>30895</v>
      </c>
      <c r="B441" s="22">
        <v>54</v>
      </c>
      <c r="C441" s="23">
        <v>-0.10000000000000142</v>
      </c>
      <c r="D441" s="17">
        <f>VLOOKUP(A441,PMI!$A:$B,2,FALSE)</f>
        <v>53</v>
      </c>
    </row>
    <row r="442" spans="1:4" x14ac:dyDescent="0.25">
      <c r="A442" s="18">
        <v>30926</v>
      </c>
      <c r="B442" s="19">
        <v>47.2</v>
      </c>
      <c r="C442" s="20">
        <v>-6.7999999999999972</v>
      </c>
      <c r="D442" s="85">
        <f>VLOOKUP(A442,PMI!$A:$B,2,FALSE)</f>
        <v>50</v>
      </c>
    </row>
    <row r="443" spans="1:4" x14ac:dyDescent="0.25">
      <c r="A443" s="21">
        <v>30956</v>
      </c>
      <c r="B443" s="22">
        <v>52.9</v>
      </c>
      <c r="C443" s="23">
        <v>5.6999999999999957</v>
      </c>
      <c r="D443" s="17">
        <f>VLOOKUP(A443,PMI!$A:$B,2,FALSE)</f>
        <v>50.8</v>
      </c>
    </row>
    <row r="444" spans="1:4" x14ac:dyDescent="0.25">
      <c r="A444" s="18">
        <v>30987</v>
      </c>
      <c r="B444" s="19">
        <v>52</v>
      </c>
      <c r="C444" s="20">
        <v>-0.89999999999999858</v>
      </c>
      <c r="D444" s="85">
        <f>VLOOKUP(A444,PMI!$A:$B,2,FALSE)</f>
        <v>50.3</v>
      </c>
    </row>
    <row r="445" spans="1:4" x14ac:dyDescent="0.25">
      <c r="A445" s="21">
        <v>31017</v>
      </c>
      <c r="B445" s="22">
        <v>52.8</v>
      </c>
      <c r="C445" s="23">
        <v>0.79999999999999716</v>
      </c>
      <c r="D445" s="17">
        <f>VLOOKUP(A445,PMI!$A:$B,2,FALSE)</f>
        <v>50.6</v>
      </c>
    </row>
    <row r="446" spans="1:4" x14ac:dyDescent="0.25">
      <c r="A446" s="18">
        <v>31048</v>
      </c>
      <c r="B446" s="19">
        <v>51.8</v>
      </c>
      <c r="C446" s="20">
        <v>-1</v>
      </c>
      <c r="D446" s="85">
        <f>VLOOKUP(A446,PMI!$A:$B,2,FALSE)</f>
        <v>50.3</v>
      </c>
    </row>
    <row r="447" spans="1:4" x14ac:dyDescent="0.25">
      <c r="A447" s="21">
        <v>31079</v>
      </c>
      <c r="B447" s="22">
        <v>51.8</v>
      </c>
      <c r="C447" s="23">
        <v>0</v>
      </c>
      <c r="D447" s="17">
        <f>VLOOKUP(A447,PMI!$A:$B,2,FALSE)</f>
        <v>49.9</v>
      </c>
    </row>
    <row r="448" spans="1:4" x14ac:dyDescent="0.25">
      <c r="A448" s="18">
        <v>31107</v>
      </c>
      <c r="B448" s="19">
        <v>49.1</v>
      </c>
      <c r="C448" s="20">
        <v>-2.6999999999999957</v>
      </c>
      <c r="D448" s="85">
        <f>VLOOKUP(A448,PMI!$A:$B,2,FALSE)</f>
        <v>47.8</v>
      </c>
    </row>
    <row r="449" spans="1:4" x14ac:dyDescent="0.25">
      <c r="A449" s="21">
        <v>31138</v>
      </c>
      <c r="B449" s="22">
        <v>51.3</v>
      </c>
      <c r="C449" s="23">
        <v>2.1999999999999957</v>
      </c>
      <c r="D449" s="17">
        <f>VLOOKUP(A449,PMI!$A:$B,2,FALSE)</f>
        <v>48.2</v>
      </c>
    </row>
    <row r="450" spans="1:4" x14ac:dyDescent="0.25">
      <c r="A450" s="18">
        <v>31168</v>
      </c>
      <c r="B450" s="19">
        <v>49.5</v>
      </c>
      <c r="C450" s="20">
        <v>-1.7999999999999972</v>
      </c>
      <c r="D450" s="85">
        <f>VLOOKUP(A450,PMI!$A:$B,2,FALSE)</f>
        <v>47.1</v>
      </c>
    </row>
    <row r="451" spans="1:4" x14ac:dyDescent="0.25">
      <c r="A451" s="21">
        <v>31199</v>
      </c>
      <c r="B451" s="22">
        <v>50.7</v>
      </c>
      <c r="C451" s="23">
        <v>1.2000000000000028</v>
      </c>
      <c r="D451" s="17">
        <f>VLOOKUP(A451,PMI!$A:$B,2,FALSE)</f>
        <v>47.8</v>
      </c>
    </row>
    <row r="452" spans="1:4" x14ac:dyDescent="0.25">
      <c r="A452" s="18">
        <v>31229</v>
      </c>
      <c r="B452" s="19">
        <v>52.5</v>
      </c>
      <c r="C452" s="20">
        <v>1.7999999999999972</v>
      </c>
      <c r="D452" s="85">
        <f>VLOOKUP(A452,PMI!$A:$B,2,FALSE)</f>
        <v>47.9</v>
      </c>
    </row>
    <row r="453" spans="1:4" x14ac:dyDescent="0.25">
      <c r="A453" s="21">
        <v>31260</v>
      </c>
      <c r="B453" s="22">
        <v>51.8</v>
      </c>
      <c r="C453" s="23">
        <v>-0.70000000000000284</v>
      </c>
      <c r="D453" s="17">
        <f>VLOOKUP(A453,PMI!$A:$B,2,FALSE)</f>
        <v>47.7</v>
      </c>
    </row>
    <row r="454" spans="1:4" x14ac:dyDescent="0.25">
      <c r="A454" s="18">
        <v>31291</v>
      </c>
      <c r="B454" s="19">
        <v>54.6</v>
      </c>
      <c r="C454" s="20">
        <v>2.8000000000000043</v>
      </c>
      <c r="D454" s="85">
        <f>VLOOKUP(A454,PMI!$A:$B,2,FALSE)</f>
        <v>49.9</v>
      </c>
    </row>
    <row r="455" spans="1:4" x14ac:dyDescent="0.25">
      <c r="A455" s="21">
        <v>31321</v>
      </c>
      <c r="B455" s="22">
        <v>53.4</v>
      </c>
      <c r="C455" s="23">
        <v>-1.2000000000000028</v>
      </c>
      <c r="D455" s="17">
        <f>VLOOKUP(A455,PMI!$A:$B,2,FALSE)</f>
        <v>50.9</v>
      </c>
    </row>
    <row r="456" spans="1:4" x14ac:dyDescent="0.25">
      <c r="A456" s="18">
        <v>31352</v>
      </c>
      <c r="B456" s="19">
        <v>57.2</v>
      </c>
      <c r="C456" s="20">
        <v>3.8000000000000043</v>
      </c>
      <c r="D456" s="85">
        <f>VLOOKUP(A456,PMI!$A:$B,2,FALSE)</f>
        <v>52</v>
      </c>
    </row>
    <row r="457" spans="1:4" x14ac:dyDescent="0.25">
      <c r="A457" s="21">
        <v>31382</v>
      </c>
      <c r="B457" s="22">
        <v>54.8</v>
      </c>
      <c r="C457" s="23">
        <v>-2.4000000000000057</v>
      </c>
      <c r="D457" s="17">
        <f>VLOOKUP(A457,PMI!$A:$B,2,FALSE)</f>
        <v>50.7</v>
      </c>
    </row>
    <row r="458" spans="1:4" x14ac:dyDescent="0.25">
      <c r="A458" s="18">
        <v>31413</v>
      </c>
      <c r="B458" s="19">
        <v>56.7</v>
      </c>
      <c r="C458" s="20">
        <v>1.9000000000000057</v>
      </c>
      <c r="D458" s="85">
        <f>VLOOKUP(A458,PMI!$A:$B,2,FALSE)</f>
        <v>51.2</v>
      </c>
    </row>
    <row r="459" spans="1:4" x14ac:dyDescent="0.25">
      <c r="A459" s="21">
        <v>31444</v>
      </c>
      <c r="B459" s="22">
        <v>57.1</v>
      </c>
      <c r="C459" s="23">
        <v>0.39999999999999858</v>
      </c>
      <c r="D459" s="17">
        <f>VLOOKUP(A459,PMI!$A:$B,2,FALSE)</f>
        <v>51</v>
      </c>
    </row>
    <row r="460" spans="1:4" x14ac:dyDescent="0.25">
      <c r="A460" s="18">
        <v>31472</v>
      </c>
      <c r="B460" s="19">
        <v>54.5</v>
      </c>
      <c r="C460" s="20">
        <v>-2.6000000000000014</v>
      </c>
      <c r="D460" s="85">
        <f>VLOOKUP(A460,PMI!$A:$B,2,FALSE)</f>
        <v>51</v>
      </c>
    </row>
    <row r="461" spans="1:4" x14ac:dyDescent="0.25">
      <c r="A461" s="21">
        <v>31503</v>
      </c>
      <c r="B461" s="22">
        <v>54.4</v>
      </c>
      <c r="C461" s="23">
        <v>-0.10000000000000142</v>
      </c>
      <c r="D461" s="17">
        <f>VLOOKUP(A461,PMI!$A:$B,2,FALSE)</f>
        <v>49.7</v>
      </c>
    </row>
    <row r="462" spans="1:4" x14ac:dyDescent="0.25">
      <c r="A462" s="18">
        <v>31533</v>
      </c>
      <c r="B462" s="19">
        <v>61.1</v>
      </c>
      <c r="C462" s="20">
        <v>6.7000000000000028</v>
      </c>
      <c r="D462" s="85">
        <f>VLOOKUP(A462,PMI!$A:$B,2,FALSE)</f>
        <v>53.4</v>
      </c>
    </row>
    <row r="463" spans="1:4" x14ac:dyDescent="0.25">
      <c r="A463" s="21">
        <v>31564</v>
      </c>
      <c r="B463" s="22">
        <v>55.3</v>
      </c>
      <c r="C463" s="23">
        <v>-5.8000000000000043</v>
      </c>
      <c r="D463" s="17">
        <f>VLOOKUP(A463,PMI!$A:$B,2,FALSE)</f>
        <v>50.5</v>
      </c>
    </row>
    <row r="464" spans="1:4" x14ac:dyDescent="0.25">
      <c r="A464" s="18">
        <v>31594</v>
      </c>
      <c r="B464" s="19">
        <v>51.2</v>
      </c>
      <c r="C464" s="20">
        <v>-4.0999999999999943</v>
      </c>
      <c r="D464" s="85">
        <f>VLOOKUP(A464,PMI!$A:$B,2,FALSE)</f>
        <v>48</v>
      </c>
    </row>
    <row r="465" spans="1:4" x14ac:dyDescent="0.25">
      <c r="A465" s="21">
        <v>31625</v>
      </c>
      <c r="B465" s="22">
        <v>58.4</v>
      </c>
      <c r="C465" s="23">
        <v>7.1999999999999957</v>
      </c>
      <c r="D465" s="17">
        <f>VLOOKUP(A465,PMI!$A:$B,2,FALSE)</f>
        <v>52.6</v>
      </c>
    </row>
    <row r="466" spans="1:4" x14ac:dyDescent="0.25">
      <c r="A466" s="18">
        <v>31656</v>
      </c>
      <c r="B466" s="19">
        <v>57.3</v>
      </c>
      <c r="C466" s="20">
        <v>-1.1000000000000014</v>
      </c>
      <c r="D466" s="85">
        <f>VLOOKUP(A466,PMI!$A:$B,2,FALSE)</f>
        <v>52.4</v>
      </c>
    </row>
    <row r="467" spans="1:4" x14ac:dyDescent="0.25">
      <c r="A467" s="21">
        <v>31686</v>
      </c>
      <c r="B467" s="22">
        <v>54.5</v>
      </c>
      <c r="C467" s="23">
        <v>-2.7999999999999972</v>
      </c>
      <c r="D467" s="17">
        <f>VLOOKUP(A467,PMI!$A:$B,2,FALSE)</f>
        <v>51.2</v>
      </c>
    </row>
    <row r="468" spans="1:4" x14ac:dyDescent="0.25">
      <c r="A468" s="18">
        <v>31717</v>
      </c>
      <c r="B468" s="19">
        <v>57</v>
      </c>
      <c r="C468" s="20">
        <v>2.5</v>
      </c>
      <c r="D468" s="85">
        <f>VLOOKUP(A468,PMI!$A:$B,2,FALSE)</f>
        <v>51.2</v>
      </c>
    </row>
    <row r="469" spans="1:4" x14ac:dyDescent="0.25">
      <c r="A469" s="21">
        <v>31747</v>
      </c>
      <c r="B469" s="22">
        <v>55.4</v>
      </c>
      <c r="C469" s="23">
        <v>-1.6000000000000014</v>
      </c>
      <c r="D469" s="17">
        <f>VLOOKUP(A469,PMI!$A:$B,2,FALSE)</f>
        <v>50.5</v>
      </c>
    </row>
    <row r="470" spans="1:4" x14ac:dyDescent="0.25">
      <c r="A470" s="18">
        <v>31778</v>
      </c>
      <c r="B470" s="19">
        <v>59.8</v>
      </c>
      <c r="C470" s="20">
        <v>4.3999999999999986</v>
      </c>
      <c r="D470" s="85">
        <f>VLOOKUP(A470,PMI!$A:$B,2,FALSE)</f>
        <v>54.9</v>
      </c>
    </row>
    <row r="471" spans="1:4" x14ac:dyDescent="0.25">
      <c r="A471" s="21">
        <v>31809</v>
      </c>
      <c r="B471" s="22">
        <v>55.4</v>
      </c>
      <c r="C471" s="23">
        <v>-4.3999999999999986</v>
      </c>
      <c r="D471" s="17">
        <f>VLOOKUP(A471,PMI!$A:$B,2,FALSE)</f>
        <v>52.6</v>
      </c>
    </row>
    <row r="472" spans="1:4" x14ac:dyDescent="0.25">
      <c r="A472" s="18">
        <v>31837</v>
      </c>
      <c r="B472" s="19">
        <v>61.6</v>
      </c>
      <c r="C472" s="20">
        <v>6.2000000000000028</v>
      </c>
      <c r="D472" s="85">
        <f>VLOOKUP(A472,PMI!$A:$B,2,FALSE)</f>
        <v>55</v>
      </c>
    </row>
    <row r="473" spans="1:4" x14ac:dyDescent="0.25">
      <c r="A473" s="21">
        <v>31868</v>
      </c>
      <c r="B473" s="22">
        <v>59.8</v>
      </c>
      <c r="C473" s="23">
        <v>-1.8000000000000043</v>
      </c>
      <c r="D473" s="17">
        <f>VLOOKUP(A473,PMI!$A:$B,2,FALSE)</f>
        <v>55.5</v>
      </c>
    </row>
    <row r="474" spans="1:4" x14ac:dyDescent="0.25">
      <c r="A474" s="18">
        <v>31898</v>
      </c>
      <c r="B474" s="19">
        <v>63.4</v>
      </c>
      <c r="C474" s="20">
        <v>3.6000000000000014</v>
      </c>
      <c r="D474" s="85">
        <f>VLOOKUP(A474,PMI!$A:$B,2,FALSE)</f>
        <v>57.2</v>
      </c>
    </row>
    <row r="475" spans="1:4" x14ac:dyDescent="0.25">
      <c r="A475" s="21">
        <v>31929</v>
      </c>
      <c r="B475" s="22">
        <v>61.2</v>
      </c>
      <c r="C475" s="23">
        <v>-2.1999999999999957</v>
      </c>
      <c r="D475" s="17">
        <f>VLOOKUP(A475,PMI!$A:$B,2,FALSE)</f>
        <v>57.4</v>
      </c>
    </row>
    <row r="476" spans="1:4" x14ac:dyDescent="0.25">
      <c r="A476" s="18">
        <v>31959</v>
      </c>
      <c r="B476" s="19">
        <v>64</v>
      </c>
      <c r="C476" s="20">
        <v>2.7999999999999972</v>
      </c>
      <c r="D476" s="85">
        <f>VLOOKUP(A476,PMI!$A:$B,2,FALSE)</f>
        <v>57.5</v>
      </c>
    </row>
    <row r="477" spans="1:4" x14ac:dyDescent="0.25">
      <c r="A477" s="21">
        <v>31990</v>
      </c>
      <c r="B477" s="22">
        <v>62.7</v>
      </c>
      <c r="C477" s="23">
        <v>-1.2999999999999972</v>
      </c>
      <c r="D477" s="17">
        <f>VLOOKUP(A477,PMI!$A:$B,2,FALSE)</f>
        <v>59.3</v>
      </c>
    </row>
    <row r="478" spans="1:4" x14ac:dyDescent="0.25">
      <c r="A478" s="18">
        <v>32021</v>
      </c>
      <c r="B478" s="19">
        <v>62.1</v>
      </c>
      <c r="C478" s="20">
        <v>-0.60000000000000142</v>
      </c>
      <c r="D478" s="85">
        <f>VLOOKUP(A478,PMI!$A:$B,2,FALSE)</f>
        <v>60</v>
      </c>
    </row>
    <row r="479" spans="1:4" x14ac:dyDescent="0.25">
      <c r="A479" s="21">
        <v>32051</v>
      </c>
      <c r="B479" s="22">
        <v>65.3</v>
      </c>
      <c r="C479" s="23">
        <v>3.1999999999999957</v>
      </c>
      <c r="D479" s="17">
        <f>VLOOKUP(A479,PMI!$A:$B,2,FALSE)</f>
        <v>60.7</v>
      </c>
    </row>
    <row r="480" spans="1:4" x14ac:dyDescent="0.25">
      <c r="A480" s="18">
        <v>32082</v>
      </c>
      <c r="B480" s="19">
        <v>59.3</v>
      </c>
      <c r="C480" s="20">
        <v>-6</v>
      </c>
      <c r="D480" s="85">
        <f>VLOOKUP(A480,PMI!$A:$B,2,FALSE)</f>
        <v>58.8</v>
      </c>
    </row>
    <row r="481" spans="1:4" x14ac:dyDescent="0.25">
      <c r="A481" s="21">
        <v>32112</v>
      </c>
      <c r="B481" s="22">
        <v>61.5</v>
      </c>
      <c r="C481" s="23">
        <v>2.2000000000000028</v>
      </c>
      <c r="D481" s="17">
        <f>VLOOKUP(A481,PMI!$A:$B,2,FALSE)</f>
        <v>61</v>
      </c>
    </row>
    <row r="482" spans="1:4" x14ac:dyDescent="0.25">
      <c r="A482" s="18">
        <v>32143</v>
      </c>
      <c r="B482" s="19">
        <v>60.3</v>
      </c>
      <c r="C482" s="20">
        <v>-1.2000000000000028</v>
      </c>
      <c r="D482" s="85">
        <f>VLOOKUP(A482,PMI!$A:$B,2,FALSE)</f>
        <v>57.5</v>
      </c>
    </row>
    <row r="483" spans="1:4" x14ac:dyDescent="0.25">
      <c r="A483" s="21">
        <v>32174</v>
      </c>
      <c r="B483" s="22">
        <v>57</v>
      </c>
      <c r="C483" s="23">
        <v>-3.2999999999999972</v>
      </c>
      <c r="D483" s="17">
        <f>VLOOKUP(A483,PMI!$A:$B,2,FALSE)</f>
        <v>56.2</v>
      </c>
    </row>
    <row r="484" spans="1:4" x14ac:dyDescent="0.25">
      <c r="A484" s="18">
        <v>32203</v>
      </c>
      <c r="B484" s="19">
        <v>57.9</v>
      </c>
      <c r="C484" s="20">
        <v>0.89999999999999858</v>
      </c>
      <c r="D484" s="85">
        <f>VLOOKUP(A484,PMI!$A:$B,2,FALSE)</f>
        <v>54.6</v>
      </c>
    </row>
    <row r="485" spans="1:4" x14ac:dyDescent="0.25">
      <c r="A485" s="21">
        <v>32234</v>
      </c>
      <c r="B485" s="22">
        <v>57.6</v>
      </c>
      <c r="C485" s="23">
        <v>-0.29999999999999716</v>
      </c>
      <c r="D485" s="17">
        <f>VLOOKUP(A485,PMI!$A:$B,2,FALSE)</f>
        <v>55.8</v>
      </c>
    </row>
    <row r="486" spans="1:4" x14ac:dyDescent="0.25">
      <c r="A486" s="18">
        <v>32264</v>
      </c>
      <c r="B486" s="19">
        <v>57.7</v>
      </c>
      <c r="C486" s="20">
        <v>0.10000000000000142</v>
      </c>
      <c r="D486" s="85">
        <f>VLOOKUP(A486,PMI!$A:$B,2,FALSE)</f>
        <v>55.5</v>
      </c>
    </row>
    <row r="487" spans="1:4" x14ac:dyDescent="0.25">
      <c r="A487" s="21">
        <v>32295</v>
      </c>
      <c r="B487" s="22">
        <v>63.6</v>
      </c>
      <c r="C487" s="23">
        <v>5.8999999999999986</v>
      </c>
      <c r="D487" s="17">
        <f>VLOOKUP(A487,PMI!$A:$B,2,FALSE)</f>
        <v>59.3</v>
      </c>
    </row>
    <row r="488" spans="1:4" x14ac:dyDescent="0.25">
      <c r="A488" s="18">
        <v>32325</v>
      </c>
      <c r="B488" s="19">
        <v>60.6</v>
      </c>
      <c r="C488" s="20">
        <v>-3</v>
      </c>
      <c r="D488" s="85">
        <f>VLOOKUP(A488,PMI!$A:$B,2,FALSE)</f>
        <v>58.2</v>
      </c>
    </row>
    <row r="489" spans="1:4" x14ac:dyDescent="0.25">
      <c r="A489" s="21">
        <v>32356</v>
      </c>
      <c r="B489" s="22">
        <v>59.2</v>
      </c>
      <c r="C489" s="23">
        <v>-1.3999999999999986</v>
      </c>
      <c r="D489" s="17">
        <f>VLOOKUP(A489,PMI!$A:$B,2,FALSE)</f>
        <v>56</v>
      </c>
    </row>
    <row r="490" spans="1:4" x14ac:dyDescent="0.25">
      <c r="A490" s="18">
        <v>32387</v>
      </c>
      <c r="B490" s="19">
        <v>58.6</v>
      </c>
      <c r="C490" s="20">
        <v>-0.60000000000000142</v>
      </c>
      <c r="D490" s="85">
        <f>VLOOKUP(A490,PMI!$A:$B,2,FALSE)</f>
        <v>54.5</v>
      </c>
    </row>
    <row r="491" spans="1:4" x14ac:dyDescent="0.25">
      <c r="A491" s="21">
        <v>32417</v>
      </c>
      <c r="B491" s="22">
        <v>57.2</v>
      </c>
      <c r="C491" s="23">
        <v>-1.3999999999999986</v>
      </c>
      <c r="D491" s="17">
        <f>VLOOKUP(A491,PMI!$A:$B,2,FALSE)</f>
        <v>55.4</v>
      </c>
    </row>
    <row r="492" spans="1:4" x14ac:dyDescent="0.25">
      <c r="A492" s="18">
        <v>32448</v>
      </c>
      <c r="B492" s="19">
        <v>58.4</v>
      </c>
      <c r="C492" s="20">
        <v>1.1999999999999957</v>
      </c>
      <c r="D492" s="85">
        <f>VLOOKUP(A492,PMI!$A:$B,2,FALSE)</f>
        <v>55.6</v>
      </c>
    </row>
    <row r="493" spans="1:4" x14ac:dyDescent="0.25">
      <c r="A493" s="21">
        <v>32478</v>
      </c>
      <c r="B493" s="22">
        <v>59</v>
      </c>
      <c r="C493" s="23">
        <v>0.60000000000000142</v>
      </c>
      <c r="D493" s="17">
        <f>VLOOKUP(A493,PMI!$A:$B,2,FALSE)</f>
        <v>56</v>
      </c>
    </row>
    <row r="494" spans="1:4" x14ac:dyDescent="0.25">
      <c r="A494" s="18">
        <v>32509</v>
      </c>
      <c r="B494" s="19">
        <v>57.3</v>
      </c>
      <c r="C494" s="20">
        <v>-1.7000000000000028</v>
      </c>
      <c r="D494" s="85">
        <f>VLOOKUP(A494,PMI!$A:$B,2,FALSE)</f>
        <v>54.7</v>
      </c>
    </row>
    <row r="495" spans="1:4" x14ac:dyDescent="0.25">
      <c r="A495" s="21">
        <v>32540</v>
      </c>
      <c r="B495" s="22">
        <v>57.3</v>
      </c>
      <c r="C495" s="23">
        <v>0</v>
      </c>
      <c r="D495" s="17">
        <f>VLOOKUP(A495,PMI!$A:$B,2,FALSE)</f>
        <v>54.1</v>
      </c>
    </row>
    <row r="496" spans="1:4" x14ac:dyDescent="0.25">
      <c r="A496" s="18">
        <v>32568</v>
      </c>
      <c r="B496" s="19">
        <v>52</v>
      </c>
      <c r="C496" s="20">
        <v>-5.2999999999999972</v>
      </c>
      <c r="D496" s="85">
        <f>VLOOKUP(A496,PMI!$A:$B,2,FALSE)</f>
        <v>51.5</v>
      </c>
    </row>
    <row r="497" spans="1:4" x14ac:dyDescent="0.25">
      <c r="A497" s="21">
        <v>32599</v>
      </c>
      <c r="B497" s="22">
        <v>53.1</v>
      </c>
      <c r="C497" s="23">
        <v>1.1000000000000014</v>
      </c>
      <c r="D497" s="17">
        <f>VLOOKUP(A497,PMI!$A:$B,2,FALSE)</f>
        <v>52.2</v>
      </c>
    </row>
    <row r="498" spans="1:4" x14ac:dyDescent="0.25">
      <c r="A498" s="18">
        <v>32629</v>
      </c>
      <c r="B498" s="19">
        <v>50.7</v>
      </c>
      <c r="C498" s="20">
        <v>-2.3999999999999986</v>
      </c>
      <c r="D498" s="85">
        <f>VLOOKUP(A498,PMI!$A:$B,2,FALSE)</f>
        <v>49.3</v>
      </c>
    </row>
    <row r="499" spans="1:4" x14ac:dyDescent="0.25">
      <c r="A499" s="21">
        <v>32660</v>
      </c>
      <c r="B499" s="22">
        <v>45.6</v>
      </c>
      <c r="C499" s="23">
        <v>-5.1000000000000014</v>
      </c>
      <c r="D499" s="17">
        <f>VLOOKUP(A499,PMI!$A:$B,2,FALSE)</f>
        <v>47.3</v>
      </c>
    </row>
    <row r="500" spans="1:4" x14ac:dyDescent="0.25">
      <c r="A500" s="18">
        <v>32690</v>
      </c>
      <c r="B500" s="19">
        <v>45.8</v>
      </c>
      <c r="C500" s="20">
        <v>0.19999999999999574</v>
      </c>
      <c r="D500" s="85">
        <f>VLOOKUP(A500,PMI!$A:$B,2,FALSE)</f>
        <v>45.9</v>
      </c>
    </row>
    <row r="501" spans="1:4" x14ac:dyDescent="0.25">
      <c r="A501" s="21">
        <v>32721</v>
      </c>
      <c r="B501" s="22">
        <v>45.2</v>
      </c>
      <c r="C501" s="23">
        <v>-0.59999999999999432</v>
      </c>
      <c r="D501" s="17">
        <f>VLOOKUP(A501,PMI!$A:$B,2,FALSE)</f>
        <v>45.1</v>
      </c>
    </row>
    <row r="502" spans="1:4" x14ac:dyDescent="0.25">
      <c r="A502" s="18">
        <v>32752</v>
      </c>
      <c r="B502" s="19">
        <v>46</v>
      </c>
      <c r="C502" s="20">
        <v>0.79999999999999716</v>
      </c>
      <c r="D502" s="85">
        <f>VLOOKUP(A502,PMI!$A:$B,2,FALSE)</f>
        <v>46</v>
      </c>
    </row>
    <row r="503" spans="1:4" x14ac:dyDescent="0.25">
      <c r="A503" s="21">
        <v>32782</v>
      </c>
      <c r="B503" s="22">
        <v>49.3</v>
      </c>
      <c r="C503" s="23">
        <v>3.2999999999999972</v>
      </c>
      <c r="D503" s="17">
        <f>VLOOKUP(A503,PMI!$A:$B,2,FALSE)</f>
        <v>46.8</v>
      </c>
    </row>
    <row r="504" spans="1:4" x14ac:dyDescent="0.25">
      <c r="A504" s="18">
        <v>32813</v>
      </c>
      <c r="B504" s="19">
        <v>49.3</v>
      </c>
      <c r="C504" s="20">
        <v>0</v>
      </c>
      <c r="D504" s="85">
        <f>VLOOKUP(A504,PMI!$A:$B,2,FALSE)</f>
        <v>46.8</v>
      </c>
    </row>
    <row r="505" spans="1:4" x14ac:dyDescent="0.25">
      <c r="A505" s="21">
        <v>32843</v>
      </c>
      <c r="B505" s="22">
        <v>50.4</v>
      </c>
      <c r="C505" s="23">
        <v>1.1000000000000014</v>
      </c>
      <c r="D505" s="17">
        <f>VLOOKUP(A505,PMI!$A:$B,2,FALSE)</f>
        <v>47.4</v>
      </c>
    </row>
    <row r="506" spans="1:4" x14ac:dyDescent="0.25">
      <c r="A506" s="18">
        <v>32874</v>
      </c>
      <c r="B506" s="19">
        <v>49.1</v>
      </c>
      <c r="C506" s="20">
        <v>-1.2999999999999972</v>
      </c>
      <c r="D506" s="85">
        <f>VLOOKUP(A506,PMI!$A:$B,2,FALSE)</f>
        <v>47.2</v>
      </c>
    </row>
    <row r="507" spans="1:4" x14ac:dyDescent="0.25">
      <c r="A507" s="21">
        <v>32905</v>
      </c>
      <c r="B507" s="22">
        <v>52.5</v>
      </c>
      <c r="C507" s="23">
        <v>3.3999999999999986</v>
      </c>
      <c r="D507" s="17">
        <f>VLOOKUP(A507,PMI!$A:$B,2,FALSE)</f>
        <v>49.1</v>
      </c>
    </row>
    <row r="508" spans="1:4" x14ac:dyDescent="0.25">
      <c r="A508" s="18">
        <v>32933</v>
      </c>
      <c r="B508" s="19">
        <v>52.3</v>
      </c>
      <c r="C508" s="20">
        <v>-0.20000000000000284</v>
      </c>
      <c r="D508" s="85">
        <f>VLOOKUP(A508,PMI!$A:$B,2,FALSE)</f>
        <v>49.9</v>
      </c>
    </row>
    <row r="509" spans="1:4" x14ac:dyDescent="0.25">
      <c r="A509" s="21">
        <v>32964</v>
      </c>
      <c r="B509" s="22">
        <v>53.7</v>
      </c>
      <c r="C509" s="23">
        <v>1.4000000000000057</v>
      </c>
      <c r="D509" s="17">
        <f>VLOOKUP(A509,PMI!$A:$B,2,FALSE)</f>
        <v>50</v>
      </c>
    </row>
    <row r="510" spans="1:4" x14ac:dyDescent="0.25">
      <c r="A510" s="18">
        <v>32994</v>
      </c>
      <c r="B510" s="19">
        <v>51.7</v>
      </c>
      <c r="C510" s="20">
        <v>-2</v>
      </c>
      <c r="D510" s="85">
        <f>VLOOKUP(A510,PMI!$A:$B,2,FALSE)</f>
        <v>49.5</v>
      </c>
    </row>
    <row r="511" spans="1:4" x14ac:dyDescent="0.25">
      <c r="A511" s="21">
        <v>33025</v>
      </c>
      <c r="B511" s="22">
        <v>52</v>
      </c>
      <c r="C511" s="23">
        <v>0.29999999999999716</v>
      </c>
      <c r="D511" s="17">
        <f>VLOOKUP(A511,PMI!$A:$B,2,FALSE)</f>
        <v>49.2</v>
      </c>
    </row>
    <row r="512" spans="1:4" x14ac:dyDescent="0.25">
      <c r="A512" s="18">
        <v>33055</v>
      </c>
      <c r="B512" s="19">
        <v>46.7</v>
      </c>
      <c r="C512" s="20">
        <v>-5.2999999999999972</v>
      </c>
      <c r="D512" s="85">
        <f>VLOOKUP(A512,PMI!$A:$B,2,FALSE)</f>
        <v>46.6</v>
      </c>
    </row>
    <row r="513" spans="1:4" x14ac:dyDescent="0.25">
      <c r="A513" s="21">
        <v>33086</v>
      </c>
      <c r="B513" s="22">
        <v>45.5</v>
      </c>
      <c r="C513" s="23">
        <v>-1.2000000000000028</v>
      </c>
      <c r="D513" s="17">
        <f>VLOOKUP(A513,PMI!$A:$B,2,FALSE)</f>
        <v>46.1</v>
      </c>
    </row>
    <row r="514" spans="1:4" x14ac:dyDescent="0.25">
      <c r="A514" s="18">
        <v>33117</v>
      </c>
      <c r="B514" s="19">
        <v>44.9</v>
      </c>
      <c r="C514" s="20">
        <v>-0.60000000000000142</v>
      </c>
      <c r="D514" s="85">
        <f>VLOOKUP(A514,PMI!$A:$B,2,FALSE)</f>
        <v>44.5</v>
      </c>
    </row>
    <row r="515" spans="1:4" x14ac:dyDescent="0.25">
      <c r="A515" s="21">
        <v>33147</v>
      </c>
      <c r="B515" s="22">
        <v>43.1</v>
      </c>
      <c r="C515" s="23">
        <v>-1.7999999999999972</v>
      </c>
      <c r="D515" s="17">
        <f>VLOOKUP(A515,PMI!$A:$B,2,FALSE)</f>
        <v>43.2</v>
      </c>
    </row>
    <row r="516" spans="1:4" x14ac:dyDescent="0.25">
      <c r="A516" s="18">
        <v>33178</v>
      </c>
      <c r="B516" s="19">
        <v>40.4</v>
      </c>
      <c r="C516" s="20">
        <v>-2.7000000000000028</v>
      </c>
      <c r="D516" s="85">
        <f>VLOOKUP(A516,PMI!$A:$B,2,FALSE)</f>
        <v>41.3</v>
      </c>
    </row>
    <row r="517" spans="1:4" x14ac:dyDescent="0.25">
      <c r="A517" s="21">
        <v>33208</v>
      </c>
      <c r="B517" s="22">
        <v>38.5</v>
      </c>
      <c r="C517" s="23">
        <v>-1.8999999999999986</v>
      </c>
      <c r="D517" s="17">
        <f>VLOOKUP(A517,PMI!$A:$B,2,FALSE)</f>
        <v>40.799999999999997</v>
      </c>
    </row>
    <row r="518" spans="1:4" x14ac:dyDescent="0.25">
      <c r="A518" s="18">
        <v>33239</v>
      </c>
      <c r="B518" s="19">
        <v>38.1</v>
      </c>
      <c r="C518" s="20">
        <v>-0.39999999999999858</v>
      </c>
      <c r="D518" s="85">
        <f>VLOOKUP(A518,PMI!$A:$B,2,FALSE)</f>
        <v>39.200000000000003</v>
      </c>
    </row>
    <row r="519" spans="1:4" x14ac:dyDescent="0.25">
      <c r="A519" s="21">
        <v>33270</v>
      </c>
      <c r="B519" s="22">
        <v>39.200000000000003</v>
      </c>
      <c r="C519" s="23">
        <v>1.1000000000000014</v>
      </c>
      <c r="D519" s="17">
        <f>VLOOKUP(A519,PMI!$A:$B,2,FALSE)</f>
        <v>39.4</v>
      </c>
    </row>
    <row r="520" spans="1:4" x14ac:dyDescent="0.25">
      <c r="A520" s="18">
        <v>33298</v>
      </c>
      <c r="B520" s="19">
        <v>42.4</v>
      </c>
      <c r="C520" s="20">
        <v>3.1999999999999957</v>
      </c>
      <c r="D520" s="85">
        <f>VLOOKUP(A520,PMI!$A:$B,2,FALSE)</f>
        <v>40.700000000000003</v>
      </c>
    </row>
    <row r="521" spans="1:4" x14ac:dyDescent="0.25">
      <c r="A521" s="21">
        <v>33329</v>
      </c>
      <c r="B521" s="22">
        <v>46.1</v>
      </c>
      <c r="C521" s="23">
        <v>3.7000000000000028</v>
      </c>
      <c r="D521" s="17">
        <f>VLOOKUP(A521,PMI!$A:$B,2,FALSE)</f>
        <v>42.8</v>
      </c>
    </row>
    <row r="522" spans="1:4" x14ac:dyDescent="0.25">
      <c r="A522" s="18">
        <v>33359</v>
      </c>
      <c r="B522" s="19">
        <v>48.9</v>
      </c>
      <c r="C522" s="20">
        <v>2.7999999999999972</v>
      </c>
      <c r="D522" s="85">
        <f>VLOOKUP(A522,PMI!$A:$B,2,FALSE)</f>
        <v>44.5</v>
      </c>
    </row>
    <row r="523" spans="1:4" x14ac:dyDescent="0.25">
      <c r="A523" s="21">
        <v>33390</v>
      </c>
      <c r="B523" s="22">
        <v>58.4</v>
      </c>
      <c r="C523" s="23">
        <v>9.5</v>
      </c>
      <c r="D523" s="17">
        <f>VLOOKUP(A523,PMI!$A:$B,2,FALSE)</f>
        <v>50.3</v>
      </c>
    </row>
    <row r="524" spans="1:4" x14ac:dyDescent="0.25">
      <c r="A524" s="18">
        <v>33420</v>
      </c>
      <c r="B524" s="19">
        <v>55.6</v>
      </c>
      <c r="C524" s="20">
        <v>-2.7999999999999972</v>
      </c>
      <c r="D524" s="85">
        <f>VLOOKUP(A524,PMI!$A:$B,2,FALSE)</f>
        <v>50.6</v>
      </c>
    </row>
    <row r="525" spans="1:4" x14ac:dyDescent="0.25">
      <c r="A525" s="21">
        <v>33451</v>
      </c>
      <c r="B525" s="22">
        <v>60.1</v>
      </c>
      <c r="C525" s="23">
        <v>4.5</v>
      </c>
      <c r="D525" s="17">
        <f>VLOOKUP(A525,PMI!$A:$B,2,FALSE)</f>
        <v>52.9</v>
      </c>
    </row>
    <row r="526" spans="1:4" x14ac:dyDescent="0.25">
      <c r="A526" s="18">
        <v>33482</v>
      </c>
      <c r="B526" s="19">
        <v>60.7</v>
      </c>
      <c r="C526" s="20">
        <v>0.60000000000000142</v>
      </c>
      <c r="D526" s="85">
        <f>VLOOKUP(A526,PMI!$A:$B,2,FALSE)</f>
        <v>54.9</v>
      </c>
    </row>
    <row r="527" spans="1:4" x14ac:dyDescent="0.25">
      <c r="A527" s="21">
        <v>33512</v>
      </c>
      <c r="B527" s="22">
        <v>58</v>
      </c>
      <c r="C527" s="23">
        <v>-2.7000000000000028</v>
      </c>
      <c r="D527" s="17">
        <f>VLOOKUP(A527,PMI!$A:$B,2,FALSE)</f>
        <v>53.1</v>
      </c>
    </row>
    <row r="528" spans="1:4" x14ac:dyDescent="0.25">
      <c r="A528" s="18">
        <v>33543</v>
      </c>
      <c r="B528" s="19">
        <v>53.5</v>
      </c>
      <c r="C528" s="20">
        <v>-4.5</v>
      </c>
      <c r="D528" s="85">
        <f>VLOOKUP(A528,PMI!$A:$B,2,FALSE)</f>
        <v>49.5</v>
      </c>
    </row>
    <row r="529" spans="1:4" x14ac:dyDescent="0.25">
      <c r="A529" s="21">
        <v>33573</v>
      </c>
      <c r="B529" s="22">
        <v>49.5</v>
      </c>
      <c r="C529" s="23">
        <v>-4</v>
      </c>
      <c r="D529" s="17">
        <f>VLOOKUP(A529,PMI!$A:$B,2,FALSE)</f>
        <v>46.8</v>
      </c>
    </row>
    <row r="530" spans="1:4" x14ac:dyDescent="0.25">
      <c r="A530" s="18">
        <v>33604</v>
      </c>
      <c r="B530" s="19">
        <v>49.6</v>
      </c>
      <c r="C530" s="20">
        <v>0.10000000000000142</v>
      </c>
      <c r="D530" s="85">
        <f>VLOOKUP(A530,PMI!$A:$B,2,FALSE)</f>
        <v>47.3</v>
      </c>
    </row>
    <row r="531" spans="1:4" x14ac:dyDescent="0.25">
      <c r="A531" s="21">
        <v>33635</v>
      </c>
      <c r="B531" s="22">
        <v>58.3</v>
      </c>
      <c r="C531" s="23">
        <v>8.6999999999999957</v>
      </c>
      <c r="D531" s="17">
        <f>VLOOKUP(A531,PMI!$A:$B,2,FALSE)</f>
        <v>52.7</v>
      </c>
    </row>
    <row r="532" spans="1:4" x14ac:dyDescent="0.25">
      <c r="A532" s="18">
        <v>33664</v>
      </c>
      <c r="B532" s="19">
        <v>63.3</v>
      </c>
      <c r="C532" s="20">
        <v>5</v>
      </c>
      <c r="D532" s="85">
        <f>VLOOKUP(A532,PMI!$A:$B,2,FALSE)</f>
        <v>54.6</v>
      </c>
    </row>
    <row r="533" spans="1:4" x14ac:dyDescent="0.25">
      <c r="A533" s="21">
        <v>33695</v>
      </c>
      <c r="B533" s="22">
        <v>59.1</v>
      </c>
      <c r="C533" s="23">
        <v>-4.1999999999999957</v>
      </c>
      <c r="D533" s="17">
        <f>VLOOKUP(A533,PMI!$A:$B,2,FALSE)</f>
        <v>52.6</v>
      </c>
    </row>
    <row r="534" spans="1:4" x14ac:dyDescent="0.25">
      <c r="A534" s="18">
        <v>33725</v>
      </c>
      <c r="B534" s="19">
        <v>60.9</v>
      </c>
      <c r="C534" s="20">
        <v>1.7999999999999972</v>
      </c>
      <c r="D534" s="85">
        <f>VLOOKUP(A534,PMI!$A:$B,2,FALSE)</f>
        <v>55.7</v>
      </c>
    </row>
    <row r="535" spans="1:4" x14ac:dyDescent="0.25">
      <c r="A535" s="21">
        <v>33756</v>
      </c>
      <c r="B535" s="22">
        <v>59.8</v>
      </c>
      <c r="C535" s="23">
        <v>-1.1000000000000014</v>
      </c>
      <c r="D535" s="17">
        <f>VLOOKUP(A535,PMI!$A:$B,2,FALSE)</f>
        <v>53.6</v>
      </c>
    </row>
    <row r="536" spans="1:4" x14ac:dyDescent="0.25">
      <c r="A536" s="18">
        <v>33786</v>
      </c>
      <c r="B536" s="19">
        <v>59.5</v>
      </c>
      <c r="C536" s="20">
        <v>-0.29999999999999716</v>
      </c>
      <c r="D536" s="85">
        <f>VLOOKUP(A536,PMI!$A:$B,2,FALSE)</f>
        <v>53.9</v>
      </c>
    </row>
    <row r="537" spans="1:4" x14ac:dyDescent="0.25">
      <c r="A537" s="21">
        <v>33817</v>
      </c>
      <c r="B537" s="22">
        <v>58.8</v>
      </c>
      <c r="C537" s="23">
        <v>-0.70000000000000284</v>
      </c>
      <c r="D537" s="17">
        <f>VLOOKUP(A537,PMI!$A:$B,2,FALSE)</f>
        <v>53.4</v>
      </c>
    </row>
    <row r="538" spans="1:4" x14ac:dyDescent="0.25">
      <c r="A538" s="18">
        <v>33848</v>
      </c>
      <c r="B538" s="19">
        <v>51.1</v>
      </c>
      <c r="C538" s="20">
        <v>-7.6999999999999957</v>
      </c>
      <c r="D538" s="85">
        <f>VLOOKUP(A538,PMI!$A:$B,2,FALSE)</f>
        <v>49.7</v>
      </c>
    </row>
    <row r="539" spans="1:4" x14ac:dyDescent="0.25">
      <c r="A539" s="21">
        <v>33878</v>
      </c>
      <c r="B539" s="22">
        <v>53.8</v>
      </c>
      <c r="C539" s="23">
        <v>2.6999999999999957</v>
      </c>
      <c r="D539" s="17">
        <f>VLOOKUP(A539,PMI!$A:$B,2,FALSE)</f>
        <v>50.3</v>
      </c>
    </row>
    <row r="540" spans="1:4" x14ac:dyDescent="0.25">
      <c r="A540" s="18">
        <v>33909</v>
      </c>
      <c r="B540" s="19">
        <v>58.8</v>
      </c>
      <c r="C540" s="20">
        <v>5</v>
      </c>
      <c r="D540" s="85">
        <f>VLOOKUP(A540,PMI!$A:$B,2,FALSE)</f>
        <v>53.6</v>
      </c>
    </row>
    <row r="541" spans="1:4" x14ac:dyDescent="0.25">
      <c r="A541" s="21">
        <v>33939</v>
      </c>
      <c r="B541" s="22">
        <v>61</v>
      </c>
      <c r="C541" s="23">
        <v>2.2000000000000028</v>
      </c>
      <c r="D541" s="17">
        <f>VLOOKUP(A541,PMI!$A:$B,2,FALSE)</f>
        <v>54.2</v>
      </c>
    </row>
    <row r="542" spans="1:4" x14ac:dyDescent="0.25">
      <c r="A542" s="18">
        <v>33970</v>
      </c>
      <c r="B542" s="19">
        <v>63</v>
      </c>
      <c r="C542" s="20">
        <v>2</v>
      </c>
      <c r="D542" s="85">
        <f>VLOOKUP(A542,PMI!$A:$B,2,FALSE)</f>
        <v>55.8</v>
      </c>
    </row>
    <row r="543" spans="1:4" x14ac:dyDescent="0.25">
      <c r="A543" s="21">
        <v>34001</v>
      </c>
      <c r="B543" s="22">
        <v>59.7</v>
      </c>
      <c r="C543" s="23">
        <v>-3.2999999999999972</v>
      </c>
      <c r="D543" s="17">
        <f>VLOOKUP(A543,PMI!$A:$B,2,FALSE)</f>
        <v>55.2</v>
      </c>
    </row>
    <row r="544" spans="1:4" x14ac:dyDescent="0.25">
      <c r="A544" s="18">
        <v>34029</v>
      </c>
      <c r="B544" s="19">
        <v>58.1</v>
      </c>
      <c r="C544" s="20">
        <v>-1.6000000000000014</v>
      </c>
      <c r="D544" s="85">
        <f>VLOOKUP(A544,PMI!$A:$B,2,FALSE)</f>
        <v>53.5</v>
      </c>
    </row>
    <row r="545" spans="1:4" x14ac:dyDescent="0.25">
      <c r="A545" s="21">
        <v>34060</v>
      </c>
      <c r="B545" s="22">
        <v>53</v>
      </c>
      <c r="C545" s="23">
        <v>-5.1000000000000014</v>
      </c>
      <c r="D545" s="17">
        <f>VLOOKUP(A545,PMI!$A:$B,2,FALSE)</f>
        <v>50.2</v>
      </c>
    </row>
    <row r="546" spans="1:4" x14ac:dyDescent="0.25">
      <c r="A546" s="18">
        <v>34090</v>
      </c>
      <c r="B546" s="19">
        <v>55.2</v>
      </c>
      <c r="C546" s="20">
        <v>2.2000000000000028</v>
      </c>
      <c r="D546" s="85">
        <f>VLOOKUP(A546,PMI!$A:$B,2,FALSE)</f>
        <v>51.2</v>
      </c>
    </row>
    <row r="547" spans="1:4" x14ac:dyDescent="0.25">
      <c r="A547" s="21">
        <v>34121</v>
      </c>
      <c r="B547" s="22">
        <v>51.6</v>
      </c>
      <c r="C547" s="23">
        <v>-3.6000000000000014</v>
      </c>
      <c r="D547" s="17">
        <f>VLOOKUP(A547,PMI!$A:$B,2,FALSE)</f>
        <v>49.6</v>
      </c>
    </row>
    <row r="548" spans="1:4" x14ac:dyDescent="0.25">
      <c r="A548" s="18">
        <v>34151</v>
      </c>
      <c r="B548" s="19">
        <v>53.8</v>
      </c>
      <c r="C548" s="20">
        <v>2.1999999999999957</v>
      </c>
      <c r="D548" s="85">
        <f>VLOOKUP(A548,PMI!$A:$B,2,FALSE)</f>
        <v>50.2</v>
      </c>
    </row>
    <row r="549" spans="1:4" x14ac:dyDescent="0.25">
      <c r="A549" s="21">
        <v>34182</v>
      </c>
      <c r="B549" s="22">
        <v>55.3</v>
      </c>
      <c r="C549" s="23">
        <v>1.5</v>
      </c>
      <c r="D549" s="17">
        <f>VLOOKUP(A549,PMI!$A:$B,2,FALSE)</f>
        <v>50.7</v>
      </c>
    </row>
    <row r="550" spans="1:4" x14ac:dyDescent="0.25">
      <c r="A550" s="18">
        <v>34213</v>
      </c>
      <c r="B550" s="19">
        <v>52.6</v>
      </c>
      <c r="C550" s="20">
        <v>-2.6999999999999957</v>
      </c>
      <c r="D550" s="85">
        <f>VLOOKUP(A550,PMI!$A:$B,2,FALSE)</f>
        <v>50.8</v>
      </c>
    </row>
    <row r="551" spans="1:4" x14ac:dyDescent="0.25">
      <c r="A551" s="21">
        <v>34243</v>
      </c>
      <c r="B551" s="22">
        <v>58.9</v>
      </c>
      <c r="C551" s="23">
        <v>6.2999999999999972</v>
      </c>
      <c r="D551" s="17">
        <f>VLOOKUP(A551,PMI!$A:$B,2,FALSE)</f>
        <v>53.4</v>
      </c>
    </row>
    <row r="552" spans="1:4" x14ac:dyDescent="0.25">
      <c r="A552" s="18">
        <v>34274</v>
      </c>
      <c r="B552" s="19">
        <v>60.4</v>
      </c>
      <c r="C552" s="20">
        <v>1.5</v>
      </c>
      <c r="D552" s="85">
        <f>VLOOKUP(A552,PMI!$A:$B,2,FALSE)</f>
        <v>53.8</v>
      </c>
    </row>
    <row r="553" spans="1:4" x14ac:dyDescent="0.25">
      <c r="A553" s="21">
        <v>34304</v>
      </c>
      <c r="B553" s="22">
        <v>62.4</v>
      </c>
      <c r="C553" s="23">
        <v>2</v>
      </c>
      <c r="D553" s="17">
        <f>VLOOKUP(A553,PMI!$A:$B,2,FALSE)</f>
        <v>55.6</v>
      </c>
    </row>
    <row r="554" spans="1:4" x14ac:dyDescent="0.25">
      <c r="A554" s="18">
        <v>34335</v>
      </c>
      <c r="B554" s="19">
        <v>63.5</v>
      </c>
      <c r="C554" s="20">
        <v>1.1000000000000014</v>
      </c>
      <c r="D554" s="85">
        <f>VLOOKUP(A554,PMI!$A:$B,2,FALSE)</f>
        <v>56</v>
      </c>
    </row>
    <row r="555" spans="1:4" x14ac:dyDescent="0.25">
      <c r="A555" s="21">
        <v>34366</v>
      </c>
      <c r="B555" s="22">
        <v>62.2</v>
      </c>
      <c r="C555" s="23">
        <v>-1.2999999999999972</v>
      </c>
      <c r="D555" s="17">
        <f>VLOOKUP(A555,PMI!$A:$B,2,FALSE)</f>
        <v>56.5</v>
      </c>
    </row>
    <row r="556" spans="1:4" x14ac:dyDescent="0.25">
      <c r="A556" s="18">
        <v>34394</v>
      </c>
      <c r="B556" s="19">
        <v>62.8</v>
      </c>
      <c r="C556" s="20">
        <v>0.59999999999999432</v>
      </c>
      <c r="D556" s="85">
        <f>VLOOKUP(A556,PMI!$A:$B,2,FALSE)</f>
        <v>56.9</v>
      </c>
    </row>
    <row r="557" spans="1:4" x14ac:dyDescent="0.25">
      <c r="A557" s="21">
        <v>34425</v>
      </c>
      <c r="B557" s="22">
        <v>62.7</v>
      </c>
      <c r="C557" s="23">
        <v>-9.9999999999994316E-2</v>
      </c>
      <c r="D557" s="17">
        <f>VLOOKUP(A557,PMI!$A:$B,2,FALSE)</f>
        <v>57.4</v>
      </c>
    </row>
    <row r="558" spans="1:4" x14ac:dyDescent="0.25">
      <c r="A558" s="18">
        <v>34455</v>
      </c>
      <c r="B558" s="19">
        <v>61.6</v>
      </c>
      <c r="C558" s="20">
        <v>-1.1000000000000014</v>
      </c>
      <c r="D558" s="85">
        <f>VLOOKUP(A558,PMI!$A:$B,2,FALSE)</f>
        <v>58.2</v>
      </c>
    </row>
    <row r="559" spans="1:4" x14ac:dyDescent="0.25">
      <c r="A559" s="21">
        <v>34486</v>
      </c>
      <c r="B559" s="22">
        <v>65</v>
      </c>
      <c r="C559" s="23">
        <v>3.3999999999999986</v>
      </c>
      <c r="D559" s="17">
        <f>VLOOKUP(A559,PMI!$A:$B,2,FALSE)</f>
        <v>58.8</v>
      </c>
    </row>
    <row r="560" spans="1:4" x14ac:dyDescent="0.25">
      <c r="A560" s="18">
        <v>34516</v>
      </c>
      <c r="B560" s="19">
        <v>64.2</v>
      </c>
      <c r="C560" s="20">
        <v>-0.79999999999999716</v>
      </c>
      <c r="D560" s="85">
        <f>VLOOKUP(A560,PMI!$A:$B,2,FALSE)</f>
        <v>58.5</v>
      </c>
    </row>
    <row r="561" spans="1:4" x14ac:dyDescent="0.25">
      <c r="A561" s="21">
        <v>34547</v>
      </c>
      <c r="B561" s="22">
        <v>63</v>
      </c>
      <c r="C561" s="23">
        <v>-1.2000000000000028</v>
      </c>
      <c r="D561" s="17">
        <f>VLOOKUP(A561,PMI!$A:$B,2,FALSE)</f>
        <v>58</v>
      </c>
    </row>
    <row r="562" spans="1:4" x14ac:dyDescent="0.25">
      <c r="A562" s="18">
        <v>34578</v>
      </c>
      <c r="B562" s="19">
        <v>62.7</v>
      </c>
      <c r="C562" s="20">
        <v>-0.29999999999999716</v>
      </c>
      <c r="D562" s="85">
        <f>VLOOKUP(A562,PMI!$A:$B,2,FALSE)</f>
        <v>59</v>
      </c>
    </row>
    <row r="563" spans="1:4" x14ac:dyDescent="0.25">
      <c r="A563" s="21">
        <v>34608</v>
      </c>
      <c r="B563" s="22">
        <v>63</v>
      </c>
      <c r="C563" s="23">
        <v>0.29999999999999716</v>
      </c>
      <c r="D563" s="17">
        <f>VLOOKUP(A563,PMI!$A:$B,2,FALSE)</f>
        <v>59.4</v>
      </c>
    </row>
    <row r="564" spans="1:4" x14ac:dyDescent="0.25">
      <c r="A564" s="18">
        <v>34639</v>
      </c>
      <c r="B564" s="19">
        <v>61.5</v>
      </c>
      <c r="C564" s="20">
        <v>-1.5</v>
      </c>
      <c r="D564" s="85">
        <f>VLOOKUP(A564,PMI!$A:$B,2,FALSE)</f>
        <v>59.2</v>
      </c>
    </row>
    <row r="565" spans="1:4" x14ac:dyDescent="0.25">
      <c r="A565" s="21">
        <v>34669</v>
      </c>
      <c r="B565" s="22">
        <v>58.9</v>
      </c>
      <c r="C565" s="23">
        <v>-2.6000000000000014</v>
      </c>
      <c r="D565" s="17">
        <f>VLOOKUP(A565,PMI!$A:$B,2,FALSE)</f>
        <v>56.1</v>
      </c>
    </row>
    <row r="566" spans="1:4" x14ac:dyDescent="0.25">
      <c r="A566" s="18">
        <v>34700</v>
      </c>
      <c r="B566" s="19">
        <v>59.7</v>
      </c>
      <c r="C566" s="20">
        <v>0.80000000000000426</v>
      </c>
      <c r="D566" s="85">
        <f>VLOOKUP(A566,PMI!$A:$B,2,FALSE)</f>
        <v>57.4</v>
      </c>
    </row>
    <row r="567" spans="1:4" x14ac:dyDescent="0.25">
      <c r="A567" s="21">
        <v>34731</v>
      </c>
      <c r="B567" s="22">
        <v>56.6</v>
      </c>
      <c r="C567" s="23">
        <v>-3.1000000000000014</v>
      </c>
      <c r="D567" s="17">
        <f>VLOOKUP(A567,PMI!$A:$B,2,FALSE)</f>
        <v>55.1</v>
      </c>
    </row>
    <row r="568" spans="1:4" x14ac:dyDescent="0.25">
      <c r="A568" s="18">
        <v>34759</v>
      </c>
      <c r="B568" s="19">
        <v>51.9</v>
      </c>
      <c r="C568" s="20">
        <v>-4.7000000000000028</v>
      </c>
      <c r="D568" s="85">
        <f>VLOOKUP(A568,PMI!$A:$B,2,FALSE)</f>
        <v>52.1</v>
      </c>
    </row>
    <row r="569" spans="1:4" x14ac:dyDescent="0.25">
      <c r="A569" s="21">
        <v>34790</v>
      </c>
      <c r="B569" s="22">
        <v>52.2</v>
      </c>
      <c r="C569" s="23">
        <v>0.30000000000000426</v>
      </c>
      <c r="D569" s="17">
        <f>VLOOKUP(A569,PMI!$A:$B,2,FALSE)</f>
        <v>51.5</v>
      </c>
    </row>
    <row r="570" spans="1:4" x14ac:dyDescent="0.25">
      <c r="A570" s="18">
        <v>34820</v>
      </c>
      <c r="B570" s="19">
        <v>44</v>
      </c>
      <c r="C570" s="20">
        <v>-8.2000000000000028</v>
      </c>
      <c r="D570" s="85">
        <f>VLOOKUP(A570,PMI!$A:$B,2,FALSE)</f>
        <v>46.7</v>
      </c>
    </row>
    <row r="571" spans="1:4" x14ac:dyDescent="0.25">
      <c r="A571" s="21">
        <v>34851</v>
      </c>
      <c r="B571" s="22">
        <v>43.5</v>
      </c>
      <c r="C571" s="23">
        <v>-0.5</v>
      </c>
      <c r="D571" s="17">
        <f>VLOOKUP(A571,PMI!$A:$B,2,FALSE)</f>
        <v>45.9</v>
      </c>
    </row>
    <row r="572" spans="1:4" x14ac:dyDescent="0.25">
      <c r="A572" s="18">
        <v>34881</v>
      </c>
      <c r="B572" s="19">
        <v>52.7</v>
      </c>
      <c r="C572" s="20">
        <v>9.2000000000000028</v>
      </c>
      <c r="D572" s="85">
        <f>VLOOKUP(A572,PMI!$A:$B,2,FALSE)</f>
        <v>50.7</v>
      </c>
    </row>
    <row r="573" spans="1:4" x14ac:dyDescent="0.25">
      <c r="A573" s="21">
        <v>34912</v>
      </c>
      <c r="B573" s="22">
        <v>46.5</v>
      </c>
      <c r="C573" s="23">
        <v>-6.2000000000000028</v>
      </c>
      <c r="D573" s="17">
        <f>VLOOKUP(A573,PMI!$A:$B,2,FALSE)</f>
        <v>47.1</v>
      </c>
    </row>
    <row r="574" spans="1:4" x14ac:dyDescent="0.25">
      <c r="A574" s="18">
        <v>34943</v>
      </c>
      <c r="B574" s="19">
        <v>49.4</v>
      </c>
      <c r="C574" s="20">
        <v>2.8999999999999986</v>
      </c>
      <c r="D574" s="85">
        <f>VLOOKUP(A574,PMI!$A:$B,2,FALSE)</f>
        <v>48.1</v>
      </c>
    </row>
    <row r="575" spans="1:4" x14ac:dyDescent="0.25">
      <c r="A575" s="21">
        <v>34973</v>
      </c>
      <c r="B575" s="22">
        <v>47.5</v>
      </c>
      <c r="C575" s="23">
        <v>-1.8999999999999986</v>
      </c>
      <c r="D575" s="17">
        <f>VLOOKUP(A575,PMI!$A:$B,2,FALSE)</f>
        <v>46.7</v>
      </c>
    </row>
    <row r="576" spans="1:4" x14ac:dyDescent="0.25">
      <c r="A576" s="18">
        <v>35004</v>
      </c>
      <c r="B576" s="19">
        <v>48.6</v>
      </c>
      <c r="C576" s="20">
        <v>1.1000000000000014</v>
      </c>
      <c r="D576" s="85">
        <f>VLOOKUP(A576,PMI!$A:$B,2,FALSE)</f>
        <v>45.9</v>
      </c>
    </row>
    <row r="577" spans="1:4" x14ac:dyDescent="0.25">
      <c r="A577" s="21">
        <v>35034</v>
      </c>
      <c r="B577" s="22">
        <v>45.9</v>
      </c>
      <c r="C577" s="23">
        <v>-2.7000000000000028</v>
      </c>
      <c r="D577" s="17">
        <f>VLOOKUP(A577,PMI!$A:$B,2,FALSE)</f>
        <v>46.2</v>
      </c>
    </row>
    <row r="578" spans="1:4" x14ac:dyDescent="0.25">
      <c r="A578" s="18">
        <v>35065</v>
      </c>
      <c r="B578" s="19">
        <v>44.1</v>
      </c>
      <c r="C578" s="20">
        <v>-1.7999999999999972</v>
      </c>
      <c r="D578" s="85">
        <f>VLOOKUP(A578,PMI!$A:$B,2,FALSE)</f>
        <v>45.5</v>
      </c>
    </row>
    <row r="579" spans="1:4" x14ac:dyDescent="0.25">
      <c r="A579" s="21">
        <v>35096</v>
      </c>
      <c r="B579" s="22">
        <v>46.1</v>
      </c>
      <c r="C579" s="23">
        <v>2</v>
      </c>
      <c r="D579" s="17">
        <f>VLOOKUP(A579,PMI!$A:$B,2,FALSE)</f>
        <v>45.9</v>
      </c>
    </row>
    <row r="580" spans="1:4" x14ac:dyDescent="0.25">
      <c r="A580" s="18">
        <v>35125</v>
      </c>
      <c r="B580" s="19">
        <v>49.1</v>
      </c>
      <c r="C580" s="20">
        <v>3</v>
      </c>
      <c r="D580" s="85">
        <f>VLOOKUP(A580,PMI!$A:$B,2,FALSE)</f>
        <v>46.9</v>
      </c>
    </row>
    <row r="581" spans="1:4" x14ac:dyDescent="0.25">
      <c r="A581" s="21">
        <v>35156</v>
      </c>
      <c r="B581" s="22">
        <v>52.3</v>
      </c>
      <c r="C581" s="23">
        <v>3.1999999999999957</v>
      </c>
      <c r="D581" s="17">
        <f>VLOOKUP(A581,PMI!$A:$B,2,FALSE)</f>
        <v>49.3</v>
      </c>
    </row>
    <row r="582" spans="1:4" x14ac:dyDescent="0.25">
      <c r="A582" s="18">
        <v>35186</v>
      </c>
      <c r="B582" s="19">
        <v>51.7</v>
      </c>
      <c r="C582" s="20">
        <v>-0.59999999999999432</v>
      </c>
      <c r="D582" s="85">
        <f>VLOOKUP(A582,PMI!$A:$B,2,FALSE)</f>
        <v>49.1</v>
      </c>
    </row>
    <row r="583" spans="1:4" x14ac:dyDescent="0.25">
      <c r="A583" s="21">
        <v>35217</v>
      </c>
      <c r="B583" s="22">
        <v>59.4</v>
      </c>
      <c r="C583" s="23">
        <v>7.6999999999999957</v>
      </c>
      <c r="D583" s="17">
        <f>VLOOKUP(A583,PMI!$A:$B,2,FALSE)</f>
        <v>53.6</v>
      </c>
    </row>
    <row r="584" spans="1:4" x14ac:dyDescent="0.25">
      <c r="A584" s="18">
        <v>35247</v>
      </c>
      <c r="B584" s="19">
        <v>51.9</v>
      </c>
      <c r="C584" s="20">
        <v>-7.5</v>
      </c>
      <c r="D584" s="85">
        <f>VLOOKUP(A584,PMI!$A:$B,2,FALSE)</f>
        <v>49.7</v>
      </c>
    </row>
    <row r="585" spans="1:4" x14ac:dyDescent="0.25">
      <c r="A585" s="21">
        <v>35278</v>
      </c>
      <c r="B585" s="22">
        <v>54.6</v>
      </c>
      <c r="C585" s="23">
        <v>2.7000000000000028</v>
      </c>
      <c r="D585" s="17">
        <f>VLOOKUP(A585,PMI!$A:$B,2,FALSE)</f>
        <v>51.6</v>
      </c>
    </row>
    <row r="586" spans="1:4" x14ac:dyDescent="0.25">
      <c r="A586" s="18">
        <v>35309</v>
      </c>
      <c r="B586" s="19">
        <v>54.6</v>
      </c>
      <c r="C586" s="20">
        <v>0</v>
      </c>
      <c r="D586" s="85">
        <f>VLOOKUP(A586,PMI!$A:$B,2,FALSE)</f>
        <v>51.1</v>
      </c>
    </row>
    <row r="587" spans="1:4" x14ac:dyDescent="0.25">
      <c r="A587" s="21">
        <v>35339</v>
      </c>
      <c r="B587" s="22">
        <v>52.9</v>
      </c>
      <c r="C587" s="23">
        <v>-1.7000000000000028</v>
      </c>
      <c r="D587" s="17">
        <f>VLOOKUP(A587,PMI!$A:$B,2,FALSE)</f>
        <v>50.5</v>
      </c>
    </row>
    <row r="588" spans="1:4" x14ac:dyDescent="0.25">
      <c r="A588" s="18">
        <v>35370</v>
      </c>
      <c r="B588" s="19">
        <v>56.9</v>
      </c>
      <c r="C588" s="20">
        <v>4</v>
      </c>
      <c r="D588" s="85">
        <f>VLOOKUP(A588,PMI!$A:$B,2,FALSE)</f>
        <v>53</v>
      </c>
    </row>
    <row r="589" spans="1:4" x14ac:dyDescent="0.25">
      <c r="A589" s="21">
        <v>35400</v>
      </c>
      <c r="B589" s="22">
        <v>61.7</v>
      </c>
      <c r="C589" s="23">
        <v>4.8000000000000043</v>
      </c>
      <c r="D589" s="17">
        <f>VLOOKUP(A589,PMI!$A:$B,2,FALSE)</f>
        <v>55.2</v>
      </c>
    </row>
    <row r="590" spans="1:4" x14ac:dyDescent="0.25">
      <c r="A590" s="18">
        <v>35431</v>
      </c>
      <c r="B590" s="19">
        <v>57</v>
      </c>
      <c r="C590" s="20">
        <v>-4.7000000000000028</v>
      </c>
      <c r="D590" s="85">
        <f>VLOOKUP(A590,PMI!$A:$B,2,FALSE)</f>
        <v>53.8</v>
      </c>
    </row>
    <row r="591" spans="1:4" x14ac:dyDescent="0.25">
      <c r="A591" s="21">
        <v>35462</v>
      </c>
      <c r="B591" s="22">
        <v>57.6</v>
      </c>
      <c r="C591" s="23">
        <v>0.60000000000000142</v>
      </c>
      <c r="D591" s="17">
        <f>VLOOKUP(A591,PMI!$A:$B,2,FALSE)</f>
        <v>53.1</v>
      </c>
    </row>
    <row r="592" spans="1:4" x14ac:dyDescent="0.25">
      <c r="A592" s="18">
        <v>35490</v>
      </c>
      <c r="B592" s="19">
        <v>58.6</v>
      </c>
      <c r="C592" s="20">
        <v>1</v>
      </c>
      <c r="D592" s="85">
        <f>VLOOKUP(A592,PMI!$A:$B,2,FALSE)</f>
        <v>53.8</v>
      </c>
    </row>
    <row r="593" spans="1:4" x14ac:dyDescent="0.25">
      <c r="A593" s="21">
        <v>35521</v>
      </c>
      <c r="B593" s="22">
        <v>56.6</v>
      </c>
      <c r="C593" s="23">
        <v>-2</v>
      </c>
      <c r="D593" s="17">
        <f>VLOOKUP(A593,PMI!$A:$B,2,FALSE)</f>
        <v>53.7</v>
      </c>
    </row>
    <row r="594" spans="1:4" x14ac:dyDescent="0.25">
      <c r="A594" s="18">
        <v>35551</v>
      </c>
      <c r="B594" s="19">
        <v>62.3</v>
      </c>
      <c r="C594" s="20">
        <v>5.6999999999999957</v>
      </c>
      <c r="D594" s="85">
        <f>VLOOKUP(A594,PMI!$A:$B,2,FALSE)</f>
        <v>56.1</v>
      </c>
    </row>
    <row r="595" spans="1:4" x14ac:dyDescent="0.25">
      <c r="A595" s="21">
        <v>35582</v>
      </c>
      <c r="B595" s="22">
        <v>59.4</v>
      </c>
      <c r="C595" s="23">
        <v>-2.8999999999999986</v>
      </c>
      <c r="D595" s="17">
        <f>VLOOKUP(A595,PMI!$A:$B,2,FALSE)</f>
        <v>54.9</v>
      </c>
    </row>
    <row r="596" spans="1:4" x14ac:dyDescent="0.25">
      <c r="A596" s="18">
        <v>35612</v>
      </c>
      <c r="B596" s="19">
        <v>61.3</v>
      </c>
      <c r="C596" s="20">
        <v>1.8999999999999986</v>
      </c>
      <c r="D596" s="85">
        <f>VLOOKUP(A596,PMI!$A:$B,2,FALSE)</f>
        <v>57.7</v>
      </c>
    </row>
    <row r="597" spans="1:4" x14ac:dyDescent="0.25">
      <c r="A597" s="21">
        <v>35643</v>
      </c>
      <c r="B597" s="22">
        <v>60.3</v>
      </c>
      <c r="C597" s="23">
        <v>-1</v>
      </c>
      <c r="D597" s="17">
        <f>VLOOKUP(A597,PMI!$A:$B,2,FALSE)</f>
        <v>56.3</v>
      </c>
    </row>
    <row r="598" spans="1:4" x14ac:dyDescent="0.25">
      <c r="A598" s="18">
        <v>35674</v>
      </c>
      <c r="B598" s="19">
        <v>55.4</v>
      </c>
      <c r="C598" s="20">
        <v>-4.8999999999999986</v>
      </c>
      <c r="D598" s="85">
        <f>VLOOKUP(A598,PMI!$A:$B,2,FALSE)</f>
        <v>53.9</v>
      </c>
    </row>
    <row r="599" spans="1:4" x14ac:dyDescent="0.25">
      <c r="A599" s="21">
        <v>35704</v>
      </c>
      <c r="B599" s="22">
        <v>60.9</v>
      </c>
      <c r="C599" s="23">
        <v>5.5</v>
      </c>
      <c r="D599" s="17">
        <f>VLOOKUP(A599,PMI!$A:$B,2,FALSE)</f>
        <v>56.4</v>
      </c>
    </row>
    <row r="600" spans="1:4" x14ac:dyDescent="0.25">
      <c r="A600" s="18">
        <v>35735</v>
      </c>
      <c r="B600" s="19">
        <v>57.4</v>
      </c>
      <c r="C600" s="20">
        <v>-3.5</v>
      </c>
      <c r="D600" s="85">
        <f>VLOOKUP(A600,PMI!$A:$B,2,FALSE)</f>
        <v>55.7</v>
      </c>
    </row>
    <row r="601" spans="1:4" x14ac:dyDescent="0.25">
      <c r="A601" s="21">
        <v>35765</v>
      </c>
      <c r="B601" s="22">
        <v>57.2</v>
      </c>
      <c r="C601" s="23">
        <v>-0.19999999999999574</v>
      </c>
      <c r="D601" s="17">
        <f>VLOOKUP(A601,PMI!$A:$B,2,FALSE)</f>
        <v>54.5</v>
      </c>
    </row>
    <row r="602" spans="1:4" x14ac:dyDescent="0.25">
      <c r="A602" s="18">
        <v>35796</v>
      </c>
      <c r="B602" s="19">
        <v>57.1</v>
      </c>
      <c r="C602" s="20">
        <v>-0.10000000000000142</v>
      </c>
      <c r="D602" s="85">
        <f>VLOOKUP(A602,PMI!$A:$B,2,FALSE)</f>
        <v>53.8</v>
      </c>
    </row>
    <row r="603" spans="1:4" x14ac:dyDescent="0.25">
      <c r="A603" s="21">
        <v>35827</v>
      </c>
      <c r="B603" s="22">
        <v>54.6</v>
      </c>
      <c r="C603" s="23">
        <v>-2.5</v>
      </c>
      <c r="D603" s="17">
        <f>VLOOKUP(A603,PMI!$A:$B,2,FALSE)</f>
        <v>52.9</v>
      </c>
    </row>
    <row r="604" spans="1:4" x14ac:dyDescent="0.25">
      <c r="A604" s="18">
        <v>35855</v>
      </c>
      <c r="B604" s="19">
        <v>54.9</v>
      </c>
      <c r="C604" s="20">
        <v>0.29999999999999716</v>
      </c>
      <c r="D604" s="85">
        <f>VLOOKUP(A604,PMI!$A:$B,2,FALSE)</f>
        <v>52.9</v>
      </c>
    </row>
    <row r="605" spans="1:4" x14ac:dyDescent="0.25">
      <c r="A605" s="21">
        <v>35886</v>
      </c>
      <c r="B605" s="22">
        <v>55.3</v>
      </c>
      <c r="C605" s="23">
        <v>0.39999999999999858</v>
      </c>
      <c r="D605" s="17">
        <f>VLOOKUP(A605,PMI!$A:$B,2,FALSE)</f>
        <v>52.2</v>
      </c>
    </row>
    <row r="606" spans="1:4" x14ac:dyDescent="0.25">
      <c r="A606" s="18">
        <v>35916</v>
      </c>
      <c r="B606" s="19">
        <v>51.5</v>
      </c>
      <c r="C606" s="20">
        <v>-3.7999999999999972</v>
      </c>
      <c r="D606" s="85">
        <f>VLOOKUP(A606,PMI!$A:$B,2,FALSE)</f>
        <v>50.9</v>
      </c>
    </row>
    <row r="607" spans="1:4" x14ac:dyDescent="0.25">
      <c r="A607" s="21">
        <v>35947</v>
      </c>
      <c r="B607" s="22">
        <v>50.2</v>
      </c>
      <c r="C607" s="23">
        <v>-1.2999999999999972</v>
      </c>
      <c r="D607" s="17">
        <f>VLOOKUP(A607,PMI!$A:$B,2,FALSE)</f>
        <v>48.9</v>
      </c>
    </row>
    <row r="608" spans="1:4" x14ac:dyDescent="0.25">
      <c r="A608" s="18">
        <v>35977</v>
      </c>
      <c r="B608" s="19">
        <v>51.8</v>
      </c>
      <c r="C608" s="20">
        <v>1.5999999999999943</v>
      </c>
      <c r="D608" s="85">
        <f>VLOOKUP(A608,PMI!$A:$B,2,FALSE)</f>
        <v>49.2</v>
      </c>
    </row>
    <row r="609" spans="1:4" x14ac:dyDescent="0.25">
      <c r="A609" s="21">
        <v>36008</v>
      </c>
      <c r="B609" s="22">
        <v>50.9</v>
      </c>
      <c r="C609" s="23">
        <v>-0.89999999999999858</v>
      </c>
      <c r="D609" s="17">
        <f>VLOOKUP(A609,PMI!$A:$B,2,FALSE)</f>
        <v>49.3</v>
      </c>
    </row>
    <row r="610" spans="1:4" x14ac:dyDescent="0.25">
      <c r="A610" s="18">
        <v>36039</v>
      </c>
      <c r="B610" s="19">
        <v>49.4</v>
      </c>
      <c r="C610" s="20">
        <v>-1.5</v>
      </c>
      <c r="D610" s="85">
        <f>VLOOKUP(A610,PMI!$A:$B,2,FALSE)</f>
        <v>48.7</v>
      </c>
    </row>
    <row r="611" spans="1:4" x14ac:dyDescent="0.25">
      <c r="A611" s="21">
        <v>36069</v>
      </c>
      <c r="B611" s="22">
        <v>48</v>
      </c>
      <c r="C611" s="23">
        <v>-1.3999999999999986</v>
      </c>
      <c r="D611" s="17">
        <f>VLOOKUP(A611,PMI!$A:$B,2,FALSE)</f>
        <v>48.7</v>
      </c>
    </row>
    <row r="612" spans="1:4" x14ac:dyDescent="0.25">
      <c r="A612" s="18">
        <v>36100</v>
      </c>
      <c r="B612" s="19">
        <v>48.3</v>
      </c>
      <c r="C612" s="20">
        <v>0.29999999999999716</v>
      </c>
      <c r="D612" s="85">
        <f>VLOOKUP(A612,PMI!$A:$B,2,FALSE)</f>
        <v>48.2</v>
      </c>
    </row>
    <row r="613" spans="1:4" x14ac:dyDescent="0.25">
      <c r="A613" s="21">
        <v>36130</v>
      </c>
      <c r="B613" s="22">
        <v>49.7</v>
      </c>
      <c r="C613" s="23">
        <v>1.4000000000000057</v>
      </c>
      <c r="D613" s="17">
        <f>VLOOKUP(A613,PMI!$A:$B,2,FALSE)</f>
        <v>46.8</v>
      </c>
    </row>
    <row r="614" spans="1:4" x14ac:dyDescent="0.25">
      <c r="A614" s="18">
        <v>36161</v>
      </c>
      <c r="B614" s="19">
        <v>52.4</v>
      </c>
      <c r="C614" s="20">
        <v>2.6999999999999957</v>
      </c>
      <c r="D614" s="85">
        <f>VLOOKUP(A614,PMI!$A:$B,2,FALSE)</f>
        <v>50.6</v>
      </c>
    </row>
    <row r="615" spans="1:4" x14ac:dyDescent="0.25">
      <c r="A615" s="21">
        <v>36192</v>
      </c>
      <c r="B615" s="22">
        <v>55</v>
      </c>
      <c r="C615" s="23">
        <v>2.6000000000000014</v>
      </c>
      <c r="D615" s="17">
        <f>VLOOKUP(A615,PMI!$A:$B,2,FALSE)</f>
        <v>51.7</v>
      </c>
    </row>
    <row r="616" spans="1:4" x14ac:dyDescent="0.25">
      <c r="A616" s="18">
        <v>36220</v>
      </c>
      <c r="B616" s="19">
        <v>55.9</v>
      </c>
      <c r="C616" s="20">
        <v>0.89999999999999858</v>
      </c>
      <c r="D616" s="85">
        <f>VLOOKUP(A616,PMI!$A:$B,2,FALSE)</f>
        <v>52.4</v>
      </c>
    </row>
    <row r="617" spans="1:4" x14ac:dyDescent="0.25">
      <c r="A617" s="21">
        <v>36251</v>
      </c>
      <c r="B617" s="22">
        <v>54</v>
      </c>
      <c r="C617" s="23">
        <v>-1.8999999999999986</v>
      </c>
      <c r="D617" s="17">
        <f>VLOOKUP(A617,PMI!$A:$B,2,FALSE)</f>
        <v>52.3</v>
      </c>
    </row>
    <row r="618" spans="1:4" x14ac:dyDescent="0.25">
      <c r="A618" s="18">
        <v>36281</v>
      </c>
      <c r="B618" s="19">
        <v>57.8</v>
      </c>
      <c r="C618" s="20">
        <v>3.7999999999999972</v>
      </c>
      <c r="D618" s="85">
        <f>VLOOKUP(A618,PMI!$A:$B,2,FALSE)</f>
        <v>54.3</v>
      </c>
    </row>
    <row r="619" spans="1:4" x14ac:dyDescent="0.25">
      <c r="A619" s="21">
        <v>36312</v>
      </c>
      <c r="B619" s="22">
        <v>59.4</v>
      </c>
      <c r="C619" s="23">
        <v>1.6000000000000014</v>
      </c>
      <c r="D619" s="17">
        <f>VLOOKUP(A619,PMI!$A:$B,2,FALSE)</f>
        <v>55.8</v>
      </c>
    </row>
    <row r="620" spans="1:4" x14ac:dyDescent="0.25">
      <c r="A620" s="18">
        <v>36342</v>
      </c>
      <c r="B620" s="19">
        <v>54.6</v>
      </c>
      <c r="C620" s="20">
        <v>-4.7999999999999972</v>
      </c>
      <c r="D620" s="85">
        <f>VLOOKUP(A620,PMI!$A:$B,2,FALSE)</f>
        <v>53.6</v>
      </c>
    </row>
    <row r="621" spans="1:4" x14ac:dyDescent="0.25">
      <c r="A621" s="21">
        <v>36373</v>
      </c>
      <c r="B621" s="22">
        <v>57.5</v>
      </c>
      <c r="C621" s="23">
        <v>2.8999999999999986</v>
      </c>
      <c r="D621" s="17">
        <f>VLOOKUP(A621,PMI!$A:$B,2,FALSE)</f>
        <v>54.8</v>
      </c>
    </row>
    <row r="622" spans="1:4" x14ac:dyDescent="0.25">
      <c r="A622" s="18">
        <v>36404</v>
      </c>
      <c r="B622" s="19">
        <v>63.5</v>
      </c>
      <c r="C622" s="20">
        <v>6</v>
      </c>
      <c r="D622" s="85">
        <f>VLOOKUP(A622,PMI!$A:$B,2,FALSE)</f>
        <v>57</v>
      </c>
    </row>
    <row r="623" spans="1:4" x14ac:dyDescent="0.25">
      <c r="A623" s="21">
        <v>36434</v>
      </c>
      <c r="B623" s="22">
        <v>61.3</v>
      </c>
      <c r="C623" s="23">
        <v>-2.2000000000000028</v>
      </c>
      <c r="D623" s="17">
        <f>VLOOKUP(A623,PMI!$A:$B,2,FALSE)</f>
        <v>57.2</v>
      </c>
    </row>
    <row r="624" spans="1:4" x14ac:dyDescent="0.25">
      <c r="A624" s="18">
        <v>36465</v>
      </c>
      <c r="B624" s="19">
        <v>63.1</v>
      </c>
      <c r="C624" s="20">
        <v>1.8000000000000043</v>
      </c>
      <c r="D624" s="85">
        <f>VLOOKUP(A624,PMI!$A:$B,2,FALSE)</f>
        <v>58.1</v>
      </c>
    </row>
    <row r="625" spans="1:4" x14ac:dyDescent="0.25">
      <c r="A625" s="21">
        <v>36495</v>
      </c>
      <c r="B625" s="22">
        <v>60.3</v>
      </c>
      <c r="C625" s="23">
        <v>-2.8000000000000043</v>
      </c>
      <c r="D625" s="17">
        <f>VLOOKUP(A625,PMI!$A:$B,2,FALSE)</f>
        <v>57.8</v>
      </c>
    </row>
    <row r="626" spans="1:4" x14ac:dyDescent="0.25">
      <c r="A626" s="18">
        <v>36526</v>
      </c>
      <c r="B626" s="19">
        <v>60.4</v>
      </c>
      <c r="C626" s="20">
        <v>0.10000000000000142</v>
      </c>
      <c r="D626" s="85">
        <f>VLOOKUP(A626,PMI!$A:$B,2,FALSE)</f>
        <v>56.7</v>
      </c>
    </row>
    <row r="627" spans="1:4" x14ac:dyDescent="0.25">
      <c r="A627" s="21">
        <v>36557</v>
      </c>
      <c r="B627" s="22">
        <v>58.7</v>
      </c>
      <c r="C627" s="23">
        <v>-1.6999999999999957</v>
      </c>
      <c r="D627" s="17">
        <f>VLOOKUP(A627,PMI!$A:$B,2,FALSE)</f>
        <v>55.8</v>
      </c>
    </row>
    <row r="628" spans="1:4" x14ac:dyDescent="0.25">
      <c r="A628" s="18">
        <v>36586</v>
      </c>
      <c r="B628" s="19">
        <v>56.2</v>
      </c>
      <c r="C628" s="20">
        <v>-2.5</v>
      </c>
      <c r="D628" s="85">
        <f>VLOOKUP(A628,PMI!$A:$B,2,FALSE)</f>
        <v>54.9</v>
      </c>
    </row>
    <row r="629" spans="1:4" x14ac:dyDescent="0.25">
      <c r="A629" s="21">
        <v>36617</v>
      </c>
      <c r="B629" s="22">
        <v>55.4</v>
      </c>
      <c r="C629" s="23">
        <v>-0.80000000000000426</v>
      </c>
      <c r="D629" s="17">
        <f>VLOOKUP(A629,PMI!$A:$B,2,FALSE)</f>
        <v>54.7</v>
      </c>
    </row>
    <row r="630" spans="1:4" x14ac:dyDescent="0.25">
      <c r="A630" s="18">
        <v>36647</v>
      </c>
      <c r="B630" s="19">
        <v>51.5</v>
      </c>
      <c r="C630" s="20">
        <v>-3.8999999999999986</v>
      </c>
      <c r="D630" s="85">
        <f>VLOOKUP(A630,PMI!$A:$B,2,FALSE)</f>
        <v>53.2</v>
      </c>
    </row>
    <row r="631" spans="1:4" x14ac:dyDescent="0.25">
      <c r="A631" s="21">
        <v>36678</v>
      </c>
      <c r="B631" s="22">
        <v>50</v>
      </c>
      <c r="C631" s="23">
        <v>-1.5</v>
      </c>
      <c r="D631" s="17">
        <f>VLOOKUP(A631,PMI!$A:$B,2,FALSE)</f>
        <v>51.4</v>
      </c>
    </row>
    <row r="632" spans="1:4" x14ac:dyDescent="0.25">
      <c r="A632" s="18">
        <v>36708</v>
      </c>
      <c r="B632" s="19">
        <v>52</v>
      </c>
      <c r="C632" s="20">
        <v>2</v>
      </c>
      <c r="D632" s="85">
        <f>VLOOKUP(A632,PMI!$A:$B,2,FALSE)</f>
        <v>52.5</v>
      </c>
    </row>
    <row r="633" spans="1:4" x14ac:dyDescent="0.25">
      <c r="A633" s="21">
        <v>36739</v>
      </c>
      <c r="B633" s="22">
        <v>50</v>
      </c>
      <c r="C633" s="23">
        <v>-2</v>
      </c>
      <c r="D633" s="17">
        <f>VLOOKUP(A633,PMI!$A:$B,2,FALSE)</f>
        <v>49.9</v>
      </c>
    </row>
    <row r="634" spans="1:4" x14ac:dyDescent="0.25">
      <c r="A634" s="18">
        <v>36770</v>
      </c>
      <c r="B634" s="19">
        <v>48.9</v>
      </c>
      <c r="C634" s="20">
        <v>-1.1000000000000014</v>
      </c>
      <c r="D634" s="85">
        <f>VLOOKUP(A634,PMI!$A:$B,2,FALSE)</f>
        <v>49.7</v>
      </c>
    </row>
    <row r="635" spans="1:4" x14ac:dyDescent="0.25">
      <c r="A635" s="21">
        <v>36800</v>
      </c>
      <c r="B635" s="22">
        <v>48.4</v>
      </c>
      <c r="C635" s="23">
        <v>-0.5</v>
      </c>
      <c r="D635" s="17">
        <f>VLOOKUP(A635,PMI!$A:$B,2,FALSE)</f>
        <v>48.7</v>
      </c>
    </row>
    <row r="636" spans="1:4" x14ac:dyDescent="0.25">
      <c r="A636" s="18">
        <v>36831</v>
      </c>
      <c r="B636" s="19">
        <v>49.1</v>
      </c>
      <c r="C636" s="20">
        <v>0.70000000000000284</v>
      </c>
      <c r="D636" s="85">
        <f>VLOOKUP(A636,PMI!$A:$B,2,FALSE)</f>
        <v>48.5</v>
      </c>
    </row>
    <row r="637" spans="1:4" x14ac:dyDescent="0.25">
      <c r="A637" s="21">
        <v>36861</v>
      </c>
      <c r="B637" s="22">
        <v>42.1</v>
      </c>
      <c r="C637" s="23">
        <v>-7</v>
      </c>
      <c r="D637" s="17">
        <f>VLOOKUP(A637,PMI!$A:$B,2,FALSE)</f>
        <v>43.9</v>
      </c>
    </row>
    <row r="638" spans="1:4" x14ac:dyDescent="0.25">
      <c r="A638" s="18">
        <v>36892</v>
      </c>
      <c r="B638" s="19">
        <v>38.4</v>
      </c>
      <c r="C638" s="20">
        <v>-3.7000000000000028</v>
      </c>
      <c r="D638" s="85">
        <f>VLOOKUP(A638,PMI!$A:$B,2,FALSE)</f>
        <v>42.3</v>
      </c>
    </row>
    <row r="639" spans="1:4" x14ac:dyDescent="0.25">
      <c r="A639" s="21">
        <v>36923</v>
      </c>
      <c r="B639" s="22">
        <v>39.9</v>
      </c>
      <c r="C639" s="23">
        <v>1.5</v>
      </c>
      <c r="D639" s="17">
        <f>VLOOKUP(A639,PMI!$A:$B,2,FALSE)</f>
        <v>42.1</v>
      </c>
    </row>
    <row r="640" spans="1:4" x14ac:dyDescent="0.25">
      <c r="A640" s="18">
        <v>36951</v>
      </c>
      <c r="B640" s="19">
        <v>41.5</v>
      </c>
      <c r="C640" s="20">
        <v>1.6000000000000014</v>
      </c>
      <c r="D640" s="85">
        <f>VLOOKUP(A640,PMI!$A:$B,2,FALSE)</f>
        <v>43.1</v>
      </c>
    </row>
    <row r="641" spans="1:4" x14ac:dyDescent="0.25">
      <c r="A641" s="21">
        <v>36982</v>
      </c>
      <c r="B641" s="22">
        <v>45.5</v>
      </c>
      <c r="C641" s="23">
        <v>4</v>
      </c>
      <c r="D641" s="17">
        <f>VLOOKUP(A641,PMI!$A:$B,2,FALSE)</f>
        <v>42.7</v>
      </c>
    </row>
    <row r="642" spans="1:4" x14ac:dyDescent="0.25">
      <c r="A642" s="18">
        <v>37012</v>
      </c>
      <c r="B642" s="19">
        <v>44.9</v>
      </c>
      <c r="C642" s="20">
        <v>-0.60000000000000142</v>
      </c>
      <c r="D642" s="85">
        <f>VLOOKUP(A642,PMI!$A:$B,2,FALSE)</f>
        <v>41.3</v>
      </c>
    </row>
    <row r="643" spans="1:4" x14ac:dyDescent="0.25">
      <c r="A643" s="21">
        <v>37043</v>
      </c>
      <c r="B643" s="22">
        <v>47.8</v>
      </c>
      <c r="C643" s="23">
        <v>2.8999999999999986</v>
      </c>
      <c r="D643" s="17">
        <f>VLOOKUP(A643,PMI!$A:$B,2,FALSE)</f>
        <v>43.2</v>
      </c>
    </row>
    <row r="644" spans="1:4" x14ac:dyDescent="0.25">
      <c r="A644" s="18">
        <v>37073</v>
      </c>
      <c r="B644" s="19">
        <v>49.2</v>
      </c>
      <c r="C644" s="20">
        <v>1.4000000000000057</v>
      </c>
      <c r="D644" s="85">
        <f>VLOOKUP(A644,PMI!$A:$B,2,FALSE)</f>
        <v>43.5</v>
      </c>
    </row>
    <row r="645" spans="1:4" x14ac:dyDescent="0.25">
      <c r="A645" s="21">
        <v>37104</v>
      </c>
      <c r="B645" s="22">
        <v>54.3</v>
      </c>
      <c r="C645" s="23">
        <v>5.0999999999999943</v>
      </c>
      <c r="D645" s="17">
        <f>VLOOKUP(A645,PMI!$A:$B,2,FALSE)</f>
        <v>46.3</v>
      </c>
    </row>
    <row r="646" spans="1:4" x14ac:dyDescent="0.25">
      <c r="A646" s="18">
        <v>37135</v>
      </c>
      <c r="B646" s="19">
        <v>51.3</v>
      </c>
      <c r="C646" s="20">
        <v>-3</v>
      </c>
      <c r="D646" s="85">
        <f>VLOOKUP(A646,PMI!$A:$B,2,FALSE)</f>
        <v>46.2</v>
      </c>
    </row>
    <row r="647" spans="1:4" x14ac:dyDescent="0.25">
      <c r="A647" s="21">
        <v>37165</v>
      </c>
      <c r="B647" s="22">
        <v>38.9</v>
      </c>
      <c r="C647" s="23">
        <v>-12.399999999999999</v>
      </c>
      <c r="D647" s="17">
        <f>VLOOKUP(A647,PMI!$A:$B,2,FALSE)</f>
        <v>40.799999999999997</v>
      </c>
    </row>
    <row r="648" spans="1:4" x14ac:dyDescent="0.25">
      <c r="A648" s="18">
        <v>37196</v>
      </c>
      <c r="B648" s="19">
        <v>49.1</v>
      </c>
      <c r="C648" s="20">
        <v>10.200000000000003</v>
      </c>
      <c r="D648" s="85">
        <f>VLOOKUP(A648,PMI!$A:$B,2,FALSE)</f>
        <v>44.1</v>
      </c>
    </row>
    <row r="649" spans="1:4" x14ac:dyDescent="0.25">
      <c r="A649" s="21">
        <v>37226</v>
      </c>
      <c r="B649" s="22">
        <v>51.4</v>
      </c>
      <c r="C649" s="23">
        <v>2.2999999999999972</v>
      </c>
      <c r="D649" s="17">
        <f>VLOOKUP(A649,PMI!$A:$B,2,FALSE)</f>
        <v>45.3</v>
      </c>
    </row>
    <row r="650" spans="1:4" x14ac:dyDescent="0.25">
      <c r="A650" s="18">
        <v>37257</v>
      </c>
      <c r="B650" s="19">
        <v>55.2</v>
      </c>
      <c r="C650" s="20">
        <v>3.8000000000000043</v>
      </c>
      <c r="D650" s="85">
        <f>VLOOKUP(A650,PMI!$A:$B,2,FALSE)</f>
        <v>47.5</v>
      </c>
    </row>
    <row r="651" spans="1:4" x14ac:dyDescent="0.25">
      <c r="A651" s="21">
        <v>37288</v>
      </c>
      <c r="B651" s="22">
        <v>60.7</v>
      </c>
      <c r="C651" s="23">
        <v>5.5</v>
      </c>
      <c r="D651" s="17">
        <f>VLOOKUP(A651,PMI!$A:$B,2,FALSE)</f>
        <v>50.7</v>
      </c>
    </row>
    <row r="652" spans="1:4" x14ac:dyDescent="0.25">
      <c r="A652" s="18">
        <v>37316</v>
      </c>
      <c r="B652" s="19">
        <v>63.8</v>
      </c>
      <c r="C652" s="20">
        <v>3.0999999999999943</v>
      </c>
      <c r="D652" s="85">
        <f>VLOOKUP(A652,PMI!$A:$B,2,FALSE)</f>
        <v>52.4</v>
      </c>
    </row>
    <row r="653" spans="1:4" x14ac:dyDescent="0.25">
      <c r="A653" s="21">
        <v>37347</v>
      </c>
      <c r="B653" s="22">
        <v>59.9</v>
      </c>
      <c r="C653" s="23">
        <v>-3.8999999999999986</v>
      </c>
      <c r="D653" s="17">
        <f>VLOOKUP(A653,PMI!$A:$B,2,FALSE)</f>
        <v>52.4</v>
      </c>
    </row>
    <row r="654" spans="1:4" x14ac:dyDescent="0.25">
      <c r="A654" s="18">
        <v>37377</v>
      </c>
      <c r="B654" s="19">
        <v>61.8</v>
      </c>
      <c r="C654" s="20">
        <v>1.8999999999999986</v>
      </c>
      <c r="D654" s="85">
        <f>VLOOKUP(A654,PMI!$A:$B,2,FALSE)</f>
        <v>53.1</v>
      </c>
    </row>
    <row r="655" spans="1:4" x14ac:dyDescent="0.25">
      <c r="A655" s="21">
        <v>37408</v>
      </c>
      <c r="B655" s="22">
        <v>61.2</v>
      </c>
      <c r="C655" s="23">
        <v>-0.59999999999999432</v>
      </c>
      <c r="D655" s="17">
        <f>VLOOKUP(A655,PMI!$A:$B,2,FALSE)</f>
        <v>53.6</v>
      </c>
    </row>
    <row r="656" spans="1:4" x14ac:dyDescent="0.25">
      <c r="A656" s="18">
        <v>37438</v>
      </c>
      <c r="B656" s="19">
        <v>51.9</v>
      </c>
      <c r="C656" s="20">
        <v>-9.3000000000000043</v>
      </c>
      <c r="D656" s="85">
        <f>VLOOKUP(A656,PMI!$A:$B,2,FALSE)</f>
        <v>50.2</v>
      </c>
    </row>
    <row r="657" spans="1:4" x14ac:dyDescent="0.25">
      <c r="A657" s="21">
        <v>37469</v>
      </c>
      <c r="B657" s="22">
        <v>50.6</v>
      </c>
      <c r="C657" s="23">
        <v>-1.2999999999999972</v>
      </c>
      <c r="D657" s="17">
        <f>VLOOKUP(A657,PMI!$A:$B,2,FALSE)</f>
        <v>50.3</v>
      </c>
    </row>
    <row r="658" spans="1:4" x14ac:dyDescent="0.25">
      <c r="A658" s="18">
        <v>37500</v>
      </c>
      <c r="B658" s="19">
        <v>52.9</v>
      </c>
      <c r="C658" s="20">
        <v>2.2999999999999972</v>
      </c>
      <c r="D658" s="85">
        <f>VLOOKUP(A658,PMI!$A:$B,2,FALSE)</f>
        <v>50.5</v>
      </c>
    </row>
    <row r="659" spans="1:4" x14ac:dyDescent="0.25">
      <c r="A659" s="21">
        <v>37530</v>
      </c>
      <c r="B659" s="22">
        <v>52.1</v>
      </c>
      <c r="C659" s="23">
        <v>-0.79999999999999716</v>
      </c>
      <c r="D659" s="17">
        <f>VLOOKUP(A659,PMI!$A:$B,2,FALSE)</f>
        <v>49</v>
      </c>
    </row>
    <row r="660" spans="1:4" x14ac:dyDescent="0.25">
      <c r="A660" s="18">
        <v>37561</v>
      </c>
      <c r="B660" s="19">
        <v>49.9</v>
      </c>
      <c r="C660" s="20">
        <v>-2.2000000000000028</v>
      </c>
      <c r="D660" s="85">
        <f>VLOOKUP(A660,PMI!$A:$B,2,FALSE)</f>
        <v>48.5</v>
      </c>
    </row>
    <row r="661" spans="1:4" x14ac:dyDescent="0.25">
      <c r="A661" s="21">
        <v>37591</v>
      </c>
      <c r="B661" s="22">
        <v>58.7</v>
      </c>
      <c r="C661" s="23">
        <v>8.8000000000000043</v>
      </c>
      <c r="D661" s="17">
        <f>VLOOKUP(A661,PMI!$A:$B,2,FALSE)</f>
        <v>51.6</v>
      </c>
    </row>
    <row r="662" spans="1:4" x14ac:dyDescent="0.25">
      <c r="A662" s="18">
        <v>37622</v>
      </c>
      <c r="B662" s="19">
        <v>58.2</v>
      </c>
      <c r="C662" s="20">
        <v>-0.5</v>
      </c>
      <c r="D662" s="85">
        <f>VLOOKUP(A662,PMI!$A:$B,2,FALSE)</f>
        <v>51.3</v>
      </c>
    </row>
    <row r="663" spans="1:4" x14ac:dyDescent="0.25">
      <c r="A663" s="21">
        <v>37653</v>
      </c>
      <c r="B663" s="22">
        <v>51.9</v>
      </c>
      <c r="C663" s="23">
        <v>-6.3000000000000043</v>
      </c>
      <c r="D663" s="17">
        <f>VLOOKUP(A663,PMI!$A:$B,2,FALSE)</f>
        <v>48.8</v>
      </c>
    </row>
    <row r="664" spans="1:4" x14ac:dyDescent="0.25">
      <c r="A664" s="18">
        <v>37681</v>
      </c>
      <c r="B664" s="19">
        <v>47.2</v>
      </c>
      <c r="C664" s="20">
        <v>-4.6999999999999957</v>
      </c>
      <c r="D664" s="85">
        <f>VLOOKUP(A664,PMI!$A:$B,2,FALSE)</f>
        <v>46.3</v>
      </c>
    </row>
    <row r="665" spans="1:4" x14ac:dyDescent="0.25">
      <c r="A665" s="21">
        <v>37712</v>
      </c>
      <c r="B665" s="22">
        <v>47.2</v>
      </c>
      <c r="C665" s="23">
        <v>0</v>
      </c>
      <c r="D665" s="17">
        <f>VLOOKUP(A665,PMI!$A:$B,2,FALSE)</f>
        <v>46.1</v>
      </c>
    </row>
    <row r="666" spans="1:4" x14ac:dyDescent="0.25">
      <c r="A666" s="18">
        <v>37742</v>
      </c>
      <c r="B666" s="19">
        <v>53.4</v>
      </c>
      <c r="C666" s="20">
        <v>6.1999999999999957</v>
      </c>
      <c r="D666" s="85">
        <f>VLOOKUP(A666,PMI!$A:$B,2,FALSE)</f>
        <v>49</v>
      </c>
    </row>
    <row r="667" spans="1:4" x14ac:dyDescent="0.25">
      <c r="A667" s="21">
        <v>37773</v>
      </c>
      <c r="B667" s="22">
        <v>53.6</v>
      </c>
      <c r="C667" s="23">
        <v>0.20000000000000284</v>
      </c>
      <c r="D667" s="17">
        <f>VLOOKUP(A667,PMI!$A:$B,2,FALSE)</f>
        <v>49</v>
      </c>
    </row>
    <row r="668" spans="1:4" x14ac:dyDescent="0.25">
      <c r="A668" s="18">
        <v>37803</v>
      </c>
      <c r="B668" s="19">
        <v>56.8</v>
      </c>
      <c r="C668" s="20">
        <v>3.1999999999999957</v>
      </c>
      <c r="D668" s="85">
        <f>VLOOKUP(A668,PMI!$A:$B,2,FALSE)</f>
        <v>51</v>
      </c>
    </row>
    <row r="669" spans="1:4" x14ac:dyDescent="0.25">
      <c r="A669" s="21">
        <v>37834</v>
      </c>
      <c r="B669" s="22">
        <v>61.1</v>
      </c>
      <c r="C669" s="23">
        <v>4.3000000000000043</v>
      </c>
      <c r="D669" s="17">
        <f>VLOOKUP(A669,PMI!$A:$B,2,FALSE)</f>
        <v>53.2</v>
      </c>
    </row>
    <row r="670" spans="1:4" x14ac:dyDescent="0.25">
      <c r="A670" s="18">
        <v>37865</v>
      </c>
      <c r="B670" s="19">
        <v>60.8</v>
      </c>
      <c r="C670" s="20">
        <v>-0.30000000000000426</v>
      </c>
      <c r="D670" s="85">
        <f>VLOOKUP(A670,PMI!$A:$B,2,FALSE)</f>
        <v>52.4</v>
      </c>
    </row>
    <row r="671" spans="1:4" x14ac:dyDescent="0.25">
      <c r="A671" s="21">
        <v>37895</v>
      </c>
      <c r="B671" s="22">
        <v>64.400000000000006</v>
      </c>
      <c r="C671" s="23">
        <v>3.6000000000000085</v>
      </c>
      <c r="D671" s="17">
        <f>VLOOKUP(A671,PMI!$A:$B,2,FALSE)</f>
        <v>55.2</v>
      </c>
    </row>
    <row r="672" spans="1:4" x14ac:dyDescent="0.25">
      <c r="A672" s="18">
        <v>37926</v>
      </c>
      <c r="B672" s="19">
        <v>69.099999999999994</v>
      </c>
      <c r="C672" s="20">
        <v>4.6999999999999886</v>
      </c>
      <c r="D672" s="85">
        <f>VLOOKUP(A672,PMI!$A:$B,2,FALSE)</f>
        <v>58.4</v>
      </c>
    </row>
    <row r="673" spans="1:4" x14ac:dyDescent="0.25">
      <c r="A673" s="21">
        <v>37956</v>
      </c>
      <c r="B673" s="22">
        <v>71.3</v>
      </c>
      <c r="C673" s="23">
        <v>2.2000000000000028</v>
      </c>
      <c r="D673" s="17">
        <f>VLOOKUP(A673,PMI!$A:$B,2,FALSE)</f>
        <v>60.1</v>
      </c>
    </row>
    <row r="674" spans="1:4" x14ac:dyDescent="0.25">
      <c r="A674" s="18">
        <v>37987</v>
      </c>
      <c r="B674" s="19">
        <v>70.599999999999994</v>
      </c>
      <c r="C674" s="20">
        <v>-0.70000000000000284</v>
      </c>
      <c r="D674" s="85">
        <f>VLOOKUP(A674,PMI!$A:$B,2,FALSE)</f>
        <v>60.8</v>
      </c>
    </row>
    <row r="675" spans="1:4" x14ac:dyDescent="0.25">
      <c r="A675" s="21">
        <v>38018</v>
      </c>
      <c r="B675" s="22">
        <v>66.5</v>
      </c>
      <c r="C675" s="23">
        <v>-4.0999999999999943</v>
      </c>
      <c r="D675" s="17">
        <f>VLOOKUP(A675,PMI!$A:$B,2,FALSE)</f>
        <v>59.9</v>
      </c>
    </row>
    <row r="676" spans="1:4" x14ac:dyDescent="0.25">
      <c r="A676" s="18">
        <v>38047</v>
      </c>
      <c r="B676" s="19">
        <v>64.599999999999994</v>
      </c>
      <c r="C676" s="20">
        <v>-1.9000000000000057</v>
      </c>
      <c r="D676" s="85">
        <f>VLOOKUP(A676,PMI!$A:$B,2,FALSE)</f>
        <v>60.6</v>
      </c>
    </row>
    <row r="677" spans="1:4" x14ac:dyDescent="0.25">
      <c r="A677" s="21">
        <v>38078</v>
      </c>
      <c r="B677" s="22">
        <v>67.099999999999994</v>
      </c>
      <c r="C677" s="23">
        <v>2.5</v>
      </c>
      <c r="D677" s="17">
        <f>VLOOKUP(A677,PMI!$A:$B,2,FALSE)</f>
        <v>60.6</v>
      </c>
    </row>
    <row r="678" spans="1:4" x14ac:dyDescent="0.25">
      <c r="A678" s="18">
        <v>38108</v>
      </c>
      <c r="B678" s="19">
        <v>64.5</v>
      </c>
      <c r="C678" s="20">
        <v>-2.5999999999999943</v>
      </c>
      <c r="D678" s="85">
        <f>VLOOKUP(A678,PMI!$A:$B,2,FALSE)</f>
        <v>61.4</v>
      </c>
    </row>
    <row r="679" spans="1:4" x14ac:dyDescent="0.25">
      <c r="A679" s="21">
        <v>38139</v>
      </c>
      <c r="B679" s="22">
        <v>60.9</v>
      </c>
      <c r="C679" s="23">
        <v>-3.6000000000000014</v>
      </c>
      <c r="D679" s="17">
        <f>VLOOKUP(A679,PMI!$A:$B,2,FALSE)</f>
        <v>60.5</v>
      </c>
    </row>
    <row r="680" spans="1:4" x14ac:dyDescent="0.25">
      <c r="A680" s="18">
        <v>38169</v>
      </c>
      <c r="B680" s="19">
        <v>62.8</v>
      </c>
      <c r="C680" s="20">
        <v>1.8999999999999986</v>
      </c>
      <c r="D680" s="85">
        <f>VLOOKUP(A680,PMI!$A:$B,2,FALSE)</f>
        <v>59.9</v>
      </c>
    </row>
    <row r="681" spans="1:4" x14ac:dyDescent="0.25">
      <c r="A681" s="21">
        <v>38200</v>
      </c>
      <c r="B681" s="22">
        <v>62.1</v>
      </c>
      <c r="C681" s="23">
        <v>-0.69999999999999574</v>
      </c>
      <c r="D681" s="17">
        <f>VLOOKUP(A681,PMI!$A:$B,2,FALSE)</f>
        <v>58.5</v>
      </c>
    </row>
    <row r="682" spans="1:4" x14ac:dyDescent="0.25">
      <c r="A682" s="18">
        <v>38231</v>
      </c>
      <c r="B682" s="19">
        <v>57.7</v>
      </c>
      <c r="C682" s="20">
        <v>-4.3999999999999986</v>
      </c>
      <c r="D682" s="85">
        <f>VLOOKUP(A682,PMI!$A:$B,2,FALSE)</f>
        <v>57.4</v>
      </c>
    </row>
    <row r="683" spans="1:4" x14ac:dyDescent="0.25">
      <c r="A683" s="21">
        <v>38261</v>
      </c>
      <c r="B683" s="22">
        <v>58.4</v>
      </c>
      <c r="C683" s="23">
        <v>0.69999999999999574</v>
      </c>
      <c r="D683" s="17">
        <f>VLOOKUP(A683,PMI!$A:$B,2,FALSE)</f>
        <v>56.3</v>
      </c>
    </row>
    <row r="684" spans="1:4" x14ac:dyDescent="0.25">
      <c r="A684" s="18">
        <v>38292</v>
      </c>
      <c r="B684" s="19">
        <v>60.1</v>
      </c>
      <c r="C684" s="20">
        <v>1.7000000000000028</v>
      </c>
      <c r="D684" s="85">
        <f>VLOOKUP(A684,PMI!$A:$B,2,FALSE)</f>
        <v>56.2</v>
      </c>
    </row>
    <row r="685" spans="1:4" x14ac:dyDescent="0.25">
      <c r="A685" s="21">
        <v>38322</v>
      </c>
      <c r="B685" s="22">
        <v>66.3</v>
      </c>
      <c r="C685" s="23">
        <v>6.1999999999999957</v>
      </c>
      <c r="D685" s="17">
        <f>VLOOKUP(A685,PMI!$A:$B,2,FALSE)</f>
        <v>57.2</v>
      </c>
    </row>
    <row r="686" spans="1:4" x14ac:dyDescent="0.25">
      <c r="A686" s="18">
        <v>38353</v>
      </c>
      <c r="B686" s="19">
        <v>57.9</v>
      </c>
      <c r="C686" s="20">
        <v>-8.3999999999999986</v>
      </c>
      <c r="D686" s="85">
        <f>VLOOKUP(A686,PMI!$A:$B,2,FALSE)</f>
        <v>56.8</v>
      </c>
    </row>
    <row r="687" spans="1:4" x14ac:dyDescent="0.25">
      <c r="A687" s="21">
        <v>38384</v>
      </c>
      <c r="B687" s="22">
        <v>55.9</v>
      </c>
      <c r="C687" s="23">
        <v>-2</v>
      </c>
      <c r="D687" s="17">
        <f>VLOOKUP(A687,PMI!$A:$B,2,FALSE)</f>
        <v>55.5</v>
      </c>
    </row>
    <row r="688" spans="1:4" x14ac:dyDescent="0.25">
      <c r="A688" s="18">
        <v>38412</v>
      </c>
      <c r="B688" s="19">
        <v>57.7</v>
      </c>
      <c r="C688" s="20">
        <v>1.8000000000000043</v>
      </c>
      <c r="D688" s="85">
        <f>VLOOKUP(A688,PMI!$A:$B,2,FALSE)</f>
        <v>55.2</v>
      </c>
    </row>
    <row r="689" spans="1:4" x14ac:dyDescent="0.25">
      <c r="A689" s="21">
        <v>38443</v>
      </c>
      <c r="B689" s="22">
        <v>53.4</v>
      </c>
      <c r="C689" s="23">
        <v>-4.3000000000000043</v>
      </c>
      <c r="D689" s="17">
        <f>VLOOKUP(A689,PMI!$A:$B,2,FALSE)</f>
        <v>52.2</v>
      </c>
    </row>
    <row r="690" spans="1:4" x14ac:dyDescent="0.25">
      <c r="A690" s="18">
        <v>38473</v>
      </c>
      <c r="B690" s="19">
        <v>51.8</v>
      </c>
      <c r="C690" s="20">
        <v>-1.6000000000000014</v>
      </c>
      <c r="D690" s="85">
        <f>VLOOKUP(A690,PMI!$A:$B,2,FALSE)</f>
        <v>50.8</v>
      </c>
    </row>
    <row r="691" spans="1:4" x14ac:dyDescent="0.25">
      <c r="A691" s="21">
        <v>38504</v>
      </c>
      <c r="B691" s="22">
        <v>55.7</v>
      </c>
      <c r="C691" s="23">
        <v>3.9000000000000057</v>
      </c>
      <c r="D691" s="17">
        <f>VLOOKUP(A691,PMI!$A:$B,2,FALSE)</f>
        <v>52.4</v>
      </c>
    </row>
    <row r="692" spans="1:4" x14ac:dyDescent="0.25">
      <c r="A692" s="18">
        <v>38534</v>
      </c>
      <c r="B692" s="19">
        <v>57.2</v>
      </c>
      <c r="C692" s="20">
        <v>1.5</v>
      </c>
      <c r="D692" s="85">
        <f>VLOOKUP(A692,PMI!$A:$B,2,FALSE)</f>
        <v>52.8</v>
      </c>
    </row>
    <row r="693" spans="1:4" x14ac:dyDescent="0.25">
      <c r="A693" s="21">
        <v>38565</v>
      </c>
      <c r="B693" s="22">
        <v>57.8</v>
      </c>
      <c r="C693" s="23">
        <v>0.59999999999999432</v>
      </c>
      <c r="D693" s="17">
        <f>VLOOKUP(A693,PMI!$A:$B,2,FALSE)</f>
        <v>52.4</v>
      </c>
    </row>
    <row r="694" spans="1:4" x14ac:dyDescent="0.25">
      <c r="A694" s="18">
        <v>38596</v>
      </c>
      <c r="B694" s="19">
        <v>60.9</v>
      </c>
      <c r="C694" s="20">
        <v>3.1000000000000014</v>
      </c>
      <c r="D694" s="85">
        <f>VLOOKUP(A694,PMI!$A:$B,2,FALSE)</f>
        <v>56.8</v>
      </c>
    </row>
    <row r="695" spans="1:4" x14ac:dyDescent="0.25">
      <c r="A695" s="21">
        <v>38626</v>
      </c>
      <c r="B695" s="22">
        <v>61.4</v>
      </c>
      <c r="C695" s="23">
        <v>0.5</v>
      </c>
      <c r="D695" s="17">
        <f>VLOOKUP(A695,PMI!$A:$B,2,FALSE)</f>
        <v>57.2</v>
      </c>
    </row>
    <row r="696" spans="1:4" x14ac:dyDescent="0.25">
      <c r="A696" s="18">
        <v>38657</v>
      </c>
      <c r="B696" s="19">
        <v>61.2</v>
      </c>
      <c r="C696" s="20">
        <v>-0.19999999999999574</v>
      </c>
      <c r="D696" s="85">
        <f>VLOOKUP(A696,PMI!$A:$B,2,FALSE)</f>
        <v>56.7</v>
      </c>
    </row>
    <row r="697" spans="1:4" x14ac:dyDescent="0.25">
      <c r="A697" s="21">
        <v>38687</v>
      </c>
      <c r="B697" s="22">
        <v>60.1</v>
      </c>
      <c r="C697" s="23">
        <v>-1.1000000000000014</v>
      </c>
      <c r="D697" s="17">
        <f>VLOOKUP(A697,PMI!$A:$B,2,FALSE)</f>
        <v>55.1</v>
      </c>
    </row>
    <row r="698" spans="1:4" x14ac:dyDescent="0.25">
      <c r="A698" s="18">
        <v>38718</v>
      </c>
      <c r="B698" s="19">
        <v>58.9</v>
      </c>
      <c r="C698" s="20">
        <v>-1.2000000000000028</v>
      </c>
      <c r="D698" s="85">
        <f>VLOOKUP(A698,PMI!$A:$B,2,FALSE)</f>
        <v>55</v>
      </c>
    </row>
    <row r="699" spans="1:4" x14ac:dyDescent="0.25">
      <c r="A699" s="21">
        <v>38749</v>
      </c>
      <c r="B699" s="22">
        <v>61</v>
      </c>
      <c r="C699" s="23">
        <v>2.1000000000000014</v>
      </c>
      <c r="D699" s="17">
        <f>VLOOKUP(A699,PMI!$A:$B,2,FALSE)</f>
        <v>55.8</v>
      </c>
    </row>
    <row r="700" spans="1:4" x14ac:dyDescent="0.25">
      <c r="A700" s="18">
        <v>38777</v>
      </c>
      <c r="B700" s="19">
        <v>57</v>
      </c>
      <c r="C700" s="20">
        <v>-4</v>
      </c>
      <c r="D700" s="85">
        <f>VLOOKUP(A700,PMI!$A:$B,2,FALSE)</f>
        <v>54.3</v>
      </c>
    </row>
    <row r="701" spans="1:4" x14ac:dyDescent="0.25">
      <c r="A701" s="21">
        <v>38808</v>
      </c>
      <c r="B701" s="22">
        <v>55.7</v>
      </c>
      <c r="C701" s="23">
        <v>-1.2999999999999972</v>
      </c>
      <c r="D701" s="17">
        <f>VLOOKUP(A701,PMI!$A:$B,2,FALSE)</f>
        <v>55.2</v>
      </c>
    </row>
    <row r="702" spans="1:4" x14ac:dyDescent="0.25">
      <c r="A702" s="18">
        <v>38838</v>
      </c>
      <c r="B702" s="19">
        <v>54.9</v>
      </c>
      <c r="C702" s="20">
        <v>-0.80000000000000426</v>
      </c>
      <c r="D702" s="85">
        <f>VLOOKUP(A702,PMI!$A:$B,2,FALSE)</f>
        <v>53.7</v>
      </c>
    </row>
    <row r="703" spans="1:4" x14ac:dyDescent="0.25">
      <c r="A703" s="21">
        <v>38869</v>
      </c>
      <c r="B703" s="22">
        <v>55</v>
      </c>
      <c r="C703" s="23">
        <v>0.10000000000000142</v>
      </c>
      <c r="D703" s="17">
        <f>VLOOKUP(A703,PMI!$A:$B,2,FALSE)</f>
        <v>52</v>
      </c>
    </row>
    <row r="704" spans="1:4" x14ac:dyDescent="0.25">
      <c r="A704" s="18">
        <v>38899</v>
      </c>
      <c r="B704" s="19">
        <v>55.8</v>
      </c>
      <c r="C704" s="20">
        <v>0.79999999999999716</v>
      </c>
      <c r="D704" s="85">
        <f>VLOOKUP(A704,PMI!$A:$B,2,FALSE)</f>
        <v>53</v>
      </c>
    </row>
    <row r="705" spans="1:4" x14ac:dyDescent="0.25">
      <c r="A705" s="21">
        <v>38930</v>
      </c>
      <c r="B705" s="22">
        <v>55.3</v>
      </c>
      <c r="C705" s="23">
        <v>-0.5</v>
      </c>
      <c r="D705" s="17">
        <f>VLOOKUP(A705,PMI!$A:$B,2,FALSE)</f>
        <v>53.7</v>
      </c>
    </row>
    <row r="706" spans="1:4" x14ac:dyDescent="0.25">
      <c r="A706" s="18">
        <v>38961</v>
      </c>
      <c r="B706" s="19">
        <v>54.8</v>
      </c>
      <c r="C706" s="20">
        <v>-0.5</v>
      </c>
      <c r="D706" s="85">
        <f>VLOOKUP(A706,PMI!$A:$B,2,FALSE)</f>
        <v>52.2</v>
      </c>
    </row>
    <row r="707" spans="1:4" x14ac:dyDescent="0.25">
      <c r="A707" s="21">
        <v>38991</v>
      </c>
      <c r="B707" s="22">
        <v>54.1</v>
      </c>
      <c r="C707" s="23">
        <v>-0.69999999999999574</v>
      </c>
      <c r="D707" s="17">
        <f>VLOOKUP(A707,PMI!$A:$B,2,FALSE)</f>
        <v>51.4</v>
      </c>
    </row>
    <row r="708" spans="1:4" x14ac:dyDescent="0.25">
      <c r="A708" s="18">
        <v>39022</v>
      </c>
      <c r="B708" s="19">
        <v>50.8</v>
      </c>
      <c r="C708" s="20">
        <v>-3.3000000000000043</v>
      </c>
      <c r="D708" s="85">
        <f>VLOOKUP(A708,PMI!$A:$B,2,FALSE)</f>
        <v>50.3</v>
      </c>
    </row>
    <row r="709" spans="1:4" x14ac:dyDescent="0.25">
      <c r="A709" s="21">
        <v>39052</v>
      </c>
      <c r="B709" s="22">
        <v>51.4</v>
      </c>
      <c r="C709" s="23">
        <v>0.60000000000000142</v>
      </c>
      <c r="D709" s="17">
        <f>VLOOKUP(A709,PMI!$A:$B,2,FALSE)</f>
        <v>51.4</v>
      </c>
    </row>
    <row r="710" spans="1:4" x14ac:dyDescent="0.25">
      <c r="A710" s="18">
        <v>39083</v>
      </c>
      <c r="B710" s="19">
        <v>52.2</v>
      </c>
      <c r="C710" s="20">
        <v>0.80000000000000426</v>
      </c>
      <c r="D710" s="85">
        <f>VLOOKUP(A710,PMI!$A:$B,2,FALSE)</f>
        <v>49.5</v>
      </c>
    </row>
    <row r="711" spans="1:4" x14ac:dyDescent="0.25">
      <c r="A711" s="21">
        <v>39114</v>
      </c>
      <c r="B711" s="22">
        <v>55.1</v>
      </c>
      <c r="C711" s="23">
        <v>2.8999999999999986</v>
      </c>
      <c r="D711" s="17">
        <f>VLOOKUP(A711,PMI!$A:$B,2,FALSE)</f>
        <v>51.9</v>
      </c>
    </row>
    <row r="712" spans="1:4" x14ac:dyDescent="0.25">
      <c r="A712" s="18">
        <v>39142</v>
      </c>
      <c r="B712" s="19">
        <v>50.2</v>
      </c>
      <c r="C712" s="20">
        <v>-4.8999999999999986</v>
      </c>
      <c r="D712" s="85">
        <f>VLOOKUP(A712,PMI!$A:$B,2,FALSE)</f>
        <v>50.7</v>
      </c>
    </row>
    <row r="713" spans="1:4" x14ac:dyDescent="0.25">
      <c r="A713" s="21">
        <v>39173</v>
      </c>
      <c r="B713" s="22">
        <v>57.4</v>
      </c>
      <c r="C713" s="23">
        <v>7.1999999999999957</v>
      </c>
      <c r="D713" s="17">
        <f>VLOOKUP(A713,PMI!$A:$B,2,FALSE)</f>
        <v>52.6</v>
      </c>
    </row>
    <row r="714" spans="1:4" x14ac:dyDescent="0.25">
      <c r="A714" s="18">
        <v>39203</v>
      </c>
      <c r="B714" s="19">
        <v>58.6</v>
      </c>
      <c r="C714" s="20">
        <v>1.2000000000000028</v>
      </c>
      <c r="D714" s="85">
        <f>VLOOKUP(A714,PMI!$A:$B,2,FALSE)</f>
        <v>52.5</v>
      </c>
    </row>
    <row r="715" spans="1:4" x14ac:dyDescent="0.25">
      <c r="A715" s="21">
        <v>39234</v>
      </c>
      <c r="B715" s="22">
        <v>57.7</v>
      </c>
      <c r="C715" s="23">
        <v>-0.89999999999999858</v>
      </c>
      <c r="D715" s="17">
        <f>VLOOKUP(A715,PMI!$A:$B,2,FALSE)</f>
        <v>52.6</v>
      </c>
    </row>
    <row r="716" spans="1:4" x14ac:dyDescent="0.25">
      <c r="A716" s="18">
        <v>39264</v>
      </c>
      <c r="B716" s="19">
        <v>58.6</v>
      </c>
      <c r="C716" s="20">
        <v>0.89999999999999858</v>
      </c>
      <c r="D716" s="85">
        <f>VLOOKUP(A716,PMI!$A:$B,2,FALSE)</f>
        <v>52.4</v>
      </c>
    </row>
    <row r="717" spans="1:4" x14ac:dyDescent="0.25">
      <c r="A717" s="21">
        <v>39295</v>
      </c>
      <c r="B717" s="22">
        <v>54.4</v>
      </c>
      <c r="C717" s="23">
        <v>-4.2000000000000028</v>
      </c>
      <c r="D717" s="17">
        <f>VLOOKUP(A717,PMI!$A:$B,2,FALSE)</f>
        <v>50.9</v>
      </c>
    </row>
    <row r="718" spans="1:4" x14ac:dyDescent="0.25">
      <c r="A718" s="18">
        <v>39326</v>
      </c>
      <c r="B718" s="19">
        <v>54.4</v>
      </c>
      <c r="C718" s="20">
        <v>0</v>
      </c>
      <c r="D718" s="85">
        <f>VLOOKUP(A718,PMI!$A:$B,2,FALSE)</f>
        <v>51</v>
      </c>
    </row>
    <row r="719" spans="1:4" x14ac:dyDescent="0.25">
      <c r="A719" s="21">
        <v>39356</v>
      </c>
      <c r="B719" s="22">
        <v>56.4</v>
      </c>
      <c r="C719" s="23">
        <v>2</v>
      </c>
      <c r="D719" s="17">
        <f>VLOOKUP(A719,PMI!$A:$B,2,FALSE)</f>
        <v>51.1</v>
      </c>
    </row>
    <row r="720" spans="1:4" x14ac:dyDescent="0.25">
      <c r="A720" s="18">
        <v>39387</v>
      </c>
      <c r="B720" s="19">
        <v>52.4</v>
      </c>
      <c r="C720" s="20">
        <v>-4</v>
      </c>
      <c r="D720" s="85">
        <f>VLOOKUP(A720,PMI!$A:$B,2,FALSE)</f>
        <v>50.5</v>
      </c>
    </row>
    <row r="721" spans="1:4" x14ac:dyDescent="0.25">
      <c r="A721" s="21">
        <v>39417</v>
      </c>
      <c r="B721" s="22">
        <v>46.5</v>
      </c>
      <c r="C721" s="23">
        <v>-5.8999999999999986</v>
      </c>
      <c r="D721" s="17">
        <f>VLOOKUP(A721,PMI!$A:$B,2,FALSE)</f>
        <v>49</v>
      </c>
    </row>
    <row r="722" spans="1:4" x14ac:dyDescent="0.25">
      <c r="A722" s="18">
        <v>39448</v>
      </c>
      <c r="B722" s="19">
        <v>48</v>
      </c>
      <c r="C722" s="20">
        <v>1.5</v>
      </c>
      <c r="D722" s="85">
        <f>VLOOKUP(A722,PMI!$A:$B,2,FALSE)</f>
        <v>50.3</v>
      </c>
    </row>
    <row r="723" spans="1:4" x14ac:dyDescent="0.25">
      <c r="A723" s="21">
        <v>39479</v>
      </c>
      <c r="B723" s="22">
        <v>46.4</v>
      </c>
      <c r="C723" s="23">
        <v>-1.6000000000000014</v>
      </c>
      <c r="D723" s="17">
        <f>VLOOKUP(A723,PMI!$A:$B,2,FALSE)</f>
        <v>47.6</v>
      </c>
    </row>
    <row r="724" spans="1:4" x14ac:dyDescent="0.25">
      <c r="A724" s="18">
        <v>39508</v>
      </c>
      <c r="B724" s="19">
        <v>45.6</v>
      </c>
      <c r="C724" s="20">
        <v>-0.79999999999999716</v>
      </c>
      <c r="D724" s="85">
        <f>VLOOKUP(A724,PMI!$A:$B,2,FALSE)</f>
        <v>48.3</v>
      </c>
    </row>
    <row r="725" spans="1:4" x14ac:dyDescent="0.25">
      <c r="A725" s="21">
        <v>39539</v>
      </c>
      <c r="B725" s="22">
        <v>46.5</v>
      </c>
      <c r="C725" s="23">
        <v>0.89999999999999858</v>
      </c>
      <c r="D725" s="17">
        <f>VLOOKUP(A725,PMI!$A:$B,2,FALSE)</f>
        <v>48.8</v>
      </c>
    </row>
    <row r="726" spans="1:4" x14ac:dyDescent="0.25">
      <c r="A726" s="18">
        <v>39569</v>
      </c>
      <c r="B726" s="19">
        <v>48.5</v>
      </c>
      <c r="C726" s="20">
        <v>2</v>
      </c>
      <c r="D726" s="85">
        <f>VLOOKUP(A726,PMI!$A:$B,2,FALSE)</f>
        <v>48.8</v>
      </c>
    </row>
    <row r="727" spans="1:4" x14ac:dyDescent="0.25">
      <c r="A727" s="21">
        <v>39600</v>
      </c>
      <c r="B727" s="22">
        <v>49.7</v>
      </c>
      <c r="C727" s="23">
        <v>1.2000000000000028</v>
      </c>
      <c r="D727" s="17">
        <f>VLOOKUP(A727,PMI!$A:$B,2,FALSE)</f>
        <v>49.8</v>
      </c>
    </row>
    <row r="728" spans="1:4" x14ac:dyDescent="0.25">
      <c r="A728" s="18">
        <v>39630</v>
      </c>
      <c r="B728" s="19">
        <v>47</v>
      </c>
      <c r="C728" s="20">
        <v>-2.7000000000000028</v>
      </c>
      <c r="D728" s="85">
        <f>VLOOKUP(A728,PMI!$A:$B,2,FALSE)</f>
        <v>50</v>
      </c>
    </row>
    <row r="729" spans="1:4" x14ac:dyDescent="0.25">
      <c r="A729" s="21">
        <v>39661</v>
      </c>
      <c r="B729" s="22">
        <v>46.7</v>
      </c>
      <c r="C729" s="23">
        <v>-0.29999999999999716</v>
      </c>
      <c r="D729" s="17">
        <f>VLOOKUP(A729,PMI!$A:$B,2,FALSE)</f>
        <v>49.2</v>
      </c>
    </row>
    <row r="730" spans="1:4" x14ac:dyDescent="0.25">
      <c r="A730" s="18">
        <v>39692</v>
      </c>
      <c r="B730" s="19">
        <v>41.8</v>
      </c>
      <c r="C730" s="20">
        <v>-4.9000000000000057</v>
      </c>
      <c r="D730" s="85">
        <f>VLOOKUP(A730,PMI!$A:$B,2,FALSE)</f>
        <v>44.8</v>
      </c>
    </row>
    <row r="731" spans="1:4" x14ac:dyDescent="0.25">
      <c r="A731" s="21">
        <v>39722</v>
      </c>
      <c r="B731" s="22">
        <v>33.200000000000003</v>
      </c>
      <c r="C731" s="23">
        <v>-8.5999999999999943</v>
      </c>
      <c r="D731" s="17">
        <f>VLOOKUP(A731,PMI!$A:$B,2,FALSE)</f>
        <v>38.9</v>
      </c>
    </row>
    <row r="732" spans="1:4" x14ac:dyDescent="0.25">
      <c r="A732" s="18">
        <v>39753</v>
      </c>
      <c r="B732" s="19">
        <v>27.6</v>
      </c>
      <c r="C732" s="20">
        <v>-5.6000000000000014</v>
      </c>
      <c r="D732" s="85">
        <f>VLOOKUP(A732,PMI!$A:$B,2,FALSE)</f>
        <v>36.5</v>
      </c>
    </row>
    <row r="733" spans="1:4" x14ac:dyDescent="0.25">
      <c r="A733" s="21">
        <v>39783</v>
      </c>
      <c r="B733" s="22">
        <v>23.2</v>
      </c>
      <c r="C733" s="23">
        <v>-4.4000000000000021</v>
      </c>
      <c r="D733" s="17">
        <f>VLOOKUP(A733,PMI!$A:$B,2,FALSE)</f>
        <v>33.1</v>
      </c>
    </row>
    <row r="734" spans="1:4" x14ac:dyDescent="0.25">
      <c r="A734" s="18">
        <v>39814</v>
      </c>
      <c r="B734" s="19">
        <v>31.8</v>
      </c>
      <c r="C734" s="20">
        <v>8.6000000000000014</v>
      </c>
      <c r="D734" s="85">
        <f>VLOOKUP(A734,PMI!$A:$B,2,FALSE)</f>
        <v>34.9</v>
      </c>
    </row>
    <row r="735" spans="1:4" x14ac:dyDescent="0.25">
      <c r="A735" s="21">
        <v>39845</v>
      </c>
      <c r="B735" s="22">
        <v>32.799999999999997</v>
      </c>
      <c r="C735" s="23">
        <v>0.99999999999999645</v>
      </c>
      <c r="D735" s="17">
        <f>VLOOKUP(A735,PMI!$A:$B,2,FALSE)</f>
        <v>35.5</v>
      </c>
    </row>
    <row r="736" spans="1:4" x14ac:dyDescent="0.25">
      <c r="A736" s="18">
        <v>39873</v>
      </c>
      <c r="B736" s="19">
        <v>40.299999999999997</v>
      </c>
      <c r="C736" s="20">
        <v>7.5</v>
      </c>
      <c r="D736" s="85">
        <f>VLOOKUP(A736,PMI!$A:$B,2,FALSE)</f>
        <v>36</v>
      </c>
    </row>
    <row r="737" spans="1:4" x14ac:dyDescent="0.25">
      <c r="A737" s="21">
        <v>39904</v>
      </c>
      <c r="B737" s="22">
        <v>46.5</v>
      </c>
      <c r="C737" s="23">
        <v>6.2000000000000028</v>
      </c>
      <c r="D737" s="17">
        <f>VLOOKUP(A737,PMI!$A:$B,2,FALSE)</f>
        <v>39.5</v>
      </c>
    </row>
    <row r="738" spans="1:4" x14ac:dyDescent="0.25">
      <c r="A738" s="18">
        <v>39934</v>
      </c>
      <c r="B738" s="19">
        <v>49</v>
      </c>
      <c r="C738" s="20">
        <v>2.5</v>
      </c>
      <c r="D738" s="85">
        <f>VLOOKUP(A738,PMI!$A:$B,2,FALSE)</f>
        <v>41.7</v>
      </c>
    </row>
    <row r="739" spans="1:4" x14ac:dyDescent="0.25">
      <c r="A739" s="21">
        <v>39965</v>
      </c>
      <c r="B739" s="22">
        <v>51.7</v>
      </c>
      <c r="C739" s="23">
        <v>2.7000000000000028</v>
      </c>
      <c r="D739" s="17">
        <f>VLOOKUP(A739,PMI!$A:$B,2,FALSE)</f>
        <v>45.8</v>
      </c>
    </row>
    <row r="740" spans="1:4" x14ac:dyDescent="0.25">
      <c r="A740" s="18">
        <v>39995</v>
      </c>
      <c r="B740" s="19">
        <v>57.6</v>
      </c>
      <c r="C740" s="20">
        <v>5.8999999999999986</v>
      </c>
      <c r="D740" s="85">
        <f>VLOOKUP(A740,PMI!$A:$B,2,FALSE)</f>
        <v>49.9</v>
      </c>
    </row>
    <row r="741" spans="1:4" x14ac:dyDescent="0.25">
      <c r="A741" s="21">
        <v>40026</v>
      </c>
      <c r="B741" s="22">
        <v>66.599999999999994</v>
      </c>
      <c r="C741" s="23">
        <v>8.9999999999999929</v>
      </c>
      <c r="D741" s="17">
        <f>VLOOKUP(A741,PMI!$A:$B,2,FALSE)</f>
        <v>53.5</v>
      </c>
    </row>
    <row r="742" spans="1:4" x14ac:dyDescent="0.25">
      <c r="A742" s="18">
        <v>40057</v>
      </c>
      <c r="B742" s="19">
        <v>63.3</v>
      </c>
      <c r="C742" s="20">
        <v>-3.2999999999999972</v>
      </c>
      <c r="D742" s="85">
        <f>VLOOKUP(A742,PMI!$A:$B,2,FALSE)</f>
        <v>54.4</v>
      </c>
    </row>
    <row r="743" spans="1:4" x14ac:dyDescent="0.25">
      <c r="A743" s="21">
        <v>40087</v>
      </c>
      <c r="B743" s="22">
        <v>59.9</v>
      </c>
      <c r="C743" s="23">
        <v>-3.3999999999999986</v>
      </c>
      <c r="D743" s="17">
        <f>VLOOKUP(A743,PMI!$A:$B,2,FALSE)</f>
        <v>56</v>
      </c>
    </row>
    <row r="744" spans="1:4" x14ac:dyDescent="0.25">
      <c r="A744" s="18">
        <v>40118</v>
      </c>
      <c r="B744" s="19">
        <v>60.6</v>
      </c>
      <c r="C744" s="20">
        <v>0.70000000000000284</v>
      </c>
      <c r="D744" s="85">
        <f>VLOOKUP(A744,PMI!$A:$B,2,FALSE)</f>
        <v>54.4</v>
      </c>
    </row>
    <row r="745" spans="1:4" x14ac:dyDescent="0.25">
      <c r="A745" s="21">
        <v>40148</v>
      </c>
      <c r="B745" s="22">
        <v>63</v>
      </c>
      <c r="C745" s="23">
        <v>2.3999999999999986</v>
      </c>
      <c r="D745" s="17">
        <f>VLOOKUP(A745,PMI!$A:$B,2,FALSE)</f>
        <v>55.3</v>
      </c>
    </row>
    <row r="746" spans="1:4" x14ac:dyDescent="0.25">
      <c r="A746" s="18">
        <v>40179</v>
      </c>
      <c r="B746" s="19">
        <v>62.9</v>
      </c>
      <c r="C746" s="20">
        <v>-0.10000000000000142</v>
      </c>
      <c r="D746" s="85">
        <f>VLOOKUP(A746,PMI!$A:$B,2,FALSE)</f>
        <v>57.2</v>
      </c>
    </row>
    <row r="747" spans="1:4" x14ac:dyDescent="0.25">
      <c r="A747" s="21">
        <v>40210</v>
      </c>
      <c r="B747" s="22">
        <v>57.1</v>
      </c>
      <c r="C747" s="23">
        <v>-5.7999999999999972</v>
      </c>
      <c r="D747" s="17">
        <f>VLOOKUP(A747,PMI!$A:$B,2,FALSE)</f>
        <v>55.8</v>
      </c>
    </row>
    <row r="748" spans="1:4" x14ac:dyDescent="0.25">
      <c r="A748" s="18">
        <v>40238</v>
      </c>
      <c r="B748" s="19">
        <v>61.4</v>
      </c>
      <c r="C748" s="20">
        <v>4.2999999999999972</v>
      </c>
      <c r="D748" s="85">
        <f>VLOOKUP(A748,PMI!$A:$B,2,FALSE)</f>
        <v>58.8</v>
      </c>
    </row>
    <row r="749" spans="1:4" x14ac:dyDescent="0.25">
      <c r="A749" s="21">
        <v>40269</v>
      </c>
      <c r="B749" s="22">
        <v>62.4</v>
      </c>
      <c r="C749" s="23">
        <v>1</v>
      </c>
      <c r="D749" s="17">
        <f>VLOOKUP(A749,PMI!$A:$B,2,FALSE)</f>
        <v>58.1</v>
      </c>
    </row>
    <row r="750" spans="1:4" x14ac:dyDescent="0.25">
      <c r="A750" s="18">
        <v>40299</v>
      </c>
      <c r="B750" s="19">
        <v>63.1</v>
      </c>
      <c r="C750" s="20">
        <v>0.70000000000000284</v>
      </c>
      <c r="D750" s="85">
        <f>VLOOKUP(A750,PMI!$A:$B,2,FALSE)</f>
        <v>58.3</v>
      </c>
    </row>
    <row r="751" spans="1:4" x14ac:dyDescent="0.25">
      <c r="A751" s="21">
        <v>40330</v>
      </c>
      <c r="B751" s="22">
        <v>60</v>
      </c>
      <c r="C751" s="23">
        <v>-3.1000000000000014</v>
      </c>
      <c r="D751" s="17">
        <f>VLOOKUP(A751,PMI!$A:$B,2,FALSE)</f>
        <v>56.4</v>
      </c>
    </row>
    <row r="752" spans="1:4" x14ac:dyDescent="0.25">
      <c r="A752" s="18">
        <v>40360</v>
      </c>
      <c r="B752" s="19">
        <v>57</v>
      </c>
      <c r="C752" s="20">
        <v>-3</v>
      </c>
      <c r="D752" s="85">
        <f>VLOOKUP(A752,PMI!$A:$B,2,FALSE)</f>
        <v>56.4</v>
      </c>
    </row>
    <row r="753" spans="1:4" x14ac:dyDescent="0.25">
      <c r="A753" s="21">
        <v>40391</v>
      </c>
      <c r="B753" s="22">
        <v>56.9</v>
      </c>
      <c r="C753" s="23">
        <v>-0.10000000000000142</v>
      </c>
      <c r="D753" s="17">
        <f>VLOOKUP(A753,PMI!$A:$B,2,FALSE)</f>
        <v>58</v>
      </c>
    </row>
    <row r="754" spans="1:4" x14ac:dyDescent="0.25">
      <c r="A754" s="18">
        <v>40422</v>
      </c>
      <c r="B754" s="19">
        <v>53.5</v>
      </c>
      <c r="C754" s="20">
        <v>-3.3999999999999986</v>
      </c>
      <c r="D754" s="85">
        <f>VLOOKUP(A754,PMI!$A:$B,2,FALSE)</f>
        <v>56.3</v>
      </c>
    </row>
    <row r="755" spans="1:4" x14ac:dyDescent="0.25">
      <c r="A755" s="21">
        <v>40452</v>
      </c>
      <c r="B755" s="22">
        <v>59.5</v>
      </c>
      <c r="C755" s="23">
        <v>6</v>
      </c>
      <c r="D755" s="17">
        <f>VLOOKUP(A755,PMI!$A:$B,2,FALSE)</f>
        <v>57.7</v>
      </c>
    </row>
    <row r="756" spans="1:4" x14ac:dyDescent="0.25">
      <c r="A756" s="18">
        <v>40483</v>
      </c>
      <c r="B756" s="19">
        <v>57.9</v>
      </c>
      <c r="C756" s="20">
        <v>-1.6000000000000014</v>
      </c>
      <c r="D756" s="85">
        <f>VLOOKUP(A756,PMI!$A:$B,2,FALSE)</f>
        <v>57.6</v>
      </c>
    </row>
    <row r="757" spans="1:4" x14ac:dyDescent="0.25">
      <c r="A757" s="21">
        <v>40513</v>
      </c>
      <c r="B757" s="22">
        <v>59.8</v>
      </c>
      <c r="C757" s="23">
        <v>1.8999999999999986</v>
      </c>
      <c r="D757" s="17">
        <f>VLOOKUP(A757,PMI!$A:$B,2,FALSE)</f>
        <v>57.5</v>
      </c>
    </row>
    <row r="758" spans="1:4" x14ac:dyDescent="0.25">
      <c r="A758" s="18">
        <v>40544</v>
      </c>
      <c r="B758" s="19">
        <v>62.5</v>
      </c>
      <c r="C758" s="20">
        <v>2.7000000000000028</v>
      </c>
      <c r="D758" s="85">
        <f>VLOOKUP(A758,PMI!$A:$B,2,FALSE)</f>
        <v>59</v>
      </c>
    </row>
    <row r="759" spans="1:4" x14ac:dyDescent="0.25">
      <c r="A759" s="21">
        <v>40575</v>
      </c>
      <c r="B759" s="22">
        <v>61.9</v>
      </c>
      <c r="C759" s="23">
        <v>-0.60000000000000142</v>
      </c>
      <c r="D759" s="17">
        <f>VLOOKUP(A759,PMI!$A:$B,2,FALSE)</f>
        <v>59.3</v>
      </c>
    </row>
    <row r="760" spans="1:4" x14ac:dyDescent="0.25">
      <c r="A760" s="18">
        <v>40603</v>
      </c>
      <c r="B760" s="19">
        <v>61.9</v>
      </c>
      <c r="C760" s="20">
        <v>0</v>
      </c>
      <c r="D760" s="85">
        <f>VLOOKUP(A760,PMI!$A:$B,2,FALSE)</f>
        <v>59.1</v>
      </c>
    </row>
    <row r="761" spans="1:4" x14ac:dyDescent="0.25">
      <c r="A761" s="21">
        <v>40634</v>
      </c>
      <c r="B761" s="22">
        <v>60.4</v>
      </c>
      <c r="C761" s="23">
        <v>-1.5</v>
      </c>
      <c r="D761" s="17">
        <f>VLOOKUP(A761,PMI!$A:$B,2,FALSE)</f>
        <v>58.9</v>
      </c>
    </row>
    <row r="762" spans="1:4" x14ac:dyDescent="0.25">
      <c r="A762" s="18">
        <v>40664</v>
      </c>
      <c r="B762" s="19">
        <v>52.4</v>
      </c>
      <c r="C762" s="20">
        <v>-8</v>
      </c>
      <c r="D762" s="85">
        <f>VLOOKUP(A762,PMI!$A:$B,2,FALSE)</f>
        <v>53.7</v>
      </c>
    </row>
    <row r="763" spans="1:4" x14ac:dyDescent="0.25">
      <c r="A763" s="21">
        <v>40695</v>
      </c>
      <c r="B763" s="22">
        <v>55.7</v>
      </c>
      <c r="C763" s="23">
        <v>3.3000000000000043</v>
      </c>
      <c r="D763" s="17">
        <f>VLOOKUP(A763,PMI!$A:$B,2,FALSE)</f>
        <v>56.6</v>
      </c>
    </row>
    <row r="764" spans="1:4" x14ac:dyDescent="0.25">
      <c r="A764" s="18">
        <v>40725</v>
      </c>
      <c r="B764" s="19">
        <v>54.9</v>
      </c>
      <c r="C764" s="20">
        <v>-0.80000000000000426</v>
      </c>
      <c r="D764" s="85">
        <f>VLOOKUP(A764,PMI!$A:$B,2,FALSE)</f>
        <v>52.9</v>
      </c>
    </row>
    <row r="765" spans="1:4" x14ac:dyDescent="0.25">
      <c r="A765" s="21">
        <v>40756</v>
      </c>
      <c r="B765" s="22">
        <v>52.1</v>
      </c>
      <c r="C765" s="23">
        <v>-2.7999999999999972</v>
      </c>
      <c r="D765" s="17">
        <f>VLOOKUP(A765,PMI!$A:$B,2,FALSE)</f>
        <v>53</v>
      </c>
    </row>
    <row r="766" spans="1:4" x14ac:dyDescent="0.25">
      <c r="A766" s="18">
        <v>40787</v>
      </c>
      <c r="B766" s="19">
        <v>51.6</v>
      </c>
      <c r="C766" s="20">
        <v>-0.5</v>
      </c>
      <c r="D766" s="85">
        <f>VLOOKUP(A766,PMI!$A:$B,2,FALSE)</f>
        <v>52.8</v>
      </c>
    </row>
    <row r="767" spans="1:4" x14ac:dyDescent="0.25">
      <c r="A767" s="21">
        <v>40817</v>
      </c>
      <c r="B767" s="22">
        <v>52.4</v>
      </c>
      <c r="C767" s="23">
        <v>0.79999999999999716</v>
      </c>
      <c r="D767" s="17">
        <f>VLOOKUP(A767,PMI!$A:$B,2,FALSE)</f>
        <v>51.8</v>
      </c>
    </row>
    <row r="768" spans="1:4" x14ac:dyDescent="0.25">
      <c r="A768" s="18">
        <v>40848</v>
      </c>
      <c r="B768" s="19">
        <v>55.2</v>
      </c>
      <c r="C768" s="20">
        <v>2.8000000000000043</v>
      </c>
      <c r="D768" s="85">
        <f>VLOOKUP(A768,PMI!$A:$B,2,FALSE)</f>
        <v>52.1</v>
      </c>
    </row>
    <row r="769" spans="1:4" x14ac:dyDescent="0.25">
      <c r="A769" s="21">
        <v>40878</v>
      </c>
      <c r="B769" s="22">
        <v>55.4</v>
      </c>
      <c r="C769" s="23">
        <v>0.19999999999999574</v>
      </c>
      <c r="D769" s="17">
        <f>VLOOKUP(A769,PMI!$A:$B,2,FALSE)</f>
        <v>53.1</v>
      </c>
    </row>
    <row r="770" spans="1:4" x14ac:dyDescent="0.25">
      <c r="A770" s="18">
        <v>40909</v>
      </c>
      <c r="B770" s="19">
        <v>55.2</v>
      </c>
      <c r="C770" s="20">
        <v>-0.19999999999999574</v>
      </c>
      <c r="D770" s="85">
        <f>VLOOKUP(A770,PMI!$A:$B,2,FALSE)</f>
        <v>52.8</v>
      </c>
    </row>
    <row r="771" spans="1:4" x14ac:dyDescent="0.25">
      <c r="A771" s="21">
        <v>40940</v>
      </c>
      <c r="B771" s="22">
        <v>55.2</v>
      </c>
      <c r="C771" s="23">
        <v>0</v>
      </c>
      <c r="D771" s="17">
        <f>VLOOKUP(A771,PMI!$A:$B,2,FALSE)</f>
        <v>52.4</v>
      </c>
    </row>
    <row r="772" spans="1:4" x14ac:dyDescent="0.25">
      <c r="A772" s="18">
        <v>40969</v>
      </c>
      <c r="B772" s="19">
        <v>55.5</v>
      </c>
      <c r="C772" s="20">
        <v>0.29999999999999716</v>
      </c>
      <c r="D772" s="85">
        <f>VLOOKUP(A772,PMI!$A:$B,2,FALSE)</f>
        <v>53</v>
      </c>
    </row>
    <row r="773" spans="1:4" x14ac:dyDescent="0.25">
      <c r="A773" s="21">
        <v>41000</v>
      </c>
      <c r="B773" s="22">
        <v>55.8</v>
      </c>
      <c r="C773" s="23">
        <v>0.29999999999999716</v>
      </c>
      <c r="D773" s="17">
        <f>VLOOKUP(A773,PMI!$A:$B,2,FALSE)</f>
        <v>53.7</v>
      </c>
    </row>
    <row r="774" spans="1:4" x14ac:dyDescent="0.25">
      <c r="A774" s="18">
        <v>41030</v>
      </c>
      <c r="B774" s="19">
        <v>57.1</v>
      </c>
      <c r="C774" s="20">
        <v>1.3000000000000043</v>
      </c>
      <c r="D774" s="85">
        <f>VLOOKUP(A774,PMI!$A:$B,2,FALSE)</f>
        <v>53.2</v>
      </c>
    </row>
    <row r="775" spans="1:4" x14ac:dyDescent="0.25">
      <c r="A775" s="21">
        <v>41061</v>
      </c>
      <c r="B775" s="22">
        <v>51.3</v>
      </c>
      <c r="C775" s="23">
        <v>-5.8000000000000043</v>
      </c>
      <c r="D775" s="17">
        <f>VLOOKUP(A775,PMI!$A:$B,2,FALSE)</f>
        <v>51</v>
      </c>
    </row>
    <row r="776" spans="1:4" x14ac:dyDescent="0.25">
      <c r="A776" s="18">
        <v>41091</v>
      </c>
      <c r="B776" s="19">
        <v>50.3</v>
      </c>
      <c r="C776" s="20">
        <v>-1</v>
      </c>
      <c r="D776" s="85">
        <f>VLOOKUP(A776,PMI!$A:$B,2,FALSE)</f>
        <v>50.6</v>
      </c>
    </row>
    <row r="777" spans="1:4" x14ac:dyDescent="0.25">
      <c r="A777" s="21">
        <v>41122</v>
      </c>
      <c r="B777" s="22">
        <v>49.6</v>
      </c>
      <c r="C777" s="23">
        <v>-0.69999999999999574</v>
      </c>
      <c r="D777" s="17">
        <f>VLOOKUP(A777,PMI!$A:$B,2,FALSE)</f>
        <v>51.1</v>
      </c>
    </row>
    <row r="778" spans="1:4" x14ac:dyDescent="0.25">
      <c r="A778" s="18">
        <v>41153</v>
      </c>
      <c r="B778" s="19">
        <v>53.5</v>
      </c>
      <c r="C778" s="20">
        <v>3.8999999999999986</v>
      </c>
      <c r="D778" s="85">
        <f>VLOOKUP(A778,PMI!$A:$B,2,FALSE)</f>
        <v>52.2</v>
      </c>
    </row>
    <row r="779" spans="1:4" x14ac:dyDescent="0.25">
      <c r="A779" s="21">
        <v>41183</v>
      </c>
      <c r="B779" s="22">
        <v>51.8</v>
      </c>
      <c r="C779" s="23">
        <v>-1.7000000000000028</v>
      </c>
      <c r="D779" s="17">
        <f>VLOOKUP(A779,PMI!$A:$B,2,FALSE)</f>
        <v>51.2</v>
      </c>
    </row>
    <row r="780" spans="1:4" x14ac:dyDescent="0.25">
      <c r="A780" s="18">
        <v>41214</v>
      </c>
      <c r="B780" s="19">
        <v>51.4</v>
      </c>
      <c r="C780" s="20">
        <v>-0.39999999999999858</v>
      </c>
      <c r="D780" s="85">
        <f>VLOOKUP(A780,PMI!$A:$B,2,FALSE)</f>
        <v>49.5</v>
      </c>
    </row>
    <row r="781" spans="1:4" x14ac:dyDescent="0.25">
      <c r="A781" s="21">
        <v>41244</v>
      </c>
      <c r="B781" s="22">
        <v>50.1</v>
      </c>
      <c r="C781" s="23">
        <v>-1.2999999999999972</v>
      </c>
      <c r="D781" s="17">
        <f>VLOOKUP(A781,PMI!$A:$B,2,FALSE)</f>
        <v>50.4</v>
      </c>
    </row>
    <row r="782" spans="1:4" x14ac:dyDescent="0.25">
      <c r="A782" s="18">
        <v>41275</v>
      </c>
      <c r="B782" s="19">
        <v>50.8</v>
      </c>
      <c r="C782" s="20">
        <v>0.69999999999999574</v>
      </c>
      <c r="D782" s="85">
        <f>VLOOKUP(A782,PMI!$A:$B,2,FALSE)</f>
        <v>52.3</v>
      </c>
    </row>
    <row r="783" spans="1:4" x14ac:dyDescent="0.25">
      <c r="A783" s="21">
        <v>41306</v>
      </c>
      <c r="B783" s="22">
        <v>55.7</v>
      </c>
      <c r="C783" s="23">
        <v>4.9000000000000057</v>
      </c>
      <c r="D783" s="17">
        <f>VLOOKUP(A783,PMI!$A:$B,2,FALSE)</f>
        <v>53.1</v>
      </c>
    </row>
    <row r="784" spans="1:4" x14ac:dyDescent="0.25">
      <c r="A784" s="18">
        <v>41334</v>
      </c>
      <c r="B784" s="19">
        <v>51.7</v>
      </c>
      <c r="C784" s="20">
        <v>-4</v>
      </c>
      <c r="D784" s="85">
        <f>VLOOKUP(A784,PMI!$A:$B,2,FALSE)</f>
        <v>51.5</v>
      </c>
    </row>
    <row r="785" spans="1:4" x14ac:dyDescent="0.25">
      <c r="A785" s="21">
        <v>41365</v>
      </c>
      <c r="B785" s="22">
        <v>49.7</v>
      </c>
      <c r="C785" s="23">
        <v>-2</v>
      </c>
      <c r="D785" s="17">
        <f>VLOOKUP(A785,PMI!$A:$B,2,FALSE)</f>
        <v>50</v>
      </c>
    </row>
    <row r="786" spans="1:4" x14ac:dyDescent="0.25">
      <c r="A786" s="18">
        <v>41395</v>
      </c>
      <c r="B786" s="19">
        <v>49.6</v>
      </c>
      <c r="C786" s="20">
        <v>-0.10000000000000142</v>
      </c>
      <c r="D786" s="85">
        <f>VLOOKUP(A786,PMI!$A:$B,2,FALSE)</f>
        <v>50</v>
      </c>
    </row>
    <row r="787" spans="1:4" x14ac:dyDescent="0.25">
      <c r="A787" s="21">
        <v>41426</v>
      </c>
      <c r="B787" s="22">
        <v>55.7</v>
      </c>
      <c r="C787" s="23">
        <v>6.1000000000000014</v>
      </c>
      <c r="D787" s="17">
        <f>VLOOKUP(A787,PMI!$A:$B,2,FALSE)</f>
        <v>52.5</v>
      </c>
    </row>
    <row r="788" spans="1:4" x14ac:dyDescent="0.25">
      <c r="A788" s="18">
        <v>41456</v>
      </c>
      <c r="B788" s="19">
        <v>59.1</v>
      </c>
      <c r="C788" s="20">
        <v>3.3999999999999986</v>
      </c>
      <c r="D788" s="85">
        <f>VLOOKUP(A788,PMI!$A:$B,2,FALSE)</f>
        <v>54.9</v>
      </c>
    </row>
    <row r="789" spans="1:4" x14ac:dyDescent="0.25">
      <c r="A789" s="21">
        <v>41487</v>
      </c>
      <c r="B789" s="22">
        <v>63.6</v>
      </c>
      <c r="C789" s="23">
        <v>4.5</v>
      </c>
      <c r="D789" s="17">
        <f>VLOOKUP(A789,PMI!$A:$B,2,FALSE)</f>
        <v>56.3</v>
      </c>
    </row>
    <row r="790" spans="1:4" x14ac:dyDescent="0.25">
      <c r="A790" s="18">
        <v>41518</v>
      </c>
      <c r="B790" s="19">
        <v>61.3</v>
      </c>
      <c r="C790" s="20">
        <v>-2.3000000000000043</v>
      </c>
      <c r="D790" s="85">
        <f>VLOOKUP(A790,PMI!$A:$B,2,FALSE)</f>
        <v>56</v>
      </c>
    </row>
    <row r="791" spans="1:4" x14ac:dyDescent="0.25">
      <c r="A791" s="21">
        <v>41548</v>
      </c>
      <c r="B791" s="22">
        <v>61.3</v>
      </c>
      <c r="C791" s="23">
        <v>0</v>
      </c>
      <c r="D791" s="17">
        <f>VLOOKUP(A791,PMI!$A:$B,2,FALSE)</f>
        <v>56.6</v>
      </c>
    </row>
    <row r="792" spans="1:4" x14ac:dyDescent="0.25">
      <c r="A792" s="18">
        <v>41579</v>
      </c>
      <c r="B792" s="19">
        <v>63.4</v>
      </c>
      <c r="C792" s="20">
        <v>2.1000000000000014</v>
      </c>
      <c r="D792" s="85">
        <f>VLOOKUP(A792,PMI!$A:$B,2,FALSE)</f>
        <v>57</v>
      </c>
    </row>
    <row r="793" spans="1:4" x14ac:dyDescent="0.25">
      <c r="A793" s="21">
        <v>41609</v>
      </c>
      <c r="B793" s="22">
        <v>64.400000000000006</v>
      </c>
      <c r="C793" s="23">
        <v>1.0000000000000071</v>
      </c>
      <c r="D793" s="17">
        <f>VLOOKUP(A793,PMI!$A:$B,2,FALSE)</f>
        <v>56.5</v>
      </c>
    </row>
    <row r="794" spans="1:4" x14ac:dyDescent="0.25">
      <c r="A794" s="18">
        <v>41640</v>
      </c>
      <c r="B794" s="19">
        <v>51.2</v>
      </c>
      <c r="C794" s="20">
        <v>-13.200000000000003</v>
      </c>
      <c r="D794" s="85">
        <f>VLOOKUP(A794,PMI!$A:$B,2,FALSE)</f>
        <v>51.3</v>
      </c>
    </row>
    <row r="795" spans="1:4" x14ac:dyDescent="0.25">
      <c r="A795" s="21">
        <v>41671</v>
      </c>
      <c r="B795" s="22">
        <v>54.5</v>
      </c>
      <c r="C795" s="23">
        <v>3.2999999999999972</v>
      </c>
      <c r="D795" s="17">
        <f>VLOOKUP(A795,PMI!$A:$B,2,FALSE)</f>
        <v>54.3</v>
      </c>
    </row>
    <row r="796" spans="1:4" x14ac:dyDescent="0.25">
      <c r="A796" s="18">
        <v>41699</v>
      </c>
      <c r="B796" s="19">
        <v>55.1</v>
      </c>
      <c r="C796" s="20">
        <v>0.60000000000000142</v>
      </c>
      <c r="D796" s="85">
        <f>VLOOKUP(A796,PMI!$A:$B,2,FALSE)</f>
        <v>54.4</v>
      </c>
    </row>
    <row r="797" spans="1:4" x14ac:dyDescent="0.25">
      <c r="A797" s="21">
        <v>41730</v>
      </c>
      <c r="B797" s="22">
        <v>55.1</v>
      </c>
      <c r="C797" s="23">
        <v>0</v>
      </c>
      <c r="D797" s="17">
        <f>VLOOKUP(A797,PMI!$A:$B,2,FALSE)</f>
        <v>55.3</v>
      </c>
    </row>
    <row r="798" spans="1:4" x14ac:dyDescent="0.25">
      <c r="A798" s="18">
        <v>41760</v>
      </c>
      <c r="B798" s="19">
        <v>56.9</v>
      </c>
      <c r="C798" s="20">
        <v>1.7999999999999972</v>
      </c>
      <c r="D798" s="85">
        <f>VLOOKUP(A798,PMI!$A:$B,2,FALSE)</f>
        <v>55.6</v>
      </c>
    </row>
    <row r="799" spans="1:4" x14ac:dyDescent="0.25">
      <c r="A799" s="21">
        <v>41791</v>
      </c>
      <c r="B799" s="22">
        <v>58.9</v>
      </c>
      <c r="C799" s="23">
        <v>2</v>
      </c>
      <c r="D799" s="17">
        <f>VLOOKUP(A799,PMI!$A:$B,2,FALSE)</f>
        <v>55.7</v>
      </c>
    </row>
    <row r="800" spans="1:4" x14ac:dyDescent="0.25">
      <c r="A800" s="18">
        <v>41821</v>
      </c>
      <c r="B800" s="19">
        <v>63.4</v>
      </c>
      <c r="C800" s="20">
        <v>4.5</v>
      </c>
      <c r="D800" s="85">
        <f>VLOOKUP(A800,PMI!$A:$B,2,FALSE)</f>
        <v>56.4</v>
      </c>
    </row>
    <row r="801" spans="1:4" x14ac:dyDescent="0.25">
      <c r="A801" s="21">
        <v>41852</v>
      </c>
      <c r="B801" s="22">
        <v>66.7</v>
      </c>
      <c r="C801" s="23">
        <v>3.3000000000000043</v>
      </c>
      <c r="D801" s="17">
        <f>VLOOKUP(A801,PMI!$A:$B,2,FALSE)</f>
        <v>58.1</v>
      </c>
    </row>
    <row r="802" spans="1:4" x14ac:dyDescent="0.25">
      <c r="A802" s="18">
        <v>41883</v>
      </c>
      <c r="B802" s="19">
        <v>60</v>
      </c>
      <c r="C802" s="20">
        <v>-6.7000000000000028</v>
      </c>
      <c r="D802" s="85">
        <f>VLOOKUP(A802,PMI!$A:$B,2,FALSE)</f>
        <v>56.1</v>
      </c>
    </row>
    <row r="803" spans="1:4" x14ac:dyDescent="0.25">
      <c r="A803" s="21">
        <v>41913</v>
      </c>
      <c r="B803" s="22">
        <v>65.8</v>
      </c>
      <c r="C803" s="23">
        <v>5.7999999999999972</v>
      </c>
      <c r="D803" s="17">
        <f>VLOOKUP(A803,PMI!$A:$B,2,FALSE)</f>
        <v>57.9</v>
      </c>
    </row>
    <row r="804" spans="1:4" x14ac:dyDescent="0.25">
      <c r="A804" s="18">
        <v>41944</v>
      </c>
      <c r="B804" s="19">
        <v>66</v>
      </c>
      <c r="C804" s="20">
        <v>0.20000000000000284</v>
      </c>
      <c r="D804" s="85">
        <f>VLOOKUP(A804,PMI!$A:$B,2,FALSE)</f>
        <v>57.6</v>
      </c>
    </row>
    <row r="805" spans="1:4" x14ac:dyDescent="0.25">
      <c r="A805" s="21">
        <v>41974</v>
      </c>
      <c r="B805" s="22">
        <v>57.3</v>
      </c>
      <c r="C805" s="23">
        <v>-8.7000000000000028</v>
      </c>
      <c r="D805" s="17">
        <f>VLOOKUP(A805,PMI!$A:$B,2,FALSE)</f>
        <v>55.1</v>
      </c>
    </row>
    <row r="806" spans="1:4" x14ac:dyDescent="0.25">
      <c r="A806" s="26">
        <v>42005</v>
      </c>
      <c r="B806" s="19">
        <v>52.9</v>
      </c>
      <c r="C806" s="20">
        <v>-4.3999999999999986</v>
      </c>
      <c r="D806" s="85">
        <f>VLOOKUP(A806,PMI!$A:$B,2,FALSE)</f>
        <v>53.5</v>
      </c>
    </row>
    <row r="807" spans="1:4" x14ac:dyDescent="0.25">
      <c r="A807" s="27">
        <v>42036</v>
      </c>
      <c r="B807" s="22">
        <v>52.5</v>
      </c>
      <c r="C807" s="23">
        <v>-0.39999999999999858</v>
      </c>
      <c r="D807" s="17">
        <f>VLOOKUP(A807,PMI!$A:$B,2,FALSE)</f>
        <v>52.9</v>
      </c>
    </row>
    <row r="808" spans="1:4" x14ac:dyDescent="0.25">
      <c r="A808" s="26">
        <v>42064</v>
      </c>
      <c r="B808" s="19">
        <v>51.8</v>
      </c>
      <c r="C808" s="20">
        <v>-0.70000000000000284</v>
      </c>
      <c r="D808" s="85">
        <f>VLOOKUP(A808,PMI!$A:$B,2,FALSE)</f>
        <v>51.5</v>
      </c>
    </row>
    <row r="809" spans="1:4" x14ac:dyDescent="0.25">
      <c r="A809" s="27">
        <v>42095</v>
      </c>
      <c r="B809" s="22">
        <v>53.5</v>
      </c>
      <c r="C809" s="23">
        <v>1.7000000000000028</v>
      </c>
      <c r="D809" s="17">
        <f>VLOOKUP(A809,PMI!$A:$B,2,FALSE)</f>
        <v>51.5</v>
      </c>
    </row>
    <row r="810" spans="1:4" x14ac:dyDescent="0.25">
      <c r="A810" s="26">
        <v>42125</v>
      </c>
      <c r="B810" s="19">
        <v>55.8</v>
      </c>
      <c r="C810" s="20">
        <v>2.2999999999999972</v>
      </c>
      <c r="D810" s="85">
        <f>VLOOKUP(A810,PMI!$A:$B,2,FALSE)</f>
        <v>52.8</v>
      </c>
    </row>
    <row r="811" spans="1:4" x14ac:dyDescent="0.25">
      <c r="A811" s="27">
        <v>42156</v>
      </c>
      <c r="B811" s="22">
        <v>56</v>
      </c>
      <c r="C811" s="23">
        <v>0.20000000000000284</v>
      </c>
      <c r="D811" s="17">
        <f>VLOOKUP(A811,PMI!$A:$B,2,FALSE)</f>
        <v>53.5</v>
      </c>
    </row>
    <row r="812" spans="1:4" x14ac:dyDescent="0.25">
      <c r="A812" s="26">
        <v>42186</v>
      </c>
      <c r="B812" s="19">
        <v>56.5</v>
      </c>
      <c r="C812" s="24">
        <v>0.5</v>
      </c>
      <c r="D812" s="85">
        <f>VLOOKUP(A812,PMI!$A:$B,2,FALSE)</f>
        <v>52.7</v>
      </c>
    </row>
    <row r="813" spans="1:4" x14ac:dyDescent="0.25">
      <c r="A813" s="27">
        <v>42217</v>
      </c>
      <c r="B813" s="22">
        <v>51.7</v>
      </c>
      <c r="C813" s="25">
        <v>-4.7999999999999972</v>
      </c>
      <c r="D813" s="17">
        <f>VLOOKUP(A813,PMI!$A:$B,2,FALSE)</f>
        <v>51.1</v>
      </c>
    </row>
    <row r="814" spans="1:4" x14ac:dyDescent="0.25">
      <c r="A814" s="26">
        <v>42248</v>
      </c>
      <c r="B814" s="19">
        <v>50.1</v>
      </c>
      <c r="C814" s="24">
        <v>-1.6000000000000014</v>
      </c>
      <c r="D814" s="85">
        <f>VLOOKUP(A814,PMI!$A:$B,2,FALSE)</f>
        <v>50.2</v>
      </c>
    </row>
    <row r="815" spans="1:4" x14ac:dyDescent="0.25">
      <c r="A815" s="27">
        <v>42278</v>
      </c>
      <c r="B815" s="22">
        <v>50.8</v>
      </c>
      <c r="C815" s="25">
        <v>0.69999999999999574</v>
      </c>
      <c r="D815" s="17">
        <f>VLOOKUP(A815,PMI!$A:$B,2,FALSE)</f>
        <v>49.4</v>
      </c>
    </row>
    <row r="816" spans="1:4" x14ac:dyDescent="0.25">
      <c r="A816" s="26">
        <v>42309</v>
      </c>
      <c r="B816" s="19">
        <v>49</v>
      </c>
      <c r="C816" s="24">
        <v>-1.7999999999999972</v>
      </c>
      <c r="D816" s="85">
        <f>VLOOKUP(A816,PMI!$A:$B,2,FALSE)</f>
        <v>48.4</v>
      </c>
    </row>
    <row r="817" spans="1:4" x14ac:dyDescent="0.25">
      <c r="A817" s="27">
        <v>42339</v>
      </c>
      <c r="B817" s="22">
        <v>48.8</v>
      </c>
      <c r="C817" s="25">
        <v>-0.20000000000000284</v>
      </c>
      <c r="D817" s="17">
        <f>VLOOKUP(A817,PMI!$A:$B,2,FALSE)</f>
        <v>48</v>
      </c>
    </row>
    <row r="818" spans="1:4" x14ac:dyDescent="0.25">
      <c r="A818" s="26">
        <v>42370</v>
      </c>
      <c r="B818" s="19">
        <v>51.5</v>
      </c>
      <c r="C818" s="24">
        <v>2.7000000000000028</v>
      </c>
      <c r="D818" s="85">
        <f>VLOOKUP(A818,PMI!$A:$B,2,FALSE)</f>
        <v>48.2</v>
      </c>
    </row>
    <row r="819" spans="1:4" x14ac:dyDescent="0.25">
      <c r="A819" s="27">
        <v>42401</v>
      </c>
      <c r="B819" s="22">
        <v>51.5</v>
      </c>
      <c r="C819" s="25">
        <v>0</v>
      </c>
      <c r="D819" s="17">
        <f>VLOOKUP(A819,PMI!$A:$B,2,FALSE)</f>
        <v>49.7</v>
      </c>
    </row>
    <row r="820" spans="1:4" x14ac:dyDescent="0.25">
      <c r="A820" s="26">
        <v>42430</v>
      </c>
      <c r="B820" s="19">
        <v>58.3</v>
      </c>
      <c r="C820" s="24">
        <v>6.7999999999999972</v>
      </c>
      <c r="D820" s="85">
        <f>VLOOKUP(A820,PMI!$A:$B,2,FALSE)</f>
        <v>51.7</v>
      </c>
    </row>
    <row r="821" spans="1:4" x14ac:dyDescent="0.25">
      <c r="A821" s="27">
        <v>42461</v>
      </c>
      <c r="B821" s="22">
        <v>55.8</v>
      </c>
      <c r="C821" s="25">
        <v>-2.5</v>
      </c>
      <c r="D821" s="17">
        <f>VLOOKUP(A821,PMI!$A:$B,2,FALSE)</f>
        <v>50.7</v>
      </c>
    </row>
    <row r="822" spans="1:4" x14ac:dyDescent="0.25">
      <c r="A822" s="26">
        <v>42491</v>
      </c>
      <c r="B822" s="19">
        <v>55.7</v>
      </c>
      <c r="C822" s="24">
        <v>-9.9999999999994316E-2</v>
      </c>
      <c r="D822" s="85">
        <f>VLOOKUP(A822,PMI!$A:$B,2,FALSE)</f>
        <v>51</v>
      </c>
    </row>
    <row r="823" spans="1:4" x14ac:dyDescent="0.25">
      <c r="A823" s="27">
        <v>42522</v>
      </c>
      <c r="B823" s="22">
        <v>57</v>
      </c>
      <c r="C823" s="25">
        <v>1.2999999999999972</v>
      </c>
      <c r="D823" s="17">
        <f>VLOOKUP(A823,PMI!$A:$B,2,FALSE)</f>
        <v>52.8</v>
      </c>
    </row>
    <row r="824" spans="1:4" x14ac:dyDescent="0.25">
      <c r="A824" s="26">
        <v>42552</v>
      </c>
      <c r="B824" s="19">
        <v>56.9</v>
      </c>
      <c r="C824" s="24">
        <v>-0.10000000000000142</v>
      </c>
      <c r="D824" s="85">
        <f>VLOOKUP(A824,PMI!$A:$B,2,FALSE)</f>
        <v>52.3</v>
      </c>
    </row>
    <row r="825" spans="1:4" x14ac:dyDescent="0.25">
      <c r="A825" s="27">
        <v>42583</v>
      </c>
      <c r="B825" s="22">
        <v>49.1</v>
      </c>
      <c r="C825" s="25">
        <v>-7.7999999999999972</v>
      </c>
      <c r="D825" s="17">
        <f>VLOOKUP(A825,PMI!$A:$B,2,FALSE)</f>
        <v>49.4</v>
      </c>
    </row>
    <row r="826" spans="1:4" x14ac:dyDescent="0.25">
      <c r="A826" s="26">
        <v>42614</v>
      </c>
      <c r="B826" s="19">
        <v>55.1</v>
      </c>
      <c r="C826" s="24">
        <v>6</v>
      </c>
      <c r="D826" s="85">
        <f>VLOOKUP(A826,PMI!$A:$B,2,FALSE)</f>
        <v>51.7</v>
      </c>
    </row>
    <row r="827" spans="1:4" x14ac:dyDescent="0.25">
      <c r="A827" s="27">
        <v>42644</v>
      </c>
      <c r="B827" s="22">
        <v>52.1</v>
      </c>
      <c r="C827" s="25">
        <v>-3</v>
      </c>
      <c r="D827" s="17">
        <f>VLOOKUP(A827,PMI!$A:$B,2,FALSE)</f>
        <v>52</v>
      </c>
    </row>
    <row r="828" spans="1:4" x14ac:dyDescent="0.25">
      <c r="A828" s="26">
        <v>42675</v>
      </c>
      <c r="B828" s="19">
        <v>54.8</v>
      </c>
      <c r="C828" s="24">
        <v>2.6999999999999957</v>
      </c>
      <c r="D828" s="85">
        <f>VLOOKUP(A828,PMI!$A:$B,2,FALSE)</f>
        <v>53.5</v>
      </c>
    </row>
    <row r="829" spans="1:4" x14ac:dyDescent="0.25">
      <c r="A829" s="27">
        <v>42705</v>
      </c>
      <c r="B829" s="22">
        <v>60.3</v>
      </c>
      <c r="C829" s="25">
        <v>5.5</v>
      </c>
      <c r="D829" s="17">
        <f>VLOOKUP(A829,PMI!$A:$B,2,FALSE)</f>
        <v>54.5</v>
      </c>
    </row>
    <row r="830" spans="1:4" x14ac:dyDescent="0.25">
      <c r="A830" s="26">
        <v>42736</v>
      </c>
      <c r="B830" s="19">
        <v>60.4</v>
      </c>
      <c r="C830" s="24">
        <v>0.10000000000000142</v>
      </c>
      <c r="D830" s="85">
        <f>VLOOKUP(A830,PMI!$A:$B,2,FALSE)</f>
        <v>56</v>
      </c>
    </row>
    <row r="831" spans="1:4" x14ac:dyDescent="0.25">
      <c r="A831" s="27">
        <v>42767</v>
      </c>
      <c r="B831" s="22">
        <v>65.099999999999994</v>
      </c>
      <c r="C831" s="25">
        <v>4.6999999999999957</v>
      </c>
      <c r="D831" s="17">
        <f>VLOOKUP(A831,PMI!$A:$B,2,FALSE)</f>
        <v>57.6</v>
      </c>
    </row>
    <row r="832" spans="1:4" x14ac:dyDescent="0.25">
      <c r="A832" s="26">
        <v>42795</v>
      </c>
      <c r="B832" s="19">
        <v>64.5</v>
      </c>
      <c r="C832" s="24">
        <v>-0.59999999999999432</v>
      </c>
      <c r="D832" s="85">
        <f>VLOOKUP(A832,PMI!$A:$B,2,FALSE)</f>
        <v>56.6</v>
      </c>
    </row>
    <row r="833" spans="1:4" x14ac:dyDescent="0.25">
      <c r="A833" s="27">
        <v>42826</v>
      </c>
      <c r="B833" s="22">
        <v>57.5</v>
      </c>
      <c r="C833" s="25">
        <v>-7</v>
      </c>
      <c r="D833" s="17">
        <f>VLOOKUP(A833,PMI!$A:$B,2,FALSE)</f>
        <v>55.3</v>
      </c>
    </row>
    <row r="834" spans="1:4" x14ac:dyDescent="0.25">
      <c r="A834" s="26">
        <v>42856</v>
      </c>
      <c r="B834" s="19">
        <v>59.5</v>
      </c>
      <c r="C834" s="24">
        <v>2</v>
      </c>
      <c r="D834" s="85">
        <f>VLOOKUP(A834,PMI!$A:$B,2,FALSE)</f>
        <v>55.5</v>
      </c>
    </row>
    <row r="835" spans="1:4" x14ac:dyDescent="0.25">
      <c r="A835" s="27">
        <v>42887</v>
      </c>
      <c r="B835" s="22">
        <v>63.5</v>
      </c>
      <c r="C835" s="25">
        <v>4</v>
      </c>
      <c r="D835" s="17">
        <f>VLOOKUP(A835,PMI!$A:$B,2,FALSE)</f>
        <v>56.7</v>
      </c>
    </row>
    <row r="836" spans="1:4" x14ac:dyDescent="0.25">
      <c r="A836" s="26">
        <v>42917</v>
      </c>
      <c r="B836" s="19">
        <v>60.4</v>
      </c>
      <c r="C836" s="24">
        <v>-3.1000000000000014</v>
      </c>
      <c r="D836" s="85">
        <f>VLOOKUP(A836,PMI!$A:$B,2,FALSE)</f>
        <v>56.5</v>
      </c>
    </row>
    <row r="837" spans="1:4" x14ac:dyDescent="0.25">
      <c r="A837" s="27">
        <v>42948</v>
      </c>
      <c r="B837" s="22">
        <v>60.3</v>
      </c>
      <c r="C837" s="25">
        <v>-0.10000000000000142</v>
      </c>
      <c r="D837" s="17">
        <f>VLOOKUP(A837,PMI!$A:$B,2,FALSE)</f>
        <v>59.3</v>
      </c>
    </row>
    <row r="838" spans="1:4" x14ac:dyDescent="0.25">
      <c r="A838" s="26">
        <v>42979</v>
      </c>
      <c r="B838" s="19">
        <v>64.599999999999994</v>
      </c>
      <c r="C838" s="24">
        <v>4.2999999999999972</v>
      </c>
      <c r="D838" s="85">
        <f>VLOOKUP(A838,PMI!$A:$B,2,FALSE)</f>
        <v>60.2</v>
      </c>
    </row>
    <row r="839" spans="1:4" x14ac:dyDescent="0.25">
      <c r="A839" s="27">
        <v>43009</v>
      </c>
      <c r="B839" s="22">
        <v>63.5</v>
      </c>
      <c r="C839" s="25">
        <v>-1.0999999999999943</v>
      </c>
      <c r="D839" s="17">
        <f>VLOOKUP(A839,PMI!$A:$B,2,FALSE)</f>
        <v>58.5</v>
      </c>
    </row>
    <row r="840" spans="1:4" x14ac:dyDescent="0.25">
      <c r="A840" s="26">
        <v>43040</v>
      </c>
      <c r="B840" s="19">
        <v>63.9</v>
      </c>
      <c r="C840" s="24">
        <v>0.39999999999999858</v>
      </c>
      <c r="D840" s="85">
        <f>VLOOKUP(A840,PMI!$A:$B,2,FALSE)</f>
        <v>58.2</v>
      </c>
    </row>
    <row r="841" spans="1:4" x14ac:dyDescent="0.25">
      <c r="A841" s="27">
        <v>43070</v>
      </c>
      <c r="B841" s="22">
        <v>67.400000000000006</v>
      </c>
      <c r="C841" s="25">
        <v>3.5000000000000071</v>
      </c>
      <c r="D841" s="17">
        <f>VLOOKUP(A841,PMI!$A:$B,2,FALSE)</f>
        <v>59.3</v>
      </c>
    </row>
    <row r="842" spans="1:4" x14ac:dyDescent="0.25">
      <c r="A842" s="26">
        <v>43101</v>
      </c>
      <c r="B842" s="19">
        <v>65.400000000000006</v>
      </c>
      <c r="C842" s="24">
        <v>-2</v>
      </c>
      <c r="D842" s="85">
        <f>VLOOKUP(A842,PMI!$A:$B,2,FALSE)</f>
        <v>59.1</v>
      </c>
    </row>
    <row r="843" spans="1:4" x14ac:dyDescent="0.25">
      <c r="A843" s="27">
        <v>43132</v>
      </c>
      <c r="B843" s="22">
        <v>64.2</v>
      </c>
      <c r="C843" s="25">
        <v>-1.2000000000000028</v>
      </c>
      <c r="D843" s="17">
        <f>VLOOKUP(A843,PMI!$A:$B,2,FALSE)</f>
        <v>60.7</v>
      </c>
    </row>
    <row r="844" spans="1:4" x14ac:dyDescent="0.25">
      <c r="A844" s="26">
        <v>43160</v>
      </c>
      <c r="B844" s="19">
        <v>61.9</v>
      </c>
      <c r="C844" s="24">
        <v>-2.3000000000000043</v>
      </c>
      <c r="D844" s="85">
        <f>VLOOKUP(A844,PMI!$A:$B,2,FALSE)</f>
        <v>59.3</v>
      </c>
    </row>
    <row r="845" spans="1:4" x14ac:dyDescent="0.25">
      <c r="A845" s="27">
        <v>43191</v>
      </c>
      <c r="B845" s="22">
        <v>61.2</v>
      </c>
      <c r="C845" s="25">
        <v>-0.69999999999999574</v>
      </c>
      <c r="D845" s="17">
        <f>VLOOKUP(A845,PMI!$A:$B,2,FALSE)</f>
        <v>57.9</v>
      </c>
    </row>
    <row r="846" spans="1:4" x14ac:dyDescent="0.25">
      <c r="A846" s="26">
        <v>43221</v>
      </c>
      <c r="B846" s="19">
        <v>63.7</v>
      </c>
      <c r="C846" s="24">
        <v>2.5</v>
      </c>
      <c r="D846" s="85">
        <f>VLOOKUP(A846,PMI!$A:$B,2,FALSE)</f>
        <v>58.7</v>
      </c>
    </row>
    <row r="847" spans="1:4" x14ac:dyDescent="0.25">
      <c r="A847" s="27">
        <v>43252</v>
      </c>
      <c r="B847" s="22">
        <v>63.5</v>
      </c>
      <c r="C847" s="25">
        <v>-0.20000000000000284</v>
      </c>
      <c r="D847" s="17">
        <f>VLOOKUP(A847,PMI!$A:$B,2,FALSE)</f>
        <v>60</v>
      </c>
    </row>
    <row r="848" spans="1:4" x14ac:dyDescent="0.25">
      <c r="A848" s="26">
        <v>43282</v>
      </c>
      <c r="B848" s="19">
        <v>60.2</v>
      </c>
      <c r="C848" s="24">
        <f>B848-B847</f>
        <v>-3.2999999999999972</v>
      </c>
      <c r="D848" s="85">
        <f>VLOOKUP(A848,PMI!$A:$B,2,FALSE)</f>
        <v>58.4</v>
      </c>
    </row>
    <row r="849" spans="1:4" x14ac:dyDescent="0.25">
      <c r="A849" s="27">
        <v>43313</v>
      </c>
      <c r="B849" s="22">
        <v>65.099999999999994</v>
      </c>
      <c r="C849" s="25">
        <f>B849-B848</f>
        <v>4.8999999999999915</v>
      </c>
      <c r="D849" s="17">
        <f>VLOOKUP(A849,PMI!$A:$B,2,FALSE)</f>
        <v>60.8</v>
      </c>
    </row>
    <row r="850" spans="1:4" x14ac:dyDescent="0.25">
      <c r="A850" s="26">
        <v>43344</v>
      </c>
      <c r="B850" s="19">
        <v>61.8</v>
      </c>
      <c r="C850" s="24">
        <f t="shared" ref="C850:C897" si="0">B850-B849</f>
        <v>-3.2999999999999972</v>
      </c>
      <c r="D850" s="85">
        <f>VLOOKUP(A850,PMI!$A:$B,2,FALSE)</f>
        <v>59.5</v>
      </c>
    </row>
    <row r="851" spans="1:4" x14ac:dyDescent="0.25">
      <c r="A851" s="28">
        <v>43374</v>
      </c>
      <c r="B851" s="29">
        <v>58</v>
      </c>
      <c r="C851" s="25">
        <f t="shared" si="0"/>
        <v>-3.7999999999999972</v>
      </c>
      <c r="D851" s="17">
        <f>VLOOKUP(A851,PMI!$A:$B,2,FALSE)</f>
        <v>57.5</v>
      </c>
    </row>
    <row r="852" spans="1:4" x14ac:dyDescent="0.25">
      <c r="A852" s="26">
        <v>43405</v>
      </c>
      <c r="B852" s="19">
        <v>61.8</v>
      </c>
      <c r="C852" s="24">
        <f t="shared" si="0"/>
        <v>3.7999999999999972</v>
      </c>
      <c r="D852" s="85">
        <f>VLOOKUP(A852,PMI!$A:$B,2,FALSE)</f>
        <v>58.8</v>
      </c>
    </row>
    <row r="853" spans="1:4" x14ac:dyDescent="0.25">
      <c r="A853" s="28">
        <v>43435</v>
      </c>
      <c r="B853" s="29">
        <v>51.3</v>
      </c>
      <c r="C853" s="25">
        <f t="shared" si="0"/>
        <v>-10.5</v>
      </c>
      <c r="D853" s="17">
        <f>VLOOKUP(A853,PMI!$A:$B,2,FALSE)</f>
        <v>54.3</v>
      </c>
    </row>
    <row r="854" spans="1:4" x14ac:dyDescent="0.25">
      <c r="A854" s="26">
        <v>43466</v>
      </c>
      <c r="B854" s="19">
        <v>58.2</v>
      </c>
      <c r="C854" s="24">
        <f t="shared" si="0"/>
        <v>6.9000000000000057</v>
      </c>
      <c r="D854" s="85">
        <f>VLOOKUP(A854,PMI!$A:$B,2,FALSE)</f>
        <v>56.6</v>
      </c>
    </row>
    <row r="855" spans="1:4" x14ac:dyDescent="0.25">
      <c r="A855" s="28">
        <v>43497</v>
      </c>
      <c r="B855" s="29">
        <v>55.5</v>
      </c>
      <c r="C855" s="25">
        <f t="shared" si="0"/>
        <v>-2.7000000000000028</v>
      </c>
      <c r="D855" s="17">
        <f>VLOOKUP(A855,PMI!$A:$B,2,FALSE)</f>
        <v>54.1</v>
      </c>
    </row>
    <row r="856" spans="1:4" x14ac:dyDescent="0.25">
      <c r="A856" s="26">
        <v>43525</v>
      </c>
      <c r="B856" s="19">
        <v>57.4</v>
      </c>
      <c r="C856" s="24">
        <f t="shared" si="0"/>
        <v>1.8999999999999986</v>
      </c>
      <c r="D856" s="85">
        <f>VLOOKUP(A856,PMI!$A:$B,2,FALSE)</f>
        <v>54.6</v>
      </c>
    </row>
    <row r="857" spans="1:4" x14ac:dyDescent="0.25">
      <c r="A857" s="28">
        <v>43556</v>
      </c>
      <c r="B857" s="29">
        <v>51.7</v>
      </c>
      <c r="C857" s="25">
        <f t="shared" si="0"/>
        <v>-5.6999999999999957</v>
      </c>
      <c r="D857" s="17">
        <f>VLOOKUP(A857,PMI!$A:$B,2,FALSE)</f>
        <v>53.4</v>
      </c>
    </row>
    <row r="858" spans="1:4" x14ac:dyDescent="0.25">
      <c r="A858" s="26">
        <v>43586</v>
      </c>
      <c r="B858" s="19">
        <v>52.7</v>
      </c>
      <c r="C858" s="24">
        <f t="shared" si="0"/>
        <v>1</v>
      </c>
      <c r="D858" s="85">
        <f>VLOOKUP(A858,PMI!$A:$B,2,FALSE)</f>
        <v>52.3</v>
      </c>
    </row>
    <row r="859" spans="1:4" x14ac:dyDescent="0.25">
      <c r="A859" s="28">
        <v>43617</v>
      </c>
      <c r="B859" s="29">
        <v>50</v>
      </c>
      <c r="C859" s="25">
        <f t="shared" si="0"/>
        <v>-2.7000000000000028</v>
      </c>
      <c r="D859" s="17">
        <f>VLOOKUP(A859,PMI!$A:$B,2,FALSE)</f>
        <v>51.6</v>
      </c>
    </row>
    <row r="860" spans="1:4" x14ac:dyDescent="0.25">
      <c r="A860" s="26">
        <v>43647</v>
      </c>
      <c r="B860" s="19">
        <v>50.8</v>
      </c>
      <c r="C860" s="24">
        <f t="shared" si="0"/>
        <v>0.79999999999999716</v>
      </c>
      <c r="D860" s="85">
        <f>VLOOKUP(A860,PMI!$A:$B,2,FALSE)</f>
        <v>51.3</v>
      </c>
    </row>
    <row r="861" spans="1:4" x14ac:dyDescent="0.25">
      <c r="A861" s="28">
        <v>43678</v>
      </c>
      <c r="B861" s="29">
        <v>47.2</v>
      </c>
      <c r="C861" s="25">
        <f t="shared" si="0"/>
        <v>-3.5999999999999943</v>
      </c>
      <c r="D861" s="17">
        <f>VLOOKUP(A861,PMI!$A:$B,2,FALSE)</f>
        <v>48.8</v>
      </c>
    </row>
    <row r="862" spans="1:4" x14ac:dyDescent="0.25">
      <c r="A862" s="26">
        <v>43709</v>
      </c>
      <c r="B862" s="19">
        <v>47.3</v>
      </c>
      <c r="C862" s="24">
        <f t="shared" si="0"/>
        <v>9.9999999999994316E-2</v>
      </c>
      <c r="D862" s="85">
        <f>VLOOKUP(A862,PMI!$A:$B,2,FALSE)</f>
        <v>48.2</v>
      </c>
    </row>
    <row r="863" spans="1:4" x14ac:dyDescent="0.25">
      <c r="A863" s="28">
        <v>43739</v>
      </c>
      <c r="B863" s="29">
        <v>48.9</v>
      </c>
      <c r="C863" s="25">
        <f t="shared" si="0"/>
        <v>1.6000000000000014</v>
      </c>
      <c r="D863" s="17">
        <f>VLOOKUP(A863,PMI!$A:$B,2,FALSE)</f>
        <v>48.5</v>
      </c>
    </row>
    <row r="864" spans="1:4" x14ac:dyDescent="0.25">
      <c r="A864" s="26">
        <v>43770</v>
      </c>
      <c r="B864" s="19">
        <v>46.8</v>
      </c>
      <c r="C864" s="24">
        <f t="shared" si="0"/>
        <v>-2.1000000000000014</v>
      </c>
      <c r="D864" s="85">
        <f>VLOOKUP(A864,PMI!$A:$B,2,FALSE)</f>
        <v>48.1</v>
      </c>
    </row>
    <row r="865" spans="1:4" x14ac:dyDescent="0.25">
      <c r="A865" s="28">
        <v>43800</v>
      </c>
      <c r="B865" s="29">
        <v>47.6</v>
      </c>
      <c r="C865" s="25">
        <f t="shared" si="0"/>
        <v>0.80000000000000426</v>
      </c>
      <c r="D865" s="17">
        <f>VLOOKUP(A865,PMI!$A:$B,2,FALSE)</f>
        <v>47.8</v>
      </c>
    </row>
    <row r="866" spans="1:4" x14ac:dyDescent="0.25">
      <c r="A866" s="26">
        <v>43831</v>
      </c>
      <c r="B866" s="19">
        <v>52</v>
      </c>
      <c r="C866" s="24">
        <f t="shared" si="0"/>
        <v>4.3999999999999986</v>
      </c>
      <c r="D866" s="85">
        <f>VLOOKUP(A866,PMI!$A:$B,2,FALSE)</f>
        <v>50.9</v>
      </c>
    </row>
    <row r="867" spans="1:4" x14ac:dyDescent="0.25">
      <c r="A867" s="28">
        <v>43862</v>
      </c>
      <c r="B867" s="29">
        <v>49.8</v>
      </c>
      <c r="C867" s="25">
        <f t="shared" si="0"/>
        <v>-2.2000000000000028</v>
      </c>
      <c r="D867" s="17">
        <f>VLOOKUP(A867,PMI!$A:$B,2,FALSE)</f>
        <v>50.3</v>
      </c>
    </row>
    <row r="868" spans="1:4" x14ac:dyDescent="0.25">
      <c r="A868" s="26">
        <v>43891</v>
      </c>
      <c r="B868" s="19">
        <v>42.2</v>
      </c>
      <c r="C868" s="24">
        <f t="shared" si="0"/>
        <v>-7.5999999999999943</v>
      </c>
      <c r="D868" s="85">
        <f>VLOOKUP(A868,PMI!$A:$B,2,FALSE)</f>
        <v>49.7</v>
      </c>
    </row>
    <row r="869" spans="1:4" x14ac:dyDescent="0.25">
      <c r="A869" s="28">
        <v>43922</v>
      </c>
      <c r="B869" s="29">
        <v>27.1</v>
      </c>
      <c r="C869" s="25">
        <f t="shared" si="0"/>
        <v>-15.100000000000001</v>
      </c>
      <c r="D869" s="17">
        <f>VLOOKUP(A869,PMI!$A:$B,2,FALSE)</f>
        <v>41.7</v>
      </c>
    </row>
    <row r="870" spans="1:4" x14ac:dyDescent="0.25">
      <c r="A870" s="26">
        <v>43952</v>
      </c>
      <c r="B870" s="19">
        <v>31.8</v>
      </c>
      <c r="C870" s="24">
        <f t="shared" si="0"/>
        <v>4.6999999999999993</v>
      </c>
      <c r="D870" s="85">
        <f>VLOOKUP(A870,PMI!$A:$B,2,FALSE)</f>
        <v>43.1</v>
      </c>
    </row>
    <row r="871" spans="1:4" x14ac:dyDescent="0.25">
      <c r="A871" s="28">
        <v>43983</v>
      </c>
      <c r="B871" s="29">
        <v>56.4</v>
      </c>
      <c r="C871" s="25">
        <f t="shared" si="0"/>
        <v>24.599999999999998</v>
      </c>
      <c r="D871" s="17">
        <f>VLOOKUP(A871,PMI!$A:$B,2,FALSE)</f>
        <v>52.2</v>
      </c>
    </row>
    <row r="872" spans="1:4" x14ac:dyDescent="0.25">
      <c r="A872" s="26">
        <v>44013</v>
      </c>
      <c r="B872" s="19">
        <v>61.5</v>
      </c>
      <c r="C872" s="24">
        <f t="shared" si="0"/>
        <v>5.1000000000000014</v>
      </c>
      <c r="D872" s="85">
        <f>VLOOKUP(A872,PMI!$A:$B,2,FALSE)</f>
        <v>53.7</v>
      </c>
    </row>
    <row r="873" spans="1:4" x14ac:dyDescent="0.25">
      <c r="A873" s="28">
        <v>44044</v>
      </c>
      <c r="B873" s="29">
        <v>67.599999999999994</v>
      </c>
      <c r="C873" s="25">
        <f t="shared" si="0"/>
        <v>6.0999999999999943</v>
      </c>
      <c r="D873" s="17">
        <f>VLOOKUP(A873,PMI!$A:$B,2,FALSE)</f>
        <v>55.6</v>
      </c>
    </row>
    <row r="874" spans="1:4" x14ac:dyDescent="0.25">
      <c r="A874" s="26">
        <v>44075</v>
      </c>
      <c r="B874" s="19">
        <v>60.2</v>
      </c>
      <c r="C874" s="24">
        <f t="shared" si="0"/>
        <v>-7.3999999999999915</v>
      </c>
      <c r="D874" s="85">
        <f>VLOOKUP(A874,PMI!$A:$B,2,FALSE)</f>
        <v>55.7</v>
      </c>
    </row>
    <row r="875" spans="1:4" x14ac:dyDescent="0.25">
      <c r="A875" s="28">
        <v>44105</v>
      </c>
      <c r="B875" s="29">
        <v>66.900000000000006</v>
      </c>
      <c r="C875" s="25">
        <f t="shared" si="0"/>
        <v>6.7000000000000028</v>
      </c>
      <c r="D875" s="17">
        <f>VLOOKUP(A875,PMI!$A:$B,2,FALSE)</f>
        <v>58.8</v>
      </c>
    </row>
    <row r="876" spans="1:4" x14ac:dyDescent="0.25">
      <c r="A876" s="26">
        <v>44136</v>
      </c>
      <c r="B876" s="19">
        <v>65.7</v>
      </c>
      <c r="C876" s="24">
        <f t="shared" si="0"/>
        <v>-1.2000000000000028</v>
      </c>
      <c r="D876" s="85">
        <f>VLOOKUP(A876,PMI!$A:$B,2,FALSE)</f>
        <v>57.7</v>
      </c>
    </row>
    <row r="877" spans="1:4" x14ac:dyDescent="0.25">
      <c r="A877" s="28">
        <v>44166</v>
      </c>
      <c r="B877" s="29">
        <v>67.5</v>
      </c>
      <c r="C877" s="25">
        <f t="shared" si="0"/>
        <v>1.7999999999999972</v>
      </c>
      <c r="D877" s="17">
        <f>VLOOKUP(A877,PMI!$A:$B,2,FALSE)</f>
        <v>60.5</v>
      </c>
    </row>
    <row r="878" spans="1:4" x14ac:dyDescent="0.25">
      <c r="A878" s="26">
        <v>44197</v>
      </c>
      <c r="B878" s="19">
        <v>61.1</v>
      </c>
      <c r="C878" s="24">
        <f t="shared" si="0"/>
        <v>-6.3999999999999986</v>
      </c>
      <c r="D878" s="85">
        <f>VLOOKUP(A878,PMI!$A:$B,2,FALSE)</f>
        <v>58.7</v>
      </c>
    </row>
    <row r="879" spans="1:4" x14ac:dyDescent="0.25">
      <c r="A879" s="28">
        <v>44228</v>
      </c>
      <c r="B879" s="29">
        <v>64.8</v>
      </c>
      <c r="C879" s="25">
        <f t="shared" si="0"/>
        <v>3.6999999999999957</v>
      </c>
      <c r="D879" s="17">
        <f>VLOOKUP(A879,PMI!$A:$B,2,FALSE)</f>
        <v>60.8</v>
      </c>
    </row>
    <row r="880" spans="1:4" x14ac:dyDescent="0.25">
      <c r="A880" s="26">
        <v>44256</v>
      </c>
      <c r="B880" s="19">
        <v>68</v>
      </c>
      <c r="C880" s="24">
        <f t="shared" si="0"/>
        <v>3.2000000000000028</v>
      </c>
      <c r="D880" s="85">
        <f>VLOOKUP(A880,PMI!$A:$B,2,FALSE)</f>
        <v>64.7</v>
      </c>
    </row>
    <row r="881" spans="1:4" x14ac:dyDescent="0.25">
      <c r="A881" s="28">
        <v>44287</v>
      </c>
      <c r="B881" s="29">
        <v>64.3</v>
      </c>
      <c r="C881" s="25">
        <f t="shared" si="0"/>
        <v>-3.7000000000000028</v>
      </c>
      <c r="D881" s="17">
        <f>VLOOKUP(A881,PMI!$A:$B,2,FALSE)</f>
        <v>60.7</v>
      </c>
    </row>
    <row r="882" spans="1:4" x14ac:dyDescent="0.25">
      <c r="A882" s="26">
        <v>44317</v>
      </c>
      <c r="B882" s="19">
        <v>67</v>
      </c>
      <c r="C882" s="24">
        <f t="shared" si="0"/>
        <v>2.7000000000000028</v>
      </c>
      <c r="D882" s="85">
        <f>VLOOKUP(A882,PMI!$A:$B,2,FALSE)</f>
        <v>61.2</v>
      </c>
    </row>
    <row r="883" spans="1:4" x14ac:dyDescent="0.25">
      <c r="A883" s="28">
        <v>44348</v>
      </c>
      <c r="B883" s="29">
        <v>66</v>
      </c>
      <c r="C883" s="25">
        <f t="shared" si="0"/>
        <v>-1</v>
      </c>
      <c r="D883" s="17">
        <f>VLOOKUP(A883,PMI!$A:$B,2,FALSE)</f>
        <v>60.6</v>
      </c>
    </row>
    <row r="884" spans="1:4" x14ac:dyDescent="0.25">
      <c r="A884" s="26">
        <v>44378</v>
      </c>
      <c r="B884" s="19">
        <v>64.900000000000006</v>
      </c>
      <c r="C884" s="24">
        <f t="shared" si="0"/>
        <v>-1.0999999999999943</v>
      </c>
      <c r="D884" s="85">
        <f>VLOOKUP(A884,PMI!$A:$B,2,FALSE)</f>
        <v>59.5</v>
      </c>
    </row>
    <row r="885" spans="1:4" x14ac:dyDescent="0.25">
      <c r="A885" s="28">
        <v>44409</v>
      </c>
      <c r="B885" s="29">
        <v>66.7</v>
      </c>
      <c r="C885" s="25">
        <f t="shared" si="0"/>
        <v>1.7999999999999972</v>
      </c>
      <c r="D885" s="17">
        <f>VLOOKUP(A885,PMI!$A:$B,2,FALSE)</f>
        <v>59.9</v>
      </c>
    </row>
    <row r="886" spans="1:4" x14ac:dyDescent="0.25">
      <c r="A886" s="26">
        <v>44440</v>
      </c>
      <c r="B886" s="19">
        <v>66.7</v>
      </c>
      <c r="C886" s="24">
        <f t="shared" si="0"/>
        <v>0</v>
      </c>
      <c r="D886" s="85">
        <f>VLOOKUP(A886,PMI!$A:$B,2,FALSE)</f>
        <v>61.1</v>
      </c>
    </row>
    <row r="887" spans="1:4" x14ac:dyDescent="0.25">
      <c r="A887" s="28">
        <v>44470</v>
      </c>
      <c r="B887" s="29">
        <v>60.6</v>
      </c>
      <c r="C887" s="25">
        <f t="shared" si="0"/>
        <v>-6.1000000000000014</v>
      </c>
      <c r="D887" s="17">
        <f>VLOOKUP(A887,PMI!$A:$B,2,FALSE)</f>
        <v>60.8</v>
      </c>
    </row>
    <row r="888" spans="1:4" x14ac:dyDescent="0.25">
      <c r="A888" s="26">
        <v>44501</v>
      </c>
      <c r="B888" s="19">
        <v>61.4</v>
      </c>
      <c r="C888" s="24">
        <f t="shared" si="0"/>
        <v>0.79999999999999716</v>
      </c>
      <c r="D888" s="85">
        <f>VLOOKUP(A888,PMI!$A:$B,2,FALSE)</f>
        <v>60.6</v>
      </c>
    </row>
    <row r="889" spans="1:4" x14ac:dyDescent="0.25">
      <c r="A889" s="28">
        <v>44531</v>
      </c>
      <c r="B889" s="29">
        <v>61</v>
      </c>
      <c r="C889" s="25">
        <f t="shared" si="0"/>
        <v>-0.39999999999999858</v>
      </c>
      <c r="D889" s="17">
        <f>VLOOKUP(A889,PMI!$A:$B,2,FALSE)</f>
        <v>58.8</v>
      </c>
    </row>
    <row r="890" spans="1:4" x14ac:dyDescent="0.25">
      <c r="A890" s="26">
        <v>44562</v>
      </c>
      <c r="B890" s="19">
        <v>57.9</v>
      </c>
      <c r="C890" s="24">
        <f t="shared" si="0"/>
        <v>-3.1000000000000014</v>
      </c>
      <c r="D890" s="85">
        <f>VLOOKUP(A890,PMI!$A:$B,2,FALSE)</f>
        <v>57.6</v>
      </c>
    </row>
    <row r="891" spans="1:4" x14ac:dyDescent="0.25">
      <c r="A891" s="28">
        <v>44593</v>
      </c>
      <c r="B891" s="29">
        <v>61.7</v>
      </c>
      <c r="C891" s="25">
        <f t="shared" si="0"/>
        <v>3.8000000000000043</v>
      </c>
      <c r="D891" s="17">
        <f>VLOOKUP(A891,PMI!$A:$B,2,FALSE)</f>
        <v>58.6</v>
      </c>
    </row>
    <row r="892" spans="1:4" x14ac:dyDescent="0.25">
      <c r="A892" s="26">
        <v>44621</v>
      </c>
      <c r="B892" s="12">
        <v>53.78</v>
      </c>
      <c r="C892" s="24">
        <f t="shared" si="0"/>
        <v>-7.9200000000000017</v>
      </c>
      <c r="D892" s="85">
        <f>VLOOKUP(A892,PMI!$A:$B,2,FALSE)</f>
        <v>57.1</v>
      </c>
    </row>
    <row r="893" spans="1:4" x14ac:dyDescent="0.25">
      <c r="A893" s="28">
        <v>44652</v>
      </c>
      <c r="B893" s="12">
        <v>53.5</v>
      </c>
      <c r="C893" s="25">
        <f t="shared" si="0"/>
        <v>-0.28000000000000114</v>
      </c>
      <c r="D893" s="17">
        <f>VLOOKUP(A893,PMI!$A:$B,2,FALSE)</f>
        <v>55.4</v>
      </c>
    </row>
    <row r="894" spans="1:4" x14ac:dyDescent="0.25">
      <c r="A894" s="26">
        <v>44682</v>
      </c>
      <c r="B894" s="12">
        <v>55.1</v>
      </c>
      <c r="C894" s="24">
        <f t="shared" si="0"/>
        <v>1.6000000000000014</v>
      </c>
      <c r="D894" s="85">
        <f>VLOOKUP(A894,PMI!$A:$B,2,FALSE)</f>
        <v>56.1</v>
      </c>
    </row>
    <row r="895" spans="1:4" x14ac:dyDescent="0.25">
      <c r="A895" s="28">
        <v>44713</v>
      </c>
      <c r="B895" s="12">
        <v>49.2</v>
      </c>
      <c r="C895" s="25">
        <f t="shared" si="0"/>
        <v>-5.8999999999999986</v>
      </c>
      <c r="D895" s="17">
        <f>VLOOKUP(A895,PMI!$A:$B,2,FALSE)</f>
        <v>53</v>
      </c>
    </row>
    <row r="896" spans="1:4" x14ac:dyDescent="0.25">
      <c r="A896" s="26">
        <v>44743</v>
      </c>
      <c r="B896" s="12">
        <v>48</v>
      </c>
      <c r="C896" s="24">
        <f t="shared" si="0"/>
        <v>-1.2000000000000028</v>
      </c>
      <c r="D896" s="85">
        <f>VLOOKUP(A896,PMI!$A:$B,2,FALSE)</f>
        <v>52.8</v>
      </c>
    </row>
    <row r="897" spans="1:4" x14ac:dyDescent="0.25">
      <c r="A897" s="28">
        <v>44774</v>
      </c>
      <c r="B897" s="12">
        <v>51.3</v>
      </c>
      <c r="C897" s="25">
        <f t="shared" si="0"/>
        <v>3.2999999999999972</v>
      </c>
      <c r="D897" s="17">
        <f>VLOOKUP(A897,PMI!$A:$B,2,FALSE)</f>
        <v>52.8</v>
      </c>
    </row>
    <row r="898" spans="1:4" x14ac:dyDescent="0.25">
      <c r="A898" s="26">
        <v>44805</v>
      </c>
      <c r="B898" s="12">
        <v>47.1</v>
      </c>
      <c r="D898" s="8">
        <v>50.9</v>
      </c>
    </row>
    <row r="899" spans="1:4" x14ac:dyDescent="0.25">
      <c r="A899" s="28">
        <v>44835</v>
      </c>
    </row>
    <row r="900" spans="1:4" x14ac:dyDescent="0.25">
      <c r="A900" s="26">
        <v>44866</v>
      </c>
    </row>
    <row r="901" spans="1:4" x14ac:dyDescent="0.25">
      <c r="A901" s="28">
        <v>44896</v>
      </c>
    </row>
    <row r="902" spans="1:4" x14ac:dyDescent="0.25">
      <c r="A902" s="26">
        <v>44927</v>
      </c>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9E08-774C-4ACF-BDD7-171A170C52D7}">
  <sheetPr>
    <tabColor theme="3" tint="0.59999389629810485"/>
  </sheetPr>
  <dimension ref="A1:E947"/>
  <sheetViews>
    <sheetView zoomScaleNormal="100" workbookViewId="0">
      <pane ySplit="1" topLeftCell="A874" activePane="bottomLeft" state="frozen"/>
      <selection pane="bottomLeft" activeCell="D897" sqref="D897"/>
    </sheetView>
  </sheetViews>
  <sheetFormatPr defaultColWidth="9.1796875" defaultRowHeight="12.5" x14ac:dyDescent="0.25"/>
  <cols>
    <col min="1" max="1" width="9.7265625" style="14" customWidth="1"/>
    <col min="2" max="2" width="13" style="12" customWidth="1"/>
    <col min="3" max="3" width="9.81640625" style="13" customWidth="1"/>
    <col min="4" max="4" width="16.453125" style="8" customWidth="1"/>
    <col min="5" max="16384" width="9.1796875" style="10"/>
  </cols>
  <sheetData>
    <row r="1" spans="1:5" s="4" customFormat="1" ht="13" x14ac:dyDescent="0.3">
      <c r="A1" s="93" t="s">
        <v>0</v>
      </c>
      <c r="B1" s="94" t="s">
        <v>4</v>
      </c>
      <c r="C1" s="95" t="s">
        <v>2</v>
      </c>
      <c r="D1" s="94" t="s">
        <v>44</v>
      </c>
      <c r="E1" s="86" t="s">
        <v>45</v>
      </c>
    </row>
    <row r="2" spans="1:5" x14ac:dyDescent="0.25">
      <c r="A2" s="30">
        <v>17533</v>
      </c>
      <c r="B2" s="19">
        <v>59.1</v>
      </c>
      <c r="C2" s="20"/>
      <c r="D2" s="85">
        <f>VLOOKUP(A2,PMI!$A:$B,2,FALSE)</f>
        <v>51.7</v>
      </c>
    </row>
    <row r="3" spans="1:5" x14ac:dyDescent="0.25">
      <c r="A3" s="31">
        <v>17564</v>
      </c>
      <c r="B3" s="22">
        <v>55.2</v>
      </c>
      <c r="C3" s="23">
        <f>B3-B2</f>
        <v>-3.8999999999999986</v>
      </c>
      <c r="D3" s="17">
        <f>VLOOKUP(A3,PMI!$A:$B,2,FALSE)</f>
        <v>50.2</v>
      </c>
    </row>
    <row r="4" spans="1:5" x14ac:dyDescent="0.25">
      <c r="A4" s="30">
        <v>17593</v>
      </c>
      <c r="B4" s="19">
        <v>47.8</v>
      </c>
      <c r="C4" s="20">
        <f>B4-B3</f>
        <v>-7.4000000000000057</v>
      </c>
      <c r="D4" s="85">
        <f>VLOOKUP(A4,PMI!$A:$B,2,FALSE)</f>
        <v>43.3</v>
      </c>
    </row>
    <row r="5" spans="1:5" x14ac:dyDescent="0.25">
      <c r="A5" s="31">
        <v>17624</v>
      </c>
      <c r="B5" s="22">
        <v>49.5</v>
      </c>
      <c r="C5" s="23">
        <f t="shared" ref="C5:C68" si="0">B5-B4</f>
        <v>1.7000000000000028</v>
      </c>
      <c r="D5" s="17">
        <f>VLOOKUP(A5,PMI!$A:$B,2,FALSE)</f>
        <v>45.4</v>
      </c>
    </row>
    <row r="6" spans="1:5" x14ac:dyDescent="0.25">
      <c r="A6" s="30">
        <v>17654</v>
      </c>
      <c r="B6" s="19">
        <v>52.1</v>
      </c>
      <c r="C6" s="20">
        <f t="shared" si="0"/>
        <v>2.6000000000000014</v>
      </c>
      <c r="D6" s="85">
        <f>VLOOKUP(A6,PMI!$A:$B,2,FALSE)</f>
        <v>49.5</v>
      </c>
    </row>
    <row r="7" spans="1:5" x14ac:dyDescent="0.25">
      <c r="A7" s="31">
        <v>17685</v>
      </c>
      <c r="B7" s="22">
        <v>56.8</v>
      </c>
      <c r="C7" s="23">
        <f t="shared" si="0"/>
        <v>4.6999999999999957</v>
      </c>
      <c r="D7" s="17">
        <f>VLOOKUP(A7,PMI!$A:$B,2,FALSE)</f>
        <v>53</v>
      </c>
    </row>
    <row r="8" spans="1:5" x14ac:dyDescent="0.25">
      <c r="A8" s="30">
        <v>17715</v>
      </c>
      <c r="B8" s="19">
        <v>51.4</v>
      </c>
      <c r="C8" s="20">
        <f t="shared" si="0"/>
        <v>-5.3999999999999986</v>
      </c>
      <c r="D8" s="85">
        <f>VLOOKUP(A8,PMI!$A:$B,2,FALSE)</f>
        <v>48.4</v>
      </c>
    </row>
    <row r="9" spans="1:5" x14ac:dyDescent="0.25">
      <c r="A9" s="31">
        <v>17746</v>
      </c>
      <c r="B9" s="22">
        <v>51</v>
      </c>
      <c r="C9" s="23">
        <f t="shared" si="0"/>
        <v>-0.39999999999999858</v>
      </c>
      <c r="D9" s="17">
        <f>VLOOKUP(A9,PMI!$A:$B,2,FALSE)</f>
        <v>45.1</v>
      </c>
    </row>
    <row r="10" spans="1:5" x14ac:dyDescent="0.25">
      <c r="A10" s="30">
        <v>17777</v>
      </c>
      <c r="B10" s="19">
        <v>47.9</v>
      </c>
      <c r="C10" s="20">
        <f t="shared" si="0"/>
        <v>-3.1000000000000014</v>
      </c>
      <c r="D10" s="85">
        <f>VLOOKUP(A10,PMI!$A:$B,2,FALSE)</f>
        <v>42.1</v>
      </c>
    </row>
    <row r="11" spans="1:5" x14ac:dyDescent="0.25">
      <c r="A11" s="31">
        <v>17807</v>
      </c>
      <c r="B11" s="22">
        <v>52.7</v>
      </c>
      <c r="C11" s="23">
        <f t="shared" si="0"/>
        <v>4.8000000000000043</v>
      </c>
      <c r="D11" s="17">
        <f>VLOOKUP(A11,PMI!$A:$B,2,FALSE)</f>
        <v>47.2</v>
      </c>
    </row>
    <row r="12" spans="1:5" x14ac:dyDescent="0.25">
      <c r="A12" s="30">
        <v>17838</v>
      </c>
      <c r="B12" s="19">
        <v>48.9</v>
      </c>
      <c r="C12" s="20">
        <f t="shared" si="0"/>
        <v>-3.8000000000000043</v>
      </c>
      <c r="D12" s="85">
        <f>VLOOKUP(A12,PMI!$A:$B,2,FALSE)</f>
        <v>42.4</v>
      </c>
    </row>
    <row r="13" spans="1:5" x14ac:dyDescent="0.25">
      <c r="A13" s="31">
        <v>17868</v>
      </c>
      <c r="B13" s="22">
        <v>42.1</v>
      </c>
      <c r="C13" s="23">
        <f t="shared" si="0"/>
        <v>-6.7999999999999972</v>
      </c>
      <c r="D13" s="17">
        <f>VLOOKUP(A13,PMI!$A:$B,2,FALSE)</f>
        <v>35</v>
      </c>
    </row>
    <row r="14" spans="1:5" x14ac:dyDescent="0.25">
      <c r="A14" s="30">
        <v>17899</v>
      </c>
      <c r="B14" s="19">
        <v>42</v>
      </c>
      <c r="C14" s="20">
        <f t="shared" si="0"/>
        <v>-0.10000000000000142</v>
      </c>
      <c r="D14" s="85">
        <f>VLOOKUP(A14,PMI!$A:$B,2,FALSE)</f>
        <v>32.9</v>
      </c>
    </row>
    <row r="15" spans="1:5" x14ac:dyDescent="0.25">
      <c r="A15" s="31">
        <v>17930</v>
      </c>
      <c r="B15" s="22">
        <v>39.6</v>
      </c>
      <c r="C15" s="23">
        <f t="shared" si="0"/>
        <v>-2.3999999999999986</v>
      </c>
      <c r="D15" s="17">
        <f>VLOOKUP(A15,PMI!$A:$B,2,FALSE)</f>
        <v>31.3</v>
      </c>
    </row>
    <row r="16" spans="1:5" x14ac:dyDescent="0.25">
      <c r="A16" s="30">
        <v>17958</v>
      </c>
      <c r="B16" s="19">
        <v>41.9</v>
      </c>
      <c r="C16" s="20">
        <f t="shared" si="0"/>
        <v>2.2999999999999972</v>
      </c>
      <c r="D16" s="85">
        <f>VLOOKUP(A16,PMI!$A:$B,2,FALSE)</f>
        <v>34.5</v>
      </c>
    </row>
    <row r="17" spans="1:4" x14ac:dyDescent="0.25">
      <c r="A17" s="31">
        <v>17989</v>
      </c>
      <c r="B17" s="22">
        <v>44.1</v>
      </c>
      <c r="C17" s="23">
        <f t="shared" si="0"/>
        <v>2.2000000000000028</v>
      </c>
      <c r="D17" s="17">
        <f>VLOOKUP(A17,PMI!$A:$B,2,FALSE)</f>
        <v>35.5</v>
      </c>
    </row>
    <row r="18" spans="1:4" x14ac:dyDescent="0.25">
      <c r="A18" s="30">
        <v>18019</v>
      </c>
      <c r="B18" s="19">
        <v>38.200000000000003</v>
      </c>
      <c r="C18" s="20">
        <f t="shared" si="0"/>
        <v>-5.8999999999999986</v>
      </c>
      <c r="D18" s="85">
        <f>VLOOKUP(A18,PMI!$A:$B,2,FALSE)</f>
        <v>32.6</v>
      </c>
    </row>
    <row r="19" spans="1:4" x14ac:dyDescent="0.25">
      <c r="A19" s="31">
        <v>18050</v>
      </c>
      <c r="B19" s="22">
        <v>38.4</v>
      </c>
      <c r="C19" s="23">
        <f t="shared" si="0"/>
        <v>0.19999999999999574</v>
      </c>
      <c r="D19" s="17">
        <f>VLOOKUP(A19,PMI!$A:$B,2,FALSE)</f>
        <v>31.6</v>
      </c>
    </row>
    <row r="20" spans="1:4" x14ac:dyDescent="0.25">
      <c r="A20" s="30">
        <v>18080</v>
      </c>
      <c r="B20" s="19">
        <v>47</v>
      </c>
      <c r="C20" s="20">
        <f t="shared" si="0"/>
        <v>8.6000000000000014</v>
      </c>
      <c r="D20" s="85">
        <f>VLOOKUP(A20,PMI!$A:$B,2,FALSE)</f>
        <v>39</v>
      </c>
    </row>
    <row r="21" spans="1:4" x14ac:dyDescent="0.25">
      <c r="A21" s="31">
        <v>18111</v>
      </c>
      <c r="B21" s="22">
        <v>58.5</v>
      </c>
      <c r="C21" s="23">
        <f t="shared" si="0"/>
        <v>11.5</v>
      </c>
      <c r="D21" s="17">
        <f>VLOOKUP(A21,PMI!$A:$B,2,FALSE)</f>
        <v>47</v>
      </c>
    </row>
    <row r="22" spans="1:4" x14ac:dyDescent="0.25">
      <c r="A22" s="30">
        <v>18142</v>
      </c>
      <c r="B22" s="19">
        <v>60.3</v>
      </c>
      <c r="C22" s="20">
        <f t="shared" si="0"/>
        <v>1.7999999999999972</v>
      </c>
      <c r="D22" s="85">
        <f>VLOOKUP(A22,PMI!$A:$B,2,FALSE)</f>
        <v>52.3</v>
      </c>
    </row>
    <row r="23" spans="1:4" x14ac:dyDescent="0.25">
      <c r="A23" s="31">
        <v>18172</v>
      </c>
      <c r="B23" s="22">
        <v>54.5</v>
      </c>
      <c r="C23" s="23">
        <f t="shared" si="0"/>
        <v>-5.7999999999999972</v>
      </c>
      <c r="D23" s="17">
        <f>VLOOKUP(A23,PMI!$A:$B,2,FALSE)</f>
        <v>51</v>
      </c>
    </row>
    <row r="24" spans="1:4" x14ac:dyDescent="0.25">
      <c r="A24" s="30">
        <v>18203</v>
      </c>
      <c r="B24" s="19">
        <v>55.7</v>
      </c>
      <c r="C24" s="20">
        <f t="shared" si="0"/>
        <v>1.2000000000000028</v>
      </c>
      <c r="D24" s="85">
        <f>VLOOKUP(A24,PMI!$A:$B,2,FALSE)</f>
        <v>51</v>
      </c>
    </row>
    <row r="25" spans="1:4" x14ac:dyDescent="0.25">
      <c r="A25" s="31">
        <v>18233</v>
      </c>
      <c r="B25" s="22">
        <v>63.3</v>
      </c>
      <c r="C25" s="23">
        <f t="shared" si="0"/>
        <v>7.5999999999999943</v>
      </c>
      <c r="D25" s="17">
        <f>VLOOKUP(A25,PMI!$A:$B,2,FALSE)</f>
        <v>57.3</v>
      </c>
    </row>
    <row r="26" spans="1:4" x14ac:dyDescent="0.25">
      <c r="A26" s="30">
        <v>18264</v>
      </c>
      <c r="B26" s="19">
        <v>64.3</v>
      </c>
      <c r="C26" s="20">
        <f t="shared" si="0"/>
        <v>1</v>
      </c>
      <c r="D26" s="85">
        <f>VLOOKUP(A26,PMI!$A:$B,2,FALSE)</f>
        <v>59.1</v>
      </c>
    </row>
    <row r="27" spans="1:4" x14ac:dyDescent="0.25">
      <c r="A27" s="31">
        <v>18295</v>
      </c>
      <c r="B27" s="22">
        <v>66.7</v>
      </c>
      <c r="C27" s="23">
        <f t="shared" si="0"/>
        <v>2.4000000000000057</v>
      </c>
      <c r="D27" s="17">
        <f>VLOOKUP(A27,PMI!$A:$B,2,FALSE)</f>
        <v>60.5</v>
      </c>
    </row>
    <row r="28" spans="1:4" x14ac:dyDescent="0.25">
      <c r="A28" s="30">
        <v>18323</v>
      </c>
      <c r="B28" s="19">
        <v>65.8</v>
      </c>
      <c r="C28" s="20">
        <f t="shared" si="0"/>
        <v>-0.90000000000000568</v>
      </c>
      <c r="D28" s="85">
        <f>VLOOKUP(A28,PMI!$A:$B,2,FALSE)</f>
        <v>62.1</v>
      </c>
    </row>
    <row r="29" spans="1:4" x14ac:dyDescent="0.25">
      <c r="A29" s="31">
        <v>18354</v>
      </c>
      <c r="B29" s="22">
        <v>74.8</v>
      </c>
      <c r="C29" s="23">
        <f t="shared" si="0"/>
        <v>9</v>
      </c>
      <c r="D29" s="17">
        <f>VLOOKUP(A29,PMI!$A:$B,2,FALSE)</f>
        <v>68.099999999999994</v>
      </c>
    </row>
    <row r="30" spans="1:4" x14ac:dyDescent="0.25">
      <c r="A30" s="30">
        <v>18384</v>
      </c>
      <c r="B30" s="19">
        <v>78.099999999999994</v>
      </c>
      <c r="C30" s="20">
        <f t="shared" si="0"/>
        <v>3.2999999999999972</v>
      </c>
      <c r="D30" s="85">
        <f>VLOOKUP(A30,PMI!$A:$B,2,FALSE)</f>
        <v>74.7</v>
      </c>
    </row>
    <row r="31" spans="1:4" x14ac:dyDescent="0.25">
      <c r="A31" s="31">
        <v>18415</v>
      </c>
      <c r="B31" s="22">
        <v>79.099999999999994</v>
      </c>
      <c r="C31" s="23">
        <f t="shared" si="0"/>
        <v>1</v>
      </c>
      <c r="D31" s="17">
        <f>VLOOKUP(A31,PMI!$A:$B,2,FALSE)</f>
        <v>76.599999999999994</v>
      </c>
    </row>
    <row r="32" spans="1:4" x14ac:dyDescent="0.25">
      <c r="A32" s="30">
        <v>18445</v>
      </c>
      <c r="B32" s="19">
        <v>77.099999999999994</v>
      </c>
      <c r="C32" s="20">
        <f t="shared" si="0"/>
        <v>-2</v>
      </c>
      <c r="D32" s="85">
        <f>VLOOKUP(A32,PMI!$A:$B,2,FALSE)</f>
        <v>77.5</v>
      </c>
    </row>
    <row r="33" spans="1:4" x14ac:dyDescent="0.25">
      <c r="A33" s="31">
        <v>18476</v>
      </c>
      <c r="B33" s="22">
        <v>78.7</v>
      </c>
      <c r="C33" s="23">
        <f t="shared" si="0"/>
        <v>1.6000000000000085</v>
      </c>
      <c r="D33" s="17">
        <f>VLOOKUP(A33,PMI!$A:$B,2,FALSE)</f>
        <v>75.8</v>
      </c>
    </row>
    <row r="34" spans="1:4" x14ac:dyDescent="0.25">
      <c r="A34" s="30">
        <v>18507</v>
      </c>
      <c r="B34" s="19">
        <v>68.599999999999994</v>
      </c>
      <c r="C34" s="20">
        <f t="shared" si="0"/>
        <v>-10.100000000000009</v>
      </c>
      <c r="D34" s="85">
        <f>VLOOKUP(A34,PMI!$A:$B,2,FALSE)</f>
        <v>68.099999999999994</v>
      </c>
    </row>
    <row r="35" spans="1:4" x14ac:dyDescent="0.25">
      <c r="A35" s="31">
        <v>18537</v>
      </c>
      <c r="B35" s="22">
        <v>62.9</v>
      </c>
      <c r="C35" s="23">
        <f t="shared" si="0"/>
        <v>-5.6999999999999957</v>
      </c>
      <c r="D35" s="17">
        <f>VLOOKUP(A35,PMI!$A:$B,2,FALSE)</f>
        <v>59.2</v>
      </c>
    </row>
    <row r="36" spans="1:4" x14ac:dyDescent="0.25">
      <c r="A36" s="30">
        <v>18568</v>
      </c>
      <c r="B36" s="19">
        <v>63.6</v>
      </c>
      <c r="C36" s="20">
        <f t="shared" si="0"/>
        <v>0.70000000000000284</v>
      </c>
      <c r="D36" s="85">
        <f>VLOOKUP(A36,PMI!$A:$B,2,FALSE)</f>
        <v>63.1</v>
      </c>
    </row>
    <row r="37" spans="1:4" x14ac:dyDescent="0.25">
      <c r="A37" s="31">
        <v>18598</v>
      </c>
      <c r="B37" s="22">
        <v>62.5</v>
      </c>
      <c r="C37" s="23">
        <f t="shared" si="0"/>
        <v>-1.1000000000000014</v>
      </c>
      <c r="D37" s="17">
        <f>VLOOKUP(A37,PMI!$A:$B,2,FALSE)</f>
        <v>67.099999999999994</v>
      </c>
    </row>
    <row r="38" spans="1:4" x14ac:dyDescent="0.25">
      <c r="A38" s="30">
        <v>18629</v>
      </c>
      <c r="B38" s="19">
        <v>63</v>
      </c>
      <c r="C38" s="20">
        <f t="shared" si="0"/>
        <v>0.5</v>
      </c>
      <c r="D38" s="85">
        <f>VLOOKUP(A38,PMI!$A:$B,2,FALSE)</f>
        <v>67.8</v>
      </c>
    </row>
    <row r="39" spans="1:4" x14ac:dyDescent="0.25">
      <c r="A39" s="31">
        <v>18660</v>
      </c>
      <c r="B39" s="22">
        <v>61.4</v>
      </c>
      <c r="C39" s="23">
        <f t="shared" si="0"/>
        <v>-1.6000000000000014</v>
      </c>
      <c r="D39" s="17">
        <f>VLOOKUP(A39,PMI!$A:$B,2,FALSE)</f>
        <v>69.3</v>
      </c>
    </row>
    <row r="40" spans="1:4" x14ac:dyDescent="0.25">
      <c r="A40" s="30">
        <v>18688</v>
      </c>
      <c r="B40" s="19">
        <v>61.2</v>
      </c>
      <c r="C40" s="20">
        <f t="shared" si="0"/>
        <v>-0.19999999999999574</v>
      </c>
      <c r="D40" s="85">
        <f>VLOOKUP(A40,PMI!$A:$B,2,FALSE)</f>
        <v>65.5</v>
      </c>
    </row>
    <row r="41" spans="1:4" x14ac:dyDescent="0.25">
      <c r="A41" s="31">
        <v>18719</v>
      </c>
      <c r="B41" s="22">
        <v>53.5</v>
      </c>
      <c r="C41" s="23">
        <f t="shared" si="0"/>
        <v>-7.7000000000000028</v>
      </c>
      <c r="D41" s="17">
        <f>VLOOKUP(A41,PMI!$A:$B,2,FALSE)</f>
        <v>53.5</v>
      </c>
    </row>
    <row r="42" spans="1:4" x14ac:dyDescent="0.25">
      <c r="A42" s="30">
        <v>18749</v>
      </c>
      <c r="B42" s="19">
        <v>54.2</v>
      </c>
      <c r="C42" s="20">
        <f t="shared" si="0"/>
        <v>0.70000000000000284</v>
      </c>
      <c r="D42" s="85">
        <f>VLOOKUP(A42,PMI!$A:$B,2,FALSE)</f>
        <v>50.7</v>
      </c>
    </row>
    <row r="43" spans="1:4" x14ac:dyDescent="0.25">
      <c r="A43" s="31">
        <v>18780</v>
      </c>
      <c r="B43" s="22">
        <v>48.6</v>
      </c>
      <c r="C43" s="23">
        <f t="shared" si="0"/>
        <v>-5.6000000000000014</v>
      </c>
      <c r="D43" s="17">
        <f>VLOOKUP(A43,PMI!$A:$B,2,FALSE)</f>
        <v>45.5</v>
      </c>
    </row>
    <row r="44" spans="1:4" x14ac:dyDescent="0.25">
      <c r="A44" s="30">
        <v>18810</v>
      </c>
      <c r="B44" s="19">
        <v>41.6</v>
      </c>
      <c r="C44" s="20">
        <f t="shared" si="0"/>
        <v>-7</v>
      </c>
      <c r="D44" s="85">
        <f>VLOOKUP(A44,PMI!$A:$B,2,FALSE)</f>
        <v>42.1</v>
      </c>
    </row>
    <row r="45" spans="1:4" x14ac:dyDescent="0.25">
      <c r="A45" s="31">
        <v>18841</v>
      </c>
      <c r="B45" s="22">
        <v>48.4</v>
      </c>
      <c r="C45" s="23">
        <f t="shared" si="0"/>
        <v>6.7999999999999972</v>
      </c>
      <c r="D45" s="17">
        <f>VLOOKUP(A45,PMI!$A:$B,2,FALSE)</f>
        <v>43.6</v>
      </c>
    </row>
    <row r="46" spans="1:4" x14ac:dyDescent="0.25">
      <c r="A46" s="30">
        <v>18872</v>
      </c>
      <c r="B46" s="19">
        <v>50.2</v>
      </c>
      <c r="C46" s="20">
        <f t="shared" si="0"/>
        <v>1.8000000000000043</v>
      </c>
      <c r="D46" s="85">
        <f>VLOOKUP(A46,PMI!$A:$B,2,FALSE)</f>
        <v>48.1</v>
      </c>
    </row>
    <row r="47" spans="1:4" x14ac:dyDescent="0.25">
      <c r="A47" s="31">
        <v>18902</v>
      </c>
      <c r="B47" s="22">
        <v>50.3</v>
      </c>
      <c r="C47" s="23">
        <f t="shared" si="0"/>
        <v>9.9999999999994316E-2</v>
      </c>
      <c r="D47" s="17">
        <f>VLOOKUP(A47,PMI!$A:$B,2,FALSE)</f>
        <v>49.6</v>
      </c>
    </row>
    <row r="48" spans="1:4" x14ac:dyDescent="0.25">
      <c r="A48" s="30">
        <v>18933</v>
      </c>
      <c r="B48" s="19">
        <v>50.9</v>
      </c>
      <c r="C48" s="20">
        <f t="shared" si="0"/>
        <v>0.60000000000000142</v>
      </c>
      <c r="D48" s="85">
        <f>VLOOKUP(A48,PMI!$A:$B,2,FALSE)</f>
        <v>47.2</v>
      </c>
    </row>
    <row r="49" spans="1:4" x14ac:dyDescent="0.25">
      <c r="A49" s="31">
        <v>18963</v>
      </c>
      <c r="B49" s="22">
        <v>52.8</v>
      </c>
      <c r="C49" s="23">
        <f t="shared" si="0"/>
        <v>1.8999999999999986</v>
      </c>
      <c r="D49" s="17">
        <f>VLOOKUP(A49,PMI!$A:$B,2,FALSE)</f>
        <v>46.5</v>
      </c>
    </row>
    <row r="50" spans="1:4" x14ac:dyDescent="0.25">
      <c r="A50" s="30">
        <v>18994</v>
      </c>
      <c r="B50" s="19">
        <v>49.5</v>
      </c>
      <c r="C50" s="20">
        <f t="shared" si="0"/>
        <v>-3.2999999999999972</v>
      </c>
      <c r="D50" s="85">
        <f>VLOOKUP(A50,PMI!$A:$B,2,FALSE)</f>
        <v>44.7</v>
      </c>
    </row>
    <row r="51" spans="1:4" x14ac:dyDescent="0.25">
      <c r="A51" s="31">
        <v>19025</v>
      </c>
      <c r="B51" s="22">
        <v>49.9</v>
      </c>
      <c r="C51" s="23">
        <f t="shared" si="0"/>
        <v>0.39999999999999858</v>
      </c>
      <c r="D51" s="17">
        <f>VLOOKUP(A51,PMI!$A:$B,2,FALSE)</f>
        <v>41.8</v>
      </c>
    </row>
    <row r="52" spans="1:4" x14ac:dyDescent="0.25">
      <c r="A52" s="30">
        <v>19054</v>
      </c>
      <c r="B52" s="19">
        <v>48.7</v>
      </c>
      <c r="C52" s="20">
        <f t="shared" si="0"/>
        <v>-1.1999999999999957</v>
      </c>
      <c r="D52" s="85">
        <f>VLOOKUP(A52,PMI!$A:$B,2,FALSE)</f>
        <v>40</v>
      </c>
    </row>
    <row r="53" spans="1:4" x14ac:dyDescent="0.25">
      <c r="A53" s="31">
        <v>19085</v>
      </c>
      <c r="B53" s="22">
        <v>43.5</v>
      </c>
      <c r="C53" s="23">
        <f t="shared" si="0"/>
        <v>-5.2000000000000028</v>
      </c>
      <c r="D53" s="17">
        <f>VLOOKUP(A53,PMI!$A:$B,2,FALSE)</f>
        <v>36.700000000000003</v>
      </c>
    </row>
    <row r="54" spans="1:4" x14ac:dyDescent="0.25">
      <c r="A54" s="30">
        <v>19115</v>
      </c>
      <c r="B54" s="19">
        <v>45.7</v>
      </c>
      <c r="C54" s="20">
        <f t="shared" si="0"/>
        <v>2.2000000000000028</v>
      </c>
      <c r="D54" s="85">
        <f>VLOOKUP(A54,PMI!$A:$B,2,FALSE)</f>
        <v>39.5</v>
      </c>
    </row>
    <row r="55" spans="1:4" x14ac:dyDescent="0.25">
      <c r="A55" s="31">
        <v>19146</v>
      </c>
      <c r="B55" s="22">
        <v>49.5</v>
      </c>
      <c r="C55" s="23">
        <f t="shared" si="0"/>
        <v>3.7999999999999972</v>
      </c>
      <c r="D55" s="17">
        <f>VLOOKUP(A55,PMI!$A:$B,2,FALSE)</f>
        <v>43.3</v>
      </c>
    </row>
    <row r="56" spans="1:4" x14ac:dyDescent="0.25">
      <c r="A56" s="30">
        <v>19176</v>
      </c>
      <c r="B56" s="19">
        <v>37.200000000000003</v>
      </c>
      <c r="C56" s="20">
        <f t="shared" si="0"/>
        <v>-12.299999999999997</v>
      </c>
      <c r="D56" s="85">
        <f>VLOOKUP(A56,PMI!$A:$B,2,FALSE)</f>
        <v>48.3</v>
      </c>
    </row>
    <row r="57" spans="1:4" x14ac:dyDescent="0.25">
      <c r="A57" s="31">
        <v>19207</v>
      </c>
      <c r="B57" s="22">
        <v>84</v>
      </c>
      <c r="C57" s="23">
        <f t="shared" si="0"/>
        <v>46.8</v>
      </c>
      <c r="D57" s="17">
        <f>VLOOKUP(A57,PMI!$A:$B,2,FALSE)</f>
        <v>60.4</v>
      </c>
    </row>
    <row r="58" spans="1:4" x14ac:dyDescent="0.25">
      <c r="A58" s="30">
        <v>19238</v>
      </c>
      <c r="B58" s="19">
        <v>66</v>
      </c>
      <c r="C58" s="20">
        <f t="shared" si="0"/>
        <v>-18</v>
      </c>
      <c r="D58" s="85">
        <f>VLOOKUP(A58,PMI!$A:$B,2,FALSE)</f>
        <v>56.1</v>
      </c>
    </row>
    <row r="59" spans="1:4" x14ac:dyDescent="0.25">
      <c r="A59" s="31">
        <v>19268</v>
      </c>
      <c r="B59" s="22">
        <v>65.3</v>
      </c>
      <c r="C59" s="23">
        <f t="shared" si="0"/>
        <v>-0.70000000000000284</v>
      </c>
      <c r="D59" s="17">
        <f>VLOOKUP(A59,PMI!$A:$B,2,FALSE)</f>
        <v>56.2</v>
      </c>
    </row>
    <row r="60" spans="1:4" x14ac:dyDescent="0.25">
      <c r="A60" s="30">
        <v>19299</v>
      </c>
      <c r="B60" s="19">
        <v>65</v>
      </c>
      <c r="C60" s="20">
        <f t="shared" si="0"/>
        <v>-0.29999999999999716</v>
      </c>
      <c r="D60" s="85">
        <f>VLOOKUP(A60,PMI!$A:$B,2,FALSE)</f>
        <v>56.8</v>
      </c>
    </row>
    <row r="61" spans="1:4" x14ac:dyDescent="0.25">
      <c r="A61" s="31">
        <v>19329</v>
      </c>
      <c r="B61" s="22">
        <v>64.3</v>
      </c>
      <c r="C61" s="23">
        <f t="shared" si="0"/>
        <v>-0.70000000000000284</v>
      </c>
      <c r="D61" s="17">
        <f>VLOOKUP(A61,PMI!$A:$B,2,FALSE)</f>
        <v>55.8</v>
      </c>
    </row>
    <row r="62" spans="1:4" x14ac:dyDescent="0.25">
      <c r="A62" s="30">
        <v>19360</v>
      </c>
      <c r="B62" s="19">
        <v>69.8</v>
      </c>
      <c r="C62" s="20">
        <f t="shared" si="0"/>
        <v>5.5</v>
      </c>
      <c r="D62" s="85">
        <f>VLOOKUP(A62,PMI!$A:$B,2,FALSE)</f>
        <v>59.4</v>
      </c>
    </row>
    <row r="63" spans="1:4" x14ac:dyDescent="0.25">
      <c r="A63" s="31">
        <v>19391</v>
      </c>
      <c r="B63" s="22">
        <v>62.4</v>
      </c>
      <c r="C63" s="23">
        <f t="shared" si="0"/>
        <v>-7.3999999999999986</v>
      </c>
      <c r="D63" s="17">
        <f>VLOOKUP(A63,PMI!$A:$B,2,FALSE)</f>
        <v>55.4</v>
      </c>
    </row>
    <row r="64" spans="1:4" x14ac:dyDescent="0.25">
      <c r="A64" s="30">
        <v>19419</v>
      </c>
      <c r="B64" s="19">
        <v>54</v>
      </c>
      <c r="C64" s="20">
        <f t="shared" si="0"/>
        <v>-8.3999999999999986</v>
      </c>
      <c r="D64" s="85">
        <f>VLOOKUP(A64,PMI!$A:$B,2,FALSE)</f>
        <v>50.5</v>
      </c>
    </row>
    <row r="65" spans="1:4" x14ac:dyDescent="0.25">
      <c r="A65" s="31">
        <v>19450</v>
      </c>
      <c r="B65" s="22">
        <v>57.3</v>
      </c>
      <c r="C65" s="23">
        <f t="shared" si="0"/>
        <v>3.2999999999999972</v>
      </c>
      <c r="D65" s="17">
        <f>VLOOKUP(A65,PMI!$A:$B,2,FALSE)</f>
        <v>51.1</v>
      </c>
    </row>
    <row r="66" spans="1:4" x14ac:dyDescent="0.25">
      <c r="A66" s="30">
        <v>19480</v>
      </c>
      <c r="B66" s="19">
        <v>57.1</v>
      </c>
      <c r="C66" s="20">
        <f t="shared" si="0"/>
        <v>-0.19999999999999574</v>
      </c>
      <c r="D66" s="85">
        <f>VLOOKUP(A66,PMI!$A:$B,2,FALSE)</f>
        <v>48.9</v>
      </c>
    </row>
    <row r="67" spans="1:4" x14ac:dyDescent="0.25">
      <c r="A67" s="31">
        <v>19511</v>
      </c>
      <c r="B67" s="22">
        <v>55.2</v>
      </c>
      <c r="C67" s="23">
        <f t="shared" si="0"/>
        <v>-1.8999999999999986</v>
      </c>
      <c r="D67" s="17">
        <f>VLOOKUP(A67,PMI!$A:$B,2,FALSE)</f>
        <v>48.5</v>
      </c>
    </row>
    <row r="68" spans="1:4" x14ac:dyDescent="0.25">
      <c r="A68" s="30">
        <v>19541</v>
      </c>
      <c r="B68" s="19">
        <v>53.1</v>
      </c>
      <c r="C68" s="20">
        <f t="shared" si="0"/>
        <v>-2.1000000000000014</v>
      </c>
      <c r="D68" s="85">
        <f>VLOOKUP(A68,PMI!$A:$B,2,FALSE)</f>
        <v>46.3</v>
      </c>
    </row>
    <row r="69" spans="1:4" x14ac:dyDescent="0.25">
      <c r="A69" s="31">
        <v>19572</v>
      </c>
      <c r="B69" s="22">
        <v>50.7</v>
      </c>
      <c r="C69" s="23">
        <f t="shared" ref="C69:C132" si="1">B69-B68</f>
        <v>-2.3999999999999986</v>
      </c>
      <c r="D69" s="17">
        <f>VLOOKUP(A69,PMI!$A:$B,2,FALSE)</f>
        <v>43.5</v>
      </c>
    </row>
    <row r="70" spans="1:4" x14ac:dyDescent="0.25">
      <c r="A70" s="30">
        <v>19603</v>
      </c>
      <c r="B70" s="19">
        <v>46.8</v>
      </c>
      <c r="C70" s="20">
        <f t="shared" si="1"/>
        <v>-3.9000000000000057</v>
      </c>
      <c r="D70" s="85">
        <f>VLOOKUP(A70,PMI!$A:$B,2,FALSE)</f>
        <v>40.200000000000003</v>
      </c>
    </row>
    <row r="71" spans="1:4" x14ac:dyDescent="0.25">
      <c r="A71" s="31">
        <v>19633</v>
      </c>
      <c r="B71" s="22">
        <v>44.6</v>
      </c>
      <c r="C71" s="23">
        <f t="shared" si="1"/>
        <v>-2.1999999999999957</v>
      </c>
      <c r="D71" s="17">
        <f>VLOOKUP(A71,PMI!$A:$B,2,FALSE)</f>
        <v>37.4</v>
      </c>
    </row>
    <row r="72" spans="1:4" x14ac:dyDescent="0.25">
      <c r="A72" s="30">
        <v>19664</v>
      </c>
      <c r="B72" s="19">
        <v>43.4</v>
      </c>
      <c r="C72" s="20">
        <f t="shared" si="1"/>
        <v>-1.2000000000000028</v>
      </c>
      <c r="D72" s="85">
        <f>VLOOKUP(A72,PMI!$A:$B,2,FALSE)</f>
        <v>36.9</v>
      </c>
    </row>
    <row r="73" spans="1:4" x14ac:dyDescent="0.25">
      <c r="A73" s="31">
        <v>19694</v>
      </c>
      <c r="B73" s="22">
        <v>41.3</v>
      </c>
      <c r="C73" s="23">
        <f t="shared" si="1"/>
        <v>-2.1000000000000014</v>
      </c>
      <c r="D73" s="17">
        <f>VLOOKUP(A73,PMI!$A:$B,2,FALSE)</f>
        <v>35.6</v>
      </c>
    </row>
    <row r="74" spans="1:4" x14ac:dyDescent="0.25">
      <c r="A74" s="30">
        <v>19725</v>
      </c>
      <c r="B74" s="19">
        <v>45</v>
      </c>
      <c r="C74" s="20">
        <f t="shared" si="1"/>
        <v>3.7000000000000028</v>
      </c>
      <c r="D74" s="85">
        <f>VLOOKUP(A74,PMI!$A:$B,2,FALSE)</f>
        <v>37.4</v>
      </c>
    </row>
    <row r="75" spans="1:4" x14ac:dyDescent="0.25">
      <c r="A75" s="31">
        <v>19756</v>
      </c>
      <c r="B75" s="22">
        <v>46</v>
      </c>
      <c r="C75" s="23">
        <f t="shared" si="1"/>
        <v>1</v>
      </c>
      <c r="D75" s="17">
        <f>VLOOKUP(A75,PMI!$A:$B,2,FALSE)</f>
        <v>40.700000000000003</v>
      </c>
    </row>
    <row r="76" spans="1:4" x14ac:dyDescent="0.25">
      <c r="A76" s="30">
        <v>19784</v>
      </c>
      <c r="B76" s="19">
        <v>51.5</v>
      </c>
      <c r="C76" s="20">
        <f t="shared" si="1"/>
        <v>5.5</v>
      </c>
      <c r="D76" s="85">
        <f>VLOOKUP(A76,PMI!$A:$B,2,FALSE)</f>
        <v>44.7</v>
      </c>
    </row>
    <row r="77" spans="1:4" x14ac:dyDescent="0.25">
      <c r="A77" s="31">
        <v>19815</v>
      </c>
      <c r="B77" s="22">
        <v>55.4</v>
      </c>
      <c r="C77" s="23">
        <f t="shared" si="1"/>
        <v>3.8999999999999986</v>
      </c>
      <c r="D77" s="17">
        <f>VLOOKUP(A77,PMI!$A:$B,2,FALSE)</f>
        <v>47.7</v>
      </c>
    </row>
    <row r="78" spans="1:4" x14ac:dyDescent="0.25">
      <c r="A78" s="30">
        <v>19845</v>
      </c>
      <c r="B78" s="19">
        <v>56.3</v>
      </c>
      <c r="C78" s="20">
        <f t="shared" si="1"/>
        <v>0.89999999999999858</v>
      </c>
      <c r="D78" s="85">
        <f>VLOOKUP(A78,PMI!$A:$B,2,FALSE)</f>
        <v>50.1</v>
      </c>
    </row>
    <row r="79" spans="1:4" x14ac:dyDescent="0.25">
      <c r="A79" s="31">
        <v>19876</v>
      </c>
      <c r="B79" s="22">
        <v>59.4</v>
      </c>
      <c r="C79" s="23">
        <f t="shared" si="1"/>
        <v>3.1000000000000014</v>
      </c>
      <c r="D79" s="17">
        <f>VLOOKUP(A79,PMI!$A:$B,2,FALSE)</f>
        <v>52.1</v>
      </c>
    </row>
    <row r="80" spans="1:4" x14ac:dyDescent="0.25">
      <c r="A80" s="30">
        <v>19906</v>
      </c>
      <c r="B80" s="19">
        <v>57.4</v>
      </c>
      <c r="C80" s="20">
        <f t="shared" si="1"/>
        <v>-2</v>
      </c>
      <c r="D80" s="85">
        <f>VLOOKUP(A80,PMI!$A:$B,2,FALSE)</f>
        <v>51.7</v>
      </c>
    </row>
    <row r="81" spans="1:4" x14ac:dyDescent="0.25">
      <c r="A81" s="31">
        <v>19937</v>
      </c>
      <c r="B81" s="22">
        <v>56.2</v>
      </c>
      <c r="C81" s="23">
        <f t="shared" si="1"/>
        <v>-1.1999999999999957</v>
      </c>
      <c r="D81" s="17">
        <f>VLOOKUP(A81,PMI!$A:$B,2,FALSE)</f>
        <v>54.4</v>
      </c>
    </row>
    <row r="82" spans="1:4" x14ac:dyDescent="0.25">
      <c r="A82" s="30">
        <v>19968</v>
      </c>
      <c r="B82" s="19">
        <v>57</v>
      </c>
      <c r="C82" s="20">
        <f t="shared" si="1"/>
        <v>0.79999999999999716</v>
      </c>
      <c r="D82" s="85">
        <f>VLOOKUP(A82,PMI!$A:$B,2,FALSE)</f>
        <v>53.5</v>
      </c>
    </row>
    <row r="83" spans="1:4" x14ac:dyDescent="0.25">
      <c r="A83" s="31">
        <v>19998</v>
      </c>
      <c r="B83" s="22">
        <v>62.4</v>
      </c>
      <c r="C83" s="23">
        <f t="shared" si="1"/>
        <v>5.3999999999999986</v>
      </c>
      <c r="D83" s="17">
        <f>VLOOKUP(A83,PMI!$A:$B,2,FALSE)</f>
        <v>58.2</v>
      </c>
    </row>
    <row r="84" spans="1:4" x14ac:dyDescent="0.25">
      <c r="A84" s="30">
        <v>20029</v>
      </c>
      <c r="B84" s="19">
        <v>63</v>
      </c>
      <c r="C84" s="20">
        <f t="shared" si="1"/>
        <v>0.60000000000000142</v>
      </c>
      <c r="D84" s="85">
        <f>VLOOKUP(A84,PMI!$A:$B,2,FALSE)</f>
        <v>58.8</v>
      </c>
    </row>
    <row r="85" spans="1:4" x14ac:dyDescent="0.25">
      <c r="A85" s="31">
        <v>20059</v>
      </c>
      <c r="B85" s="22">
        <v>70.5</v>
      </c>
      <c r="C85" s="23">
        <f t="shared" si="1"/>
        <v>7.5</v>
      </c>
      <c r="D85" s="17">
        <f>VLOOKUP(A85,PMI!$A:$B,2,FALSE)</f>
        <v>63.8</v>
      </c>
    </row>
    <row r="86" spans="1:4" x14ac:dyDescent="0.25">
      <c r="A86" s="30">
        <v>20090</v>
      </c>
      <c r="B86" s="19">
        <v>69.099999999999994</v>
      </c>
      <c r="C86" s="20">
        <f t="shared" si="1"/>
        <v>-1.4000000000000057</v>
      </c>
      <c r="D86" s="85">
        <f>VLOOKUP(A86,PMI!$A:$B,2,FALSE)</f>
        <v>63</v>
      </c>
    </row>
    <row r="87" spans="1:4" x14ac:dyDescent="0.25">
      <c r="A87" s="31">
        <v>20121</v>
      </c>
      <c r="B87" s="22">
        <v>70.900000000000006</v>
      </c>
      <c r="C87" s="23">
        <f t="shared" si="1"/>
        <v>1.8000000000000114</v>
      </c>
      <c r="D87" s="17">
        <f>VLOOKUP(A87,PMI!$A:$B,2,FALSE)</f>
        <v>67.8</v>
      </c>
    </row>
    <row r="88" spans="1:4" x14ac:dyDescent="0.25">
      <c r="A88" s="30">
        <v>20149</v>
      </c>
      <c r="B88" s="19">
        <v>71</v>
      </c>
      <c r="C88" s="20">
        <f t="shared" si="1"/>
        <v>9.9999999999994316E-2</v>
      </c>
      <c r="D88" s="85">
        <f>VLOOKUP(A88,PMI!$A:$B,2,FALSE)</f>
        <v>67.5</v>
      </c>
    </row>
    <row r="89" spans="1:4" x14ac:dyDescent="0.25">
      <c r="A89" s="31">
        <v>20180</v>
      </c>
      <c r="B89" s="22">
        <v>73.8</v>
      </c>
      <c r="C89" s="23">
        <f t="shared" si="1"/>
        <v>2.7999999999999972</v>
      </c>
      <c r="D89" s="17">
        <f>VLOOKUP(A89,PMI!$A:$B,2,FALSE)</f>
        <v>68.7</v>
      </c>
    </row>
    <row r="90" spans="1:4" x14ac:dyDescent="0.25">
      <c r="A90" s="30">
        <v>20210</v>
      </c>
      <c r="B90" s="19">
        <v>73.5</v>
      </c>
      <c r="C90" s="20">
        <f t="shared" si="1"/>
        <v>-0.29999999999999716</v>
      </c>
      <c r="D90" s="85">
        <f>VLOOKUP(A90,PMI!$A:$B,2,FALSE)</f>
        <v>69.5</v>
      </c>
    </row>
    <row r="91" spans="1:4" x14ac:dyDescent="0.25">
      <c r="A91" s="31">
        <v>20241</v>
      </c>
      <c r="B91" s="22">
        <v>65.5</v>
      </c>
      <c r="C91" s="23">
        <f t="shared" si="1"/>
        <v>-8</v>
      </c>
      <c r="D91" s="17">
        <f>VLOOKUP(A91,PMI!$A:$B,2,FALSE)</f>
        <v>63.3</v>
      </c>
    </row>
    <row r="92" spans="1:4" x14ac:dyDescent="0.25">
      <c r="A92" s="30">
        <v>20271</v>
      </c>
      <c r="B92" s="19">
        <v>72.099999999999994</v>
      </c>
      <c r="C92" s="20">
        <f t="shared" si="1"/>
        <v>6.5999999999999943</v>
      </c>
      <c r="D92" s="85">
        <f>VLOOKUP(A92,PMI!$A:$B,2,FALSE)</f>
        <v>66.2</v>
      </c>
    </row>
    <row r="93" spans="1:4" x14ac:dyDescent="0.25">
      <c r="A93" s="31">
        <v>20302</v>
      </c>
      <c r="B93" s="22">
        <v>67.099999999999994</v>
      </c>
      <c r="C93" s="23">
        <f t="shared" si="1"/>
        <v>-5</v>
      </c>
      <c r="D93" s="17">
        <f>VLOOKUP(A93,PMI!$A:$B,2,FALSE)</f>
        <v>64.8</v>
      </c>
    </row>
    <row r="94" spans="1:4" x14ac:dyDescent="0.25">
      <c r="A94" s="30">
        <v>20333</v>
      </c>
      <c r="B94" s="19">
        <v>64.3</v>
      </c>
      <c r="C94" s="20">
        <f t="shared" si="1"/>
        <v>-2.7999999999999972</v>
      </c>
      <c r="D94" s="85">
        <f>VLOOKUP(A94,PMI!$A:$B,2,FALSE)</f>
        <v>62.4</v>
      </c>
    </row>
    <row r="95" spans="1:4" x14ac:dyDescent="0.25">
      <c r="A95" s="31">
        <v>20363</v>
      </c>
      <c r="B95" s="22">
        <v>65.099999999999994</v>
      </c>
      <c r="C95" s="23">
        <f t="shared" si="1"/>
        <v>0.79999999999999716</v>
      </c>
      <c r="D95" s="17">
        <f>VLOOKUP(A95,PMI!$A:$B,2,FALSE)</f>
        <v>63.7</v>
      </c>
    </row>
    <row r="96" spans="1:4" x14ac:dyDescent="0.25">
      <c r="A96" s="30">
        <v>20394</v>
      </c>
      <c r="B96" s="19">
        <v>63.9</v>
      </c>
      <c r="C96" s="20">
        <f t="shared" si="1"/>
        <v>-1.1999999999999957</v>
      </c>
      <c r="D96" s="85">
        <f>VLOOKUP(A96,PMI!$A:$B,2,FALSE)</f>
        <v>62</v>
      </c>
    </row>
    <row r="97" spans="1:4" x14ac:dyDescent="0.25">
      <c r="A97" s="31">
        <v>20424</v>
      </c>
      <c r="B97" s="22">
        <v>72.400000000000006</v>
      </c>
      <c r="C97" s="23">
        <f t="shared" si="1"/>
        <v>8.5000000000000071</v>
      </c>
      <c r="D97" s="17">
        <f>VLOOKUP(A97,PMI!$A:$B,2,FALSE)</f>
        <v>65.599999999999994</v>
      </c>
    </row>
    <row r="98" spans="1:4" x14ac:dyDescent="0.25">
      <c r="A98" s="30">
        <v>20455</v>
      </c>
      <c r="B98" s="19">
        <v>64</v>
      </c>
      <c r="C98" s="20">
        <f t="shared" si="1"/>
        <v>-8.4000000000000057</v>
      </c>
      <c r="D98" s="85">
        <f>VLOOKUP(A98,PMI!$A:$B,2,FALSE)</f>
        <v>60.2</v>
      </c>
    </row>
    <row r="99" spans="1:4" x14ac:dyDescent="0.25">
      <c r="A99" s="31">
        <v>20486</v>
      </c>
      <c r="B99" s="22">
        <v>63.5</v>
      </c>
      <c r="C99" s="23">
        <f t="shared" si="1"/>
        <v>-0.5</v>
      </c>
      <c r="D99" s="17">
        <f>VLOOKUP(A99,PMI!$A:$B,2,FALSE)</f>
        <v>58.2</v>
      </c>
    </row>
    <row r="100" spans="1:4" x14ac:dyDescent="0.25">
      <c r="A100" s="30">
        <v>20515</v>
      </c>
      <c r="B100" s="19">
        <v>61</v>
      </c>
      <c r="C100" s="20">
        <f t="shared" si="1"/>
        <v>-2.5</v>
      </c>
      <c r="D100" s="85">
        <f>VLOOKUP(A100,PMI!$A:$B,2,FALSE)</f>
        <v>57.2</v>
      </c>
    </row>
    <row r="101" spans="1:4" x14ac:dyDescent="0.25">
      <c r="A101" s="31">
        <v>20546</v>
      </c>
      <c r="B101" s="22">
        <v>58.9</v>
      </c>
      <c r="C101" s="23">
        <f t="shared" si="1"/>
        <v>-2.1000000000000014</v>
      </c>
      <c r="D101" s="17">
        <f>VLOOKUP(A101,PMI!$A:$B,2,FALSE)</f>
        <v>55.9</v>
      </c>
    </row>
    <row r="102" spans="1:4" x14ac:dyDescent="0.25">
      <c r="A102" s="30">
        <v>20576</v>
      </c>
      <c r="B102" s="19">
        <v>52.8</v>
      </c>
      <c r="C102" s="20">
        <f t="shared" si="1"/>
        <v>-6.1000000000000014</v>
      </c>
      <c r="D102" s="85">
        <f>VLOOKUP(A102,PMI!$A:$B,2,FALSE)</f>
        <v>51.2</v>
      </c>
    </row>
    <row r="103" spans="1:4" x14ac:dyDescent="0.25">
      <c r="A103" s="31">
        <v>20607</v>
      </c>
      <c r="B103" s="22">
        <v>49.2</v>
      </c>
      <c r="C103" s="23">
        <f t="shared" si="1"/>
        <v>-3.5999999999999943</v>
      </c>
      <c r="D103" s="17">
        <f>VLOOKUP(A103,PMI!$A:$B,2,FALSE)</f>
        <v>47.7</v>
      </c>
    </row>
    <row r="104" spans="1:4" x14ac:dyDescent="0.25">
      <c r="A104" s="30">
        <v>20637</v>
      </c>
      <c r="B104" s="19">
        <v>38</v>
      </c>
      <c r="C104" s="20">
        <f t="shared" si="1"/>
        <v>-11.200000000000003</v>
      </c>
      <c r="D104" s="85">
        <f>VLOOKUP(A104,PMI!$A:$B,2,FALSE)</f>
        <v>44.2</v>
      </c>
    </row>
    <row r="105" spans="1:4" x14ac:dyDescent="0.25">
      <c r="A105" s="31">
        <v>20668</v>
      </c>
      <c r="B105" s="22">
        <v>51.5</v>
      </c>
      <c r="C105" s="23">
        <f t="shared" si="1"/>
        <v>13.5</v>
      </c>
      <c r="D105" s="17">
        <f>VLOOKUP(A105,PMI!$A:$B,2,FALSE)</f>
        <v>51.5</v>
      </c>
    </row>
    <row r="106" spans="1:4" x14ac:dyDescent="0.25">
      <c r="A106" s="30">
        <v>20699</v>
      </c>
      <c r="B106" s="19">
        <v>60.2</v>
      </c>
      <c r="C106" s="20">
        <f t="shared" si="1"/>
        <v>8.7000000000000028</v>
      </c>
      <c r="D106" s="85">
        <f>VLOOKUP(A106,PMI!$A:$B,2,FALSE)</f>
        <v>55.5</v>
      </c>
    </row>
    <row r="107" spans="1:4" x14ac:dyDescent="0.25">
      <c r="A107" s="31">
        <v>20729</v>
      </c>
      <c r="B107" s="22">
        <v>56.7</v>
      </c>
      <c r="C107" s="23">
        <f t="shared" si="1"/>
        <v>-3.5</v>
      </c>
      <c r="D107" s="17">
        <f>VLOOKUP(A107,PMI!$A:$B,2,FALSE)</f>
        <v>52.7</v>
      </c>
    </row>
    <row r="108" spans="1:4" x14ac:dyDescent="0.25">
      <c r="A108" s="30">
        <v>20760</v>
      </c>
      <c r="B108" s="19">
        <v>62.3</v>
      </c>
      <c r="C108" s="20">
        <f t="shared" si="1"/>
        <v>5.5999999999999943</v>
      </c>
      <c r="D108" s="85">
        <f>VLOOKUP(A108,PMI!$A:$B,2,FALSE)</f>
        <v>55</v>
      </c>
    </row>
    <row r="109" spans="1:4" x14ac:dyDescent="0.25">
      <c r="A109" s="31">
        <v>20790</v>
      </c>
      <c r="B109" s="22">
        <v>57.7</v>
      </c>
      <c r="C109" s="23">
        <f t="shared" si="1"/>
        <v>-4.5999999999999943</v>
      </c>
      <c r="D109" s="17">
        <f>VLOOKUP(A109,PMI!$A:$B,2,FALSE)</f>
        <v>52.7</v>
      </c>
    </row>
    <row r="110" spans="1:4" x14ac:dyDescent="0.25">
      <c r="A110" s="30">
        <v>20821</v>
      </c>
      <c r="B110" s="19">
        <v>56.6</v>
      </c>
      <c r="C110" s="20">
        <f t="shared" si="1"/>
        <v>-1.1000000000000014</v>
      </c>
      <c r="D110" s="85">
        <f>VLOOKUP(A110,PMI!$A:$B,2,FALSE)</f>
        <v>53.6</v>
      </c>
    </row>
    <row r="111" spans="1:4" x14ac:dyDescent="0.25">
      <c r="A111" s="31">
        <v>20852</v>
      </c>
      <c r="B111" s="22">
        <v>57.9</v>
      </c>
      <c r="C111" s="23">
        <f t="shared" si="1"/>
        <v>1.2999999999999972</v>
      </c>
      <c r="D111" s="17">
        <f>VLOOKUP(A111,PMI!$A:$B,2,FALSE)</f>
        <v>51</v>
      </c>
    </row>
    <row r="112" spans="1:4" x14ac:dyDescent="0.25">
      <c r="A112" s="30">
        <v>20880</v>
      </c>
      <c r="B112" s="19">
        <v>52.1</v>
      </c>
      <c r="C112" s="20">
        <f t="shared" si="1"/>
        <v>-5.7999999999999972</v>
      </c>
      <c r="D112" s="85">
        <f>VLOOKUP(A112,PMI!$A:$B,2,FALSE)</f>
        <v>47.5</v>
      </c>
    </row>
    <row r="113" spans="1:4" x14ac:dyDescent="0.25">
      <c r="A113" s="31">
        <v>20911</v>
      </c>
      <c r="B113" s="22">
        <v>47.9</v>
      </c>
      <c r="C113" s="23">
        <f t="shared" si="1"/>
        <v>-4.2000000000000028</v>
      </c>
      <c r="D113" s="17">
        <f>VLOOKUP(A113,PMI!$A:$B,2,FALSE)</f>
        <v>43.1</v>
      </c>
    </row>
    <row r="114" spans="1:4" x14ac:dyDescent="0.25">
      <c r="A114" s="30">
        <v>20941</v>
      </c>
      <c r="B114" s="19">
        <v>49.9</v>
      </c>
      <c r="C114" s="20">
        <f t="shared" si="1"/>
        <v>2</v>
      </c>
      <c r="D114" s="85">
        <f>VLOOKUP(A114,PMI!$A:$B,2,FALSE)</f>
        <v>43.4</v>
      </c>
    </row>
    <row r="115" spans="1:4" x14ac:dyDescent="0.25">
      <c r="A115" s="31">
        <v>20972</v>
      </c>
      <c r="B115" s="22">
        <v>53.6</v>
      </c>
      <c r="C115" s="23">
        <f t="shared" si="1"/>
        <v>3.7000000000000028</v>
      </c>
      <c r="D115" s="17">
        <f>VLOOKUP(A115,PMI!$A:$B,2,FALSE)</f>
        <v>45.9</v>
      </c>
    </row>
    <row r="116" spans="1:4" x14ac:dyDescent="0.25">
      <c r="A116" s="30">
        <v>21002</v>
      </c>
      <c r="B116" s="19">
        <v>49.2</v>
      </c>
      <c r="C116" s="20">
        <f t="shared" si="1"/>
        <v>-4.3999999999999986</v>
      </c>
      <c r="D116" s="85">
        <f>VLOOKUP(A116,PMI!$A:$B,2,FALSE)</f>
        <v>45.7</v>
      </c>
    </row>
    <row r="117" spans="1:4" x14ac:dyDescent="0.25">
      <c r="A117" s="31">
        <v>21033</v>
      </c>
      <c r="B117" s="22">
        <v>51.3</v>
      </c>
      <c r="C117" s="23">
        <f t="shared" si="1"/>
        <v>2.0999999999999943</v>
      </c>
      <c r="D117" s="17">
        <f>VLOOKUP(A117,PMI!$A:$B,2,FALSE)</f>
        <v>45.3</v>
      </c>
    </row>
    <row r="118" spans="1:4" x14ac:dyDescent="0.25">
      <c r="A118" s="30">
        <v>21064</v>
      </c>
      <c r="B118" s="19">
        <v>50.6</v>
      </c>
      <c r="C118" s="20">
        <f t="shared" si="1"/>
        <v>-0.69999999999999574</v>
      </c>
      <c r="D118" s="85">
        <f>VLOOKUP(A118,PMI!$A:$B,2,FALSE)</f>
        <v>45.8</v>
      </c>
    </row>
    <row r="119" spans="1:4" x14ac:dyDescent="0.25">
      <c r="A119" s="31">
        <v>21094</v>
      </c>
      <c r="B119" s="22">
        <v>42.9</v>
      </c>
      <c r="C119" s="23">
        <f t="shared" si="1"/>
        <v>-7.7000000000000028</v>
      </c>
      <c r="D119" s="17">
        <f>VLOOKUP(A119,PMI!$A:$B,2,FALSE)</f>
        <v>41.1</v>
      </c>
    </row>
    <row r="120" spans="1:4" x14ac:dyDescent="0.25">
      <c r="A120" s="30">
        <v>21125</v>
      </c>
      <c r="B120" s="19">
        <v>44.4</v>
      </c>
      <c r="C120" s="20">
        <f t="shared" si="1"/>
        <v>1.5</v>
      </c>
      <c r="D120" s="85">
        <f>VLOOKUP(A120,PMI!$A:$B,2,FALSE)</f>
        <v>40.4</v>
      </c>
    </row>
    <row r="121" spans="1:4" x14ac:dyDescent="0.25">
      <c r="A121" s="31">
        <v>21155</v>
      </c>
      <c r="B121" s="22">
        <v>40</v>
      </c>
      <c r="C121" s="23">
        <f t="shared" si="1"/>
        <v>-4.3999999999999986</v>
      </c>
      <c r="D121" s="17">
        <f>VLOOKUP(A121,PMI!$A:$B,2,FALSE)</f>
        <v>36.799999999999997</v>
      </c>
    </row>
    <row r="122" spans="1:4" x14ac:dyDescent="0.25">
      <c r="A122" s="30">
        <v>21186</v>
      </c>
      <c r="B122" s="19">
        <v>34.9</v>
      </c>
      <c r="C122" s="20">
        <f t="shared" si="1"/>
        <v>-5.1000000000000014</v>
      </c>
      <c r="D122" s="85">
        <f>VLOOKUP(A122,PMI!$A:$B,2,FALSE)</f>
        <v>33.4</v>
      </c>
    </row>
    <row r="123" spans="1:4" x14ac:dyDescent="0.25">
      <c r="A123" s="31">
        <v>21217</v>
      </c>
      <c r="B123" s="22">
        <v>37.799999999999997</v>
      </c>
      <c r="C123" s="23">
        <f t="shared" si="1"/>
        <v>2.8999999999999986</v>
      </c>
      <c r="D123" s="17">
        <f>VLOOKUP(A123,PMI!$A:$B,2,FALSE)</f>
        <v>37.200000000000003</v>
      </c>
    </row>
    <row r="124" spans="1:4" x14ac:dyDescent="0.25">
      <c r="A124" s="30">
        <v>21245</v>
      </c>
      <c r="B124" s="19">
        <v>45.1</v>
      </c>
      <c r="C124" s="20">
        <f t="shared" si="1"/>
        <v>7.3000000000000043</v>
      </c>
      <c r="D124" s="85">
        <f>VLOOKUP(A124,PMI!$A:$B,2,FALSE)</f>
        <v>39.799999999999997</v>
      </c>
    </row>
    <row r="125" spans="1:4" x14ac:dyDescent="0.25">
      <c r="A125" s="31">
        <v>21276</v>
      </c>
      <c r="B125" s="22">
        <v>41</v>
      </c>
      <c r="C125" s="23">
        <f t="shared" si="1"/>
        <v>-4.1000000000000014</v>
      </c>
      <c r="D125" s="17">
        <f>VLOOKUP(A125,PMI!$A:$B,2,FALSE)</f>
        <v>39.1</v>
      </c>
    </row>
    <row r="126" spans="1:4" x14ac:dyDescent="0.25">
      <c r="A126" s="30">
        <v>21306</v>
      </c>
      <c r="B126" s="19">
        <v>52.6</v>
      </c>
      <c r="C126" s="20">
        <f t="shared" si="1"/>
        <v>11.600000000000001</v>
      </c>
      <c r="D126" s="85">
        <f>VLOOKUP(A126,PMI!$A:$B,2,FALSE)</f>
        <v>46.6</v>
      </c>
    </row>
    <row r="127" spans="1:4" x14ac:dyDescent="0.25">
      <c r="A127" s="31">
        <v>21337</v>
      </c>
      <c r="B127" s="22">
        <v>58.9</v>
      </c>
      <c r="C127" s="23">
        <f t="shared" si="1"/>
        <v>6.2999999999999972</v>
      </c>
      <c r="D127" s="17">
        <f>VLOOKUP(A127,PMI!$A:$B,2,FALSE)</f>
        <v>51.4</v>
      </c>
    </row>
    <row r="128" spans="1:4" x14ac:dyDescent="0.25">
      <c r="A128" s="30">
        <v>21367</v>
      </c>
      <c r="B128" s="19">
        <v>61.2</v>
      </c>
      <c r="C128" s="20">
        <f t="shared" si="1"/>
        <v>2.3000000000000043</v>
      </c>
      <c r="D128" s="85">
        <f>VLOOKUP(A128,PMI!$A:$B,2,FALSE)</f>
        <v>54.7</v>
      </c>
    </row>
    <row r="129" spans="1:4" x14ac:dyDescent="0.25">
      <c r="A129" s="31">
        <v>21398</v>
      </c>
      <c r="B129" s="22">
        <v>64.5</v>
      </c>
      <c r="C129" s="23">
        <f t="shared" si="1"/>
        <v>3.2999999999999972</v>
      </c>
      <c r="D129" s="17">
        <f>VLOOKUP(A129,PMI!$A:$B,2,FALSE)</f>
        <v>57.3</v>
      </c>
    </row>
    <row r="130" spans="1:4" x14ac:dyDescent="0.25">
      <c r="A130" s="30">
        <v>21429</v>
      </c>
      <c r="B130" s="19">
        <v>66.8</v>
      </c>
      <c r="C130" s="20">
        <f t="shared" si="1"/>
        <v>2.2999999999999972</v>
      </c>
      <c r="D130" s="85">
        <f>VLOOKUP(A130,PMI!$A:$B,2,FALSE)</f>
        <v>59.8</v>
      </c>
    </row>
    <row r="131" spans="1:4" x14ac:dyDescent="0.25">
      <c r="A131" s="31">
        <v>21459</v>
      </c>
      <c r="B131" s="22">
        <v>70</v>
      </c>
      <c r="C131" s="23">
        <f t="shared" si="1"/>
        <v>3.2000000000000028</v>
      </c>
      <c r="D131" s="17">
        <f>VLOOKUP(A131,PMI!$A:$B,2,FALSE)</f>
        <v>62.3</v>
      </c>
    </row>
    <row r="132" spans="1:4" x14ac:dyDescent="0.25">
      <c r="A132" s="30">
        <v>21490</v>
      </c>
      <c r="B132" s="19">
        <v>68.3</v>
      </c>
      <c r="C132" s="20">
        <f t="shared" si="1"/>
        <v>-1.7000000000000028</v>
      </c>
      <c r="D132" s="85">
        <f>VLOOKUP(A132,PMI!$A:$B,2,FALSE)</f>
        <v>62.7</v>
      </c>
    </row>
    <row r="133" spans="1:4" x14ac:dyDescent="0.25">
      <c r="A133" s="31">
        <v>21520</v>
      </c>
      <c r="B133" s="22">
        <v>63.9</v>
      </c>
      <c r="C133" s="23">
        <f t="shared" ref="C133:C196" si="2">B133-B132</f>
        <v>-4.3999999999999986</v>
      </c>
      <c r="D133" s="17">
        <f>VLOOKUP(A133,PMI!$A:$B,2,FALSE)</f>
        <v>60.5</v>
      </c>
    </row>
    <row r="134" spans="1:4" x14ac:dyDescent="0.25">
      <c r="A134" s="30">
        <v>21551</v>
      </c>
      <c r="B134" s="19">
        <v>70.7</v>
      </c>
      <c r="C134" s="20">
        <f t="shared" si="2"/>
        <v>6.8000000000000043</v>
      </c>
      <c r="D134" s="85">
        <f>VLOOKUP(A134,PMI!$A:$B,2,FALSE)</f>
        <v>64.400000000000006</v>
      </c>
    </row>
    <row r="135" spans="1:4" x14ac:dyDescent="0.25">
      <c r="A135" s="31">
        <v>21582</v>
      </c>
      <c r="B135" s="22">
        <v>70.3</v>
      </c>
      <c r="C135" s="23">
        <f t="shared" si="2"/>
        <v>-0.40000000000000568</v>
      </c>
      <c r="D135" s="17">
        <f>VLOOKUP(A135,PMI!$A:$B,2,FALSE)</f>
        <v>66.900000000000006</v>
      </c>
    </row>
    <row r="136" spans="1:4" x14ac:dyDescent="0.25">
      <c r="A136" s="30">
        <v>21610</v>
      </c>
      <c r="B136" s="19">
        <v>71.2</v>
      </c>
      <c r="C136" s="20">
        <f t="shared" si="2"/>
        <v>0.90000000000000568</v>
      </c>
      <c r="D136" s="85">
        <f>VLOOKUP(A136,PMI!$A:$B,2,FALSE)</f>
        <v>67.099999999999994</v>
      </c>
    </row>
    <row r="137" spans="1:4" x14ac:dyDescent="0.25">
      <c r="A137" s="31">
        <v>21641</v>
      </c>
      <c r="B137" s="22">
        <v>72.099999999999994</v>
      </c>
      <c r="C137" s="23">
        <f t="shared" si="2"/>
        <v>0.89999999999999147</v>
      </c>
      <c r="D137" s="17">
        <f>VLOOKUP(A137,PMI!$A:$B,2,FALSE)</f>
        <v>66.900000000000006</v>
      </c>
    </row>
    <row r="138" spans="1:4" x14ac:dyDescent="0.25">
      <c r="A138" s="30">
        <v>21671</v>
      </c>
      <c r="B138" s="19">
        <v>73.900000000000006</v>
      </c>
      <c r="C138" s="20">
        <f t="shared" si="2"/>
        <v>1.8000000000000114</v>
      </c>
      <c r="D138" s="85">
        <f>VLOOKUP(A138,PMI!$A:$B,2,FALSE)</f>
        <v>68.2</v>
      </c>
    </row>
    <row r="139" spans="1:4" x14ac:dyDescent="0.25">
      <c r="A139" s="31">
        <v>21702</v>
      </c>
      <c r="B139" s="22">
        <v>66.3</v>
      </c>
      <c r="C139" s="23">
        <f t="shared" si="2"/>
        <v>-7.6000000000000085</v>
      </c>
      <c r="D139" s="17">
        <f>VLOOKUP(A139,PMI!$A:$B,2,FALSE)</f>
        <v>64.400000000000006</v>
      </c>
    </row>
    <row r="140" spans="1:4" x14ac:dyDescent="0.25">
      <c r="A140" s="30">
        <v>21732</v>
      </c>
      <c r="B140" s="19">
        <v>64.8</v>
      </c>
      <c r="C140" s="20">
        <f t="shared" si="2"/>
        <v>-1.5</v>
      </c>
      <c r="D140" s="85">
        <f>VLOOKUP(A140,PMI!$A:$B,2,FALSE)</f>
        <v>61.5</v>
      </c>
    </row>
    <row r="141" spans="1:4" x14ac:dyDescent="0.25">
      <c r="A141" s="31">
        <v>21763</v>
      </c>
      <c r="B141" s="22">
        <v>57.4</v>
      </c>
      <c r="C141" s="23">
        <f t="shared" si="2"/>
        <v>-7.3999999999999986</v>
      </c>
      <c r="D141" s="17">
        <f>VLOOKUP(A141,PMI!$A:$B,2,FALSE)</f>
        <v>55.1</v>
      </c>
    </row>
    <row r="142" spans="1:4" x14ac:dyDescent="0.25">
      <c r="A142" s="30">
        <v>21794</v>
      </c>
      <c r="B142" s="19">
        <v>50.9</v>
      </c>
      <c r="C142" s="20">
        <f t="shared" si="2"/>
        <v>-6.5</v>
      </c>
      <c r="D142" s="85">
        <f>VLOOKUP(A142,PMI!$A:$B,2,FALSE)</f>
        <v>48.3</v>
      </c>
    </row>
    <row r="143" spans="1:4" x14ac:dyDescent="0.25">
      <c r="A143" s="31">
        <v>21824</v>
      </c>
      <c r="B143" s="22">
        <v>50.4</v>
      </c>
      <c r="C143" s="23">
        <f t="shared" si="2"/>
        <v>-0.5</v>
      </c>
      <c r="D143" s="17">
        <f>VLOOKUP(A143,PMI!$A:$B,2,FALSE)</f>
        <v>49.7</v>
      </c>
    </row>
    <row r="144" spans="1:4" x14ac:dyDescent="0.25">
      <c r="A144" s="30">
        <v>21855</v>
      </c>
      <c r="B144" s="19">
        <v>51.9</v>
      </c>
      <c r="C144" s="20">
        <f t="shared" si="2"/>
        <v>1.5</v>
      </c>
      <c r="D144" s="85">
        <f>VLOOKUP(A144,PMI!$A:$B,2,FALSE)</f>
        <v>50.6</v>
      </c>
    </row>
    <row r="145" spans="1:4" x14ac:dyDescent="0.25">
      <c r="A145" s="31">
        <v>21885</v>
      </c>
      <c r="B145" s="22">
        <v>61.7</v>
      </c>
      <c r="C145" s="23">
        <f t="shared" si="2"/>
        <v>9.8000000000000043</v>
      </c>
      <c r="D145" s="17">
        <f>VLOOKUP(A145,PMI!$A:$B,2,FALSE)</f>
        <v>58.2</v>
      </c>
    </row>
    <row r="146" spans="1:4" x14ac:dyDescent="0.25">
      <c r="A146" s="30">
        <v>21916</v>
      </c>
      <c r="B146" s="19">
        <v>71.900000000000006</v>
      </c>
      <c r="C146" s="20">
        <f t="shared" si="2"/>
        <v>10.200000000000003</v>
      </c>
      <c r="D146" s="85">
        <f>VLOOKUP(A146,PMI!$A:$B,2,FALSE)</f>
        <v>61.5</v>
      </c>
    </row>
    <row r="147" spans="1:4" x14ac:dyDescent="0.25">
      <c r="A147" s="31">
        <v>21947</v>
      </c>
      <c r="B147" s="22">
        <v>58.6</v>
      </c>
      <c r="C147" s="23">
        <f t="shared" si="2"/>
        <v>-13.300000000000004</v>
      </c>
      <c r="D147" s="17">
        <f>VLOOKUP(A147,PMI!$A:$B,2,FALSE)</f>
        <v>52.3</v>
      </c>
    </row>
    <row r="148" spans="1:4" x14ac:dyDescent="0.25">
      <c r="A148" s="30">
        <v>21976</v>
      </c>
      <c r="B148" s="19">
        <v>52.4</v>
      </c>
      <c r="C148" s="20">
        <f t="shared" si="2"/>
        <v>-6.2000000000000028</v>
      </c>
      <c r="D148" s="85">
        <f>VLOOKUP(A148,PMI!$A:$B,2,FALSE)</f>
        <v>47.8</v>
      </c>
    </row>
    <row r="149" spans="1:4" x14ac:dyDescent="0.25">
      <c r="A149" s="31">
        <v>22007</v>
      </c>
      <c r="B149" s="22">
        <v>49.8</v>
      </c>
      <c r="C149" s="23">
        <f t="shared" si="2"/>
        <v>-2.6000000000000014</v>
      </c>
      <c r="D149" s="17">
        <f>VLOOKUP(A149,PMI!$A:$B,2,FALSE)</f>
        <v>45.3</v>
      </c>
    </row>
    <row r="150" spans="1:4" x14ac:dyDescent="0.25">
      <c r="A150" s="30">
        <v>22037</v>
      </c>
      <c r="B150" s="19">
        <v>45</v>
      </c>
      <c r="C150" s="20">
        <f t="shared" si="2"/>
        <v>-4.7999999999999972</v>
      </c>
      <c r="D150" s="85">
        <f>VLOOKUP(A150,PMI!$A:$B,2,FALSE)</f>
        <v>42.6</v>
      </c>
    </row>
    <row r="151" spans="1:4" x14ac:dyDescent="0.25">
      <c r="A151" s="31">
        <v>22068</v>
      </c>
      <c r="B151" s="22">
        <v>48.5</v>
      </c>
      <c r="C151" s="23">
        <f t="shared" si="2"/>
        <v>3.5</v>
      </c>
      <c r="D151" s="17">
        <f>VLOOKUP(A151,PMI!$A:$B,2,FALSE)</f>
        <v>44.4</v>
      </c>
    </row>
    <row r="152" spans="1:4" x14ac:dyDescent="0.25">
      <c r="A152" s="30">
        <v>22098</v>
      </c>
      <c r="B152" s="19">
        <v>48.2</v>
      </c>
      <c r="C152" s="20">
        <f t="shared" si="2"/>
        <v>-0.29999999999999716</v>
      </c>
      <c r="D152" s="85">
        <f>VLOOKUP(A152,PMI!$A:$B,2,FALSE)</f>
        <v>43.7</v>
      </c>
    </row>
    <row r="153" spans="1:4" x14ac:dyDescent="0.25">
      <c r="A153" s="31">
        <v>22129</v>
      </c>
      <c r="B153" s="22">
        <v>50.3</v>
      </c>
      <c r="C153" s="23">
        <f t="shared" si="2"/>
        <v>2.0999999999999943</v>
      </c>
      <c r="D153" s="17">
        <f>VLOOKUP(A153,PMI!$A:$B,2,FALSE)</f>
        <v>47.6</v>
      </c>
    </row>
    <row r="154" spans="1:4" x14ac:dyDescent="0.25">
      <c r="A154" s="30">
        <v>22160</v>
      </c>
      <c r="B154" s="19">
        <v>50</v>
      </c>
      <c r="C154" s="20">
        <f t="shared" si="2"/>
        <v>-0.29999999999999716</v>
      </c>
      <c r="D154" s="85">
        <f>VLOOKUP(A154,PMI!$A:$B,2,FALSE)</f>
        <v>45.4</v>
      </c>
    </row>
    <row r="155" spans="1:4" x14ac:dyDescent="0.25">
      <c r="A155" s="31">
        <v>22190</v>
      </c>
      <c r="B155" s="22">
        <v>51.2</v>
      </c>
      <c r="C155" s="23">
        <f t="shared" si="2"/>
        <v>1.2000000000000028</v>
      </c>
      <c r="D155" s="17">
        <f>VLOOKUP(A155,PMI!$A:$B,2,FALSE)</f>
        <v>46</v>
      </c>
    </row>
    <row r="156" spans="1:4" x14ac:dyDescent="0.25">
      <c r="A156" s="30">
        <v>22221</v>
      </c>
      <c r="B156" s="19">
        <v>45.6</v>
      </c>
      <c r="C156" s="20">
        <f t="shared" si="2"/>
        <v>-5.6000000000000014</v>
      </c>
      <c r="D156" s="85">
        <f>VLOOKUP(A156,PMI!$A:$B,2,FALSE)</f>
        <v>44.3</v>
      </c>
    </row>
    <row r="157" spans="1:4" x14ac:dyDescent="0.25">
      <c r="A157" s="31">
        <v>22251</v>
      </c>
      <c r="B157" s="22">
        <v>47.5</v>
      </c>
      <c r="C157" s="23">
        <f t="shared" si="2"/>
        <v>1.8999999999999986</v>
      </c>
      <c r="D157" s="17">
        <f>VLOOKUP(A157,PMI!$A:$B,2,FALSE)</f>
        <v>44.3</v>
      </c>
    </row>
    <row r="158" spans="1:4" x14ac:dyDescent="0.25">
      <c r="A158" s="30">
        <v>22282</v>
      </c>
      <c r="B158" s="19">
        <v>47.3</v>
      </c>
      <c r="C158" s="20">
        <f t="shared" si="2"/>
        <v>-0.20000000000000284</v>
      </c>
      <c r="D158" s="85">
        <f>VLOOKUP(A158,PMI!$A:$B,2,FALSE)</f>
        <v>43.9</v>
      </c>
    </row>
    <row r="159" spans="1:4" x14ac:dyDescent="0.25">
      <c r="A159" s="31">
        <v>22313</v>
      </c>
      <c r="B159" s="22">
        <v>49.2</v>
      </c>
      <c r="C159" s="23">
        <f t="shared" si="2"/>
        <v>1.9000000000000057</v>
      </c>
      <c r="D159" s="17">
        <f>VLOOKUP(A159,PMI!$A:$B,2,FALSE)</f>
        <v>43.6</v>
      </c>
    </row>
    <row r="160" spans="1:4" x14ac:dyDescent="0.25">
      <c r="A160" s="30">
        <v>22341</v>
      </c>
      <c r="B160" s="19">
        <v>55.4</v>
      </c>
      <c r="C160" s="20">
        <f t="shared" si="2"/>
        <v>6.1999999999999957</v>
      </c>
      <c r="D160" s="85">
        <f>VLOOKUP(A160,PMI!$A:$B,2,FALSE)</f>
        <v>49.1</v>
      </c>
    </row>
    <row r="161" spans="1:4" x14ac:dyDescent="0.25">
      <c r="A161" s="31">
        <v>22372</v>
      </c>
      <c r="B161" s="22">
        <v>61.7</v>
      </c>
      <c r="C161" s="23">
        <f t="shared" si="2"/>
        <v>6.3000000000000043</v>
      </c>
      <c r="D161" s="17">
        <f>VLOOKUP(A161,PMI!$A:$B,2,FALSE)</f>
        <v>57.6</v>
      </c>
    </row>
    <row r="162" spans="1:4" x14ac:dyDescent="0.25">
      <c r="A162" s="30">
        <v>22402</v>
      </c>
      <c r="B162" s="19">
        <v>66.599999999999994</v>
      </c>
      <c r="C162" s="20">
        <f t="shared" si="2"/>
        <v>4.8999999999999915</v>
      </c>
      <c r="D162" s="85">
        <f>VLOOKUP(A162,PMI!$A:$B,2,FALSE)</f>
        <v>58.9</v>
      </c>
    </row>
    <row r="163" spans="1:4" x14ac:dyDescent="0.25">
      <c r="A163" s="31">
        <v>22433</v>
      </c>
      <c r="B163" s="22">
        <v>65.3</v>
      </c>
      <c r="C163" s="23">
        <f t="shared" si="2"/>
        <v>-1.2999999999999972</v>
      </c>
      <c r="D163" s="17">
        <f>VLOOKUP(A163,PMI!$A:$B,2,FALSE)</f>
        <v>58.1</v>
      </c>
    </row>
    <row r="164" spans="1:4" x14ac:dyDescent="0.25">
      <c r="A164" s="30">
        <v>22463</v>
      </c>
      <c r="B164" s="19">
        <v>64.3</v>
      </c>
      <c r="C164" s="20">
        <f t="shared" si="2"/>
        <v>-1</v>
      </c>
      <c r="D164" s="85">
        <f>VLOOKUP(A164,PMI!$A:$B,2,FALSE)</f>
        <v>58.2</v>
      </c>
    </row>
    <row r="165" spans="1:4" x14ac:dyDescent="0.25">
      <c r="A165" s="31">
        <v>22494</v>
      </c>
      <c r="B165" s="22">
        <v>68.400000000000006</v>
      </c>
      <c r="C165" s="23">
        <f t="shared" si="2"/>
        <v>4.1000000000000085</v>
      </c>
      <c r="D165" s="17">
        <f>VLOOKUP(A165,PMI!$A:$B,2,FALSE)</f>
        <v>60.7</v>
      </c>
    </row>
    <row r="166" spans="1:4" x14ac:dyDescent="0.25">
      <c r="A166" s="30">
        <v>22525</v>
      </c>
      <c r="B166" s="19">
        <v>66.8</v>
      </c>
      <c r="C166" s="20">
        <f t="shared" si="2"/>
        <v>-1.6000000000000085</v>
      </c>
      <c r="D166" s="85">
        <f>VLOOKUP(A166,PMI!$A:$B,2,FALSE)</f>
        <v>63</v>
      </c>
    </row>
    <row r="167" spans="1:4" x14ac:dyDescent="0.25">
      <c r="A167" s="31">
        <v>22555</v>
      </c>
      <c r="B167" s="22">
        <v>66.3</v>
      </c>
      <c r="C167" s="23">
        <f t="shared" si="2"/>
        <v>-0.5</v>
      </c>
      <c r="D167" s="17">
        <f>VLOOKUP(A167,PMI!$A:$B,2,FALSE)</f>
        <v>62.2</v>
      </c>
    </row>
    <row r="168" spans="1:4" x14ac:dyDescent="0.25">
      <c r="A168" s="30">
        <v>22586</v>
      </c>
      <c r="B168" s="19">
        <v>58.3</v>
      </c>
      <c r="C168" s="20">
        <f t="shared" si="2"/>
        <v>-8</v>
      </c>
      <c r="D168" s="85">
        <f>VLOOKUP(A168,PMI!$A:$B,2,FALSE)</f>
        <v>59</v>
      </c>
    </row>
    <row r="169" spans="1:4" x14ac:dyDescent="0.25">
      <c r="A169" s="31">
        <v>22616</v>
      </c>
      <c r="B169" s="22">
        <v>66.099999999999994</v>
      </c>
      <c r="C169" s="23">
        <f t="shared" si="2"/>
        <v>7.7999999999999972</v>
      </c>
      <c r="D169" s="17">
        <f>VLOOKUP(A169,PMI!$A:$B,2,FALSE)</f>
        <v>64.2</v>
      </c>
    </row>
    <row r="170" spans="1:4" x14ac:dyDescent="0.25">
      <c r="A170" s="30">
        <v>22647</v>
      </c>
      <c r="B170" s="19">
        <v>66.400000000000006</v>
      </c>
      <c r="C170" s="20">
        <f t="shared" si="2"/>
        <v>0.30000000000001137</v>
      </c>
      <c r="D170" s="85">
        <f>VLOOKUP(A170,PMI!$A:$B,2,FALSE)</f>
        <v>60.9</v>
      </c>
    </row>
    <row r="171" spans="1:4" x14ac:dyDescent="0.25">
      <c r="A171" s="31">
        <v>22678</v>
      </c>
      <c r="B171" s="22">
        <v>64.7</v>
      </c>
      <c r="C171" s="23">
        <f t="shared" si="2"/>
        <v>-1.7000000000000028</v>
      </c>
      <c r="D171" s="17">
        <f>VLOOKUP(A171,PMI!$A:$B,2,FALSE)</f>
        <v>61.1</v>
      </c>
    </row>
    <row r="172" spans="1:4" x14ac:dyDescent="0.25">
      <c r="A172" s="30">
        <v>22706</v>
      </c>
      <c r="B172" s="19">
        <v>66.900000000000006</v>
      </c>
      <c r="C172" s="20">
        <f t="shared" si="2"/>
        <v>2.2000000000000028</v>
      </c>
      <c r="D172" s="85">
        <f>VLOOKUP(A172,PMI!$A:$B,2,FALSE)</f>
        <v>60.6</v>
      </c>
    </row>
    <row r="173" spans="1:4" x14ac:dyDescent="0.25">
      <c r="A173" s="31">
        <v>22737</v>
      </c>
      <c r="B173" s="22">
        <v>57.4</v>
      </c>
      <c r="C173" s="23">
        <f t="shared" si="2"/>
        <v>-9.5000000000000071</v>
      </c>
      <c r="D173" s="17">
        <f>VLOOKUP(A173,PMI!$A:$B,2,FALSE)</f>
        <v>55.1</v>
      </c>
    </row>
    <row r="174" spans="1:4" x14ac:dyDescent="0.25">
      <c r="A174" s="30">
        <v>22767</v>
      </c>
      <c r="B174" s="19">
        <v>55.3</v>
      </c>
      <c r="C174" s="20">
        <f t="shared" si="2"/>
        <v>-2.1000000000000014</v>
      </c>
      <c r="D174" s="85">
        <f>VLOOKUP(A174,PMI!$A:$B,2,FALSE)</f>
        <v>52.2</v>
      </c>
    </row>
    <row r="175" spans="1:4" x14ac:dyDescent="0.25">
      <c r="A175" s="31">
        <v>22798</v>
      </c>
      <c r="B175" s="22">
        <v>54.8</v>
      </c>
      <c r="C175" s="23">
        <f t="shared" si="2"/>
        <v>-0.5</v>
      </c>
      <c r="D175" s="17">
        <f>VLOOKUP(A175,PMI!$A:$B,2,FALSE)</f>
        <v>50.8</v>
      </c>
    </row>
    <row r="176" spans="1:4" x14ac:dyDescent="0.25">
      <c r="A176" s="30">
        <v>22828</v>
      </c>
      <c r="B176" s="19">
        <v>54.7</v>
      </c>
      <c r="C176" s="20">
        <f t="shared" si="2"/>
        <v>-9.9999999999994316E-2</v>
      </c>
      <c r="D176" s="85">
        <f>VLOOKUP(A176,PMI!$A:$B,2,FALSE)</f>
        <v>51</v>
      </c>
    </row>
    <row r="177" spans="1:4" x14ac:dyDescent="0.25">
      <c r="A177" s="31">
        <v>22859</v>
      </c>
      <c r="B177" s="22">
        <v>52.5</v>
      </c>
      <c r="C177" s="23">
        <f t="shared" si="2"/>
        <v>-2.2000000000000028</v>
      </c>
      <c r="D177" s="17">
        <f>VLOOKUP(A177,PMI!$A:$B,2,FALSE)</f>
        <v>49.5</v>
      </c>
    </row>
    <row r="178" spans="1:4" x14ac:dyDescent="0.25">
      <c r="A178" s="30">
        <v>22890</v>
      </c>
      <c r="B178" s="19">
        <v>52.4</v>
      </c>
      <c r="C178" s="20">
        <f t="shared" si="2"/>
        <v>-0.10000000000000142</v>
      </c>
      <c r="D178" s="85">
        <f>VLOOKUP(A178,PMI!$A:$B,2,FALSE)</f>
        <v>50</v>
      </c>
    </row>
    <row r="179" spans="1:4" x14ac:dyDescent="0.25">
      <c r="A179" s="31">
        <v>22920</v>
      </c>
      <c r="B179" s="22">
        <v>54</v>
      </c>
      <c r="C179" s="23">
        <f t="shared" si="2"/>
        <v>1.6000000000000014</v>
      </c>
      <c r="D179" s="17">
        <f>VLOOKUP(A179,PMI!$A:$B,2,FALSE)</f>
        <v>51.2</v>
      </c>
    </row>
    <row r="180" spans="1:4" x14ac:dyDescent="0.25">
      <c r="A180" s="30">
        <v>22951</v>
      </c>
      <c r="B180" s="19">
        <v>56.9</v>
      </c>
      <c r="C180" s="20">
        <f t="shared" si="2"/>
        <v>2.8999999999999986</v>
      </c>
      <c r="D180" s="85">
        <f>VLOOKUP(A180,PMI!$A:$B,2,FALSE)</f>
        <v>53.8</v>
      </c>
    </row>
    <row r="181" spans="1:4" x14ac:dyDescent="0.25">
      <c r="A181" s="31">
        <v>22981</v>
      </c>
      <c r="B181" s="22">
        <v>63.3</v>
      </c>
      <c r="C181" s="23">
        <f t="shared" si="2"/>
        <v>6.3999999999999986</v>
      </c>
      <c r="D181" s="17">
        <f>VLOOKUP(A181,PMI!$A:$B,2,FALSE)</f>
        <v>57.2</v>
      </c>
    </row>
    <row r="182" spans="1:4" x14ac:dyDescent="0.25">
      <c r="A182" s="30">
        <v>23012</v>
      </c>
      <c r="B182" s="19">
        <v>56.5</v>
      </c>
      <c r="C182" s="20">
        <f t="shared" si="2"/>
        <v>-6.7999999999999972</v>
      </c>
      <c r="D182" s="85">
        <f>VLOOKUP(A182,PMI!$A:$B,2,FALSE)</f>
        <v>55.2</v>
      </c>
    </row>
    <row r="183" spans="1:4" x14ac:dyDescent="0.25">
      <c r="A183" s="31">
        <v>23043</v>
      </c>
      <c r="B183" s="22">
        <v>57.7</v>
      </c>
      <c r="C183" s="23">
        <f t="shared" si="2"/>
        <v>1.2000000000000028</v>
      </c>
      <c r="D183" s="17">
        <f>VLOOKUP(A183,PMI!$A:$B,2,FALSE)</f>
        <v>55.1</v>
      </c>
    </row>
    <row r="184" spans="1:4" x14ac:dyDescent="0.25">
      <c r="A184" s="30">
        <v>23071</v>
      </c>
      <c r="B184" s="19">
        <v>56.3</v>
      </c>
      <c r="C184" s="20">
        <f t="shared" si="2"/>
        <v>-1.4000000000000057</v>
      </c>
      <c r="D184" s="85">
        <f>VLOOKUP(A184,PMI!$A:$B,2,FALSE)</f>
        <v>54.7</v>
      </c>
    </row>
    <row r="185" spans="1:4" x14ac:dyDescent="0.25">
      <c r="A185" s="31">
        <v>23102</v>
      </c>
      <c r="B185" s="22">
        <v>61</v>
      </c>
      <c r="C185" s="23">
        <f t="shared" si="2"/>
        <v>4.7000000000000028</v>
      </c>
      <c r="D185" s="17">
        <f>VLOOKUP(A185,PMI!$A:$B,2,FALSE)</f>
        <v>57.6</v>
      </c>
    </row>
    <row r="186" spans="1:4" x14ac:dyDescent="0.25">
      <c r="A186" s="30">
        <v>23132</v>
      </c>
      <c r="B186" s="19">
        <v>60.4</v>
      </c>
      <c r="C186" s="20">
        <f t="shared" si="2"/>
        <v>-0.60000000000000142</v>
      </c>
      <c r="D186" s="85">
        <f>VLOOKUP(A186,PMI!$A:$B,2,FALSE)</f>
        <v>59.8</v>
      </c>
    </row>
    <row r="187" spans="1:4" x14ac:dyDescent="0.25">
      <c r="A187" s="31">
        <v>23163</v>
      </c>
      <c r="B187" s="22">
        <v>60.6</v>
      </c>
      <c r="C187" s="23">
        <f t="shared" si="2"/>
        <v>0.20000000000000284</v>
      </c>
      <c r="D187" s="17">
        <f>VLOOKUP(A187,PMI!$A:$B,2,FALSE)</f>
        <v>58.2</v>
      </c>
    </row>
    <row r="188" spans="1:4" x14ac:dyDescent="0.25">
      <c r="A188" s="30">
        <v>23193</v>
      </c>
      <c r="B188" s="19">
        <v>60.4</v>
      </c>
      <c r="C188" s="20">
        <f t="shared" si="2"/>
        <v>-0.20000000000000284</v>
      </c>
      <c r="D188" s="85">
        <f>VLOOKUP(A188,PMI!$A:$B,2,FALSE)</f>
        <v>55.5</v>
      </c>
    </row>
    <row r="189" spans="1:4" x14ac:dyDescent="0.25">
      <c r="A189" s="31">
        <v>23224</v>
      </c>
      <c r="B189" s="22">
        <v>56.8</v>
      </c>
      <c r="C189" s="23">
        <f t="shared" si="2"/>
        <v>-3.6000000000000014</v>
      </c>
      <c r="D189" s="17">
        <f>VLOOKUP(A189,PMI!$A:$B,2,FALSE)</f>
        <v>55.1</v>
      </c>
    </row>
    <row r="190" spans="1:4" x14ac:dyDescent="0.25">
      <c r="A190" s="30">
        <v>23255</v>
      </c>
      <c r="B190" s="19">
        <v>63.2</v>
      </c>
      <c r="C190" s="20">
        <f t="shared" si="2"/>
        <v>6.4000000000000057</v>
      </c>
      <c r="D190" s="85">
        <f>VLOOKUP(A190,PMI!$A:$B,2,FALSE)</f>
        <v>56.9</v>
      </c>
    </row>
    <row r="191" spans="1:4" x14ac:dyDescent="0.25">
      <c r="A191" s="31">
        <v>23285</v>
      </c>
      <c r="B191" s="22">
        <v>63.3</v>
      </c>
      <c r="C191" s="23">
        <f t="shared" si="2"/>
        <v>9.9999999999994316E-2</v>
      </c>
      <c r="D191" s="17">
        <f>VLOOKUP(A191,PMI!$A:$B,2,FALSE)</f>
        <v>57.7</v>
      </c>
    </row>
    <row r="192" spans="1:4" x14ac:dyDescent="0.25">
      <c r="A192" s="30">
        <v>23316</v>
      </c>
      <c r="B192" s="19">
        <v>64.099999999999994</v>
      </c>
      <c r="C192" s="20">
        <f t="shared" si="2"/>
        <v>0.79999999999999716</v>
      </c>
      <c r="D192" s="85">
        <f>VLOOKUP(A192,PMI!$A:$B,2,FALSE)</f>
        <v>57.5</v>
      </c>
    </row>
    <row r="193" spans="1:4" x14ac:dyDescent="0.25">
      <c r="A193" s="31">
        <v>23346</v>
      </c>
      <c r="B193" s="22">
        <v>60.7</v>
      </c>
      <c r="C193" s="23">
        <f t="shared" si="2"/>
        <v>-3.3999999999999915</v>
      </c>
      <c r="D193" s="17">
        <f>VLOOKUP(A193,PMI!$A:$B,2,FALSE)</f>
        <v>54</v>
      </c>
    </row>
    <row r="194" spans="1:4" x14ac:dyDescent="0.25">
      <c r="A194" s="30">
        <v>23377</v>
      </c>
      <c r="B194" s="19">
        <v>63.3</v>
      </c>
      <c r="C194" s="20">
        <f t="shared" si="2"/>
        <v>2.5999999999999943</v>
      </c>
      <c r="D194" s="85">
        <f>VLOOKUP(A194,PMI!$A:$B,2,FALSE)</f>
        <v>57.1</v>
      </c>
    </row>
    <row r="195" spans="1:4" x14ac:dyDescent="0.25">
      <c r="A195" s="31">
        <v>23408</v>
      </c>
      <c r="B195" s="22">
        <v>64</v>
      </c>
      <c r="C195" s="23">
        <f t="shared" si="2"/>
        <v>0.70000000000000284</v>
      </c>
      <c r="D195" s="17">
        <f>VLOOKUP(A195,PMI!$A:$B,2,FALSE)</f>
        <v>57.9</v>
      </c>
    </row>
    <row r="196" spans="1:4" x14ac:dyDescent="0.25">
      <c r="A196" s="30">
        <v>23437</v>
      </c>
      <c r="B196" s="19">
        <v>64.400000000000006</v>
      </c>
      <c r="C196" s="20">
        <f t="shared" si="2"/>
        <v>0.40000000000000568</v>
      </c>
      <c r="D196" s="85">
        <f>VLOOKUP(A196,PMI!$A:$B,2,FALSE)</f>
        <v>60.2</v>
      </c>
    </row>
    <row r="197" spans="1:4" x14ac:dyDescent="0.25">
      <c r="A197" s="31">
        <v>23468</v>
      </c>
      <c r="B197" s="22">
        <v>60.6</v>
      </c>
      <c r="C197" s="23">
        <f t="shared" ref="C197:C260" si="3">B197-B196</f>
        <v>-3.8000000000000043</v>
      </c>
      <c r="D197" s="17">
        <f>VLOOKUP(A197,PMI!$A:$B,2,FALSE)</f>
        <v>59.2</v>
      </c>
    </row>
    <row r="198" spans="1:4" x14ac:dyDescent="0.25">
      <c r="A198" s="30">
        <v>23498</v>
      </c>
      <c r="B198" s="19">
        <v>61</v>
      </c>
      <c r="C198" s="20">
        <f t="shared" si="3"/>
        <v>0.39999999999999858</v>
      </c>
      <c r="D198" s="85">
        <f>VLOOKUP(A198,PMI!$A:$B,2,FALSE)</f>
        <v>58.7</v>
      </c>
    </row>
    <row r="199" spans="1:4" x14ac:dyDescent="0.25">
      <c r="A199" s="31">
        <v>23529</v>
      </c>
      <c r="B199" s="22">
        <v>62.1</v>
      </c>
      <c r="C199" s="23">
        <f t="shared" si="3"/>
        <v>1.1000000000000014</v>
      </c>
      <c r="D199" s="17">
        <f>VLOOKUP(A199,PMI!$A:$B,2,FALSE)</f>
        <v>60.1</v>
      </c>
    </row>
    <row r="200" spans="1:4" x14ac:dyDescent="0.25">
      <c r="A200" s="30">
        <v>23559</v>
      </c>
      <c r="B200" s="19">
        <v>63.7</v>
      </c>
      <c r="C200" s="20">
        <f t="shared" si="3"/>
        <v>1.6000000000000014</v>
      </c>
      <c r="D200" s="85">
        <f>VLOOKUP(A200,PMI!$A:$B,2,FALSE)</f>
        <v>62.9</v>
      </c>
    </row>
    <row r="201" spans="1:4" x14ac:dyDescent="0.25">
      <c r="A201" s="31">
        <v>23590</v>
      </c>
      <c r="B201" s="22">
        <v>63.9</v>
      </c>
      <c r="C201" s="23">
        <f t="shared" si="3"/>
        <v>0.19999999999999574</v>
      </c>
      <c r="D201" s="17">
        <f>VLOOKUP(A201,PMI!$A:$B,2,FALSE)</f>
        <v>63.3</v>
      </c>
    </row>
    <row r="202" spans="1:4" x14ac:dyDescent="0.25">
      <c r="A202" s="30">
        <v>23621</v>
      </c>
      <c r="B202" s="19">
        <v>64.900000000000006</v>
      </c>
      <c r="C202" s="20">
        <f t="shared" si="3"/>
        <v>1.0000000000000071</v>
      </c>
      <c r="D202" s="85">
        <f>VLOOKUP(A202,PMI!$A:$B,2,FALSE)</f>
        <v>63.3</v>
      </c>
    </row>
    <row r="203" spans="1:4" x14ac:dyDescent="0.25">
      <c r="A203" s="31">
        <v>23651</v>
      </c>
      <c r="B203" s="22">
        <v>61.8</v>
      </c>
      <c r="C203" s="23">
        <f t="shared" si="3"/>
        <v>-3.1000000000000085</v>
      </c>
      <c r="D203" s="17">
        <f>VLOOKUP(A203,PMI!$A:$B,2,FALSE)</f>
        <v>60.7</v>
      </c>
    </row>
    <row r="204" spans="1:4" x14ac:dyDescent="0.25">
      <c r="A204" s="30">
        <v>23682</v>
      </c>
      <c r="B204" s="19">
        <v>62.1</v>
      </c>
      <c r="C204" s="20">
        <f t="shared" si="3"/>
        <v>0.30000000000000426</v>
      </c>
      <c r="D204" s="85">
        <f>VLOOKUP(A204,PMI!$A:$B,2,FALSE)</f>
        <v>61.8</v>
      </c>
    </row>
    <row r="205" spans="1:4" x14ac:dyDescent="0.25">
      <c r="A205" s="31">
        <v>23712</v>
      </c>
      <c r="B205" s="22">
        <v>63.5</v>
      </c>
      <c r="C205" s="23">
        <f t="shared" si="3"/>
        <v>1.3999999999999986</v>
      </c>
      <c r="D205" s="17">
        <f>VLOOKUP(A205,PMI!$A:$B,2,FALSE)</f>
        <v>62.4</v>
      </c>
    </row>
    <row r="206" spans="1:4" x14ac:dyDescent="0.25">
      <c r="A206" s="30">
        <v>23743</v>
      </c>
      <c r="B206" s="19">
        <v>58.2</v>
      </c>
      <c r="C206" s="20">
        <f t="shared" si="3"/>
        <v>-5.2999999999999972</v>
      </c>
      <c r="D206" s="85">
        <f>VLOOKUP(A206,PMI!$A:$B,2,FALSE)</f>
        <v>61</v>
      </c>
    </row>
    <row r="207" spans="1:4" x14ac:dyDescent="0.25">
      <c r="A207" s="31">
        <v>23774</v>
      </c>
      <c r="B207" s="22">
        <v>59.8</v>
      </c>
      <c r="C207" s="23">
        <f t="shared" si="3"/>
        <v>1.5999999999999943</v>
      </c>
      <c r="D207" s="17">
        <f>VLOOKUP(A207,PMI!$A:$B,2,FALSE)</f>
        <v>62.1</v>
      </c>
    </row>
    <row r="208" spans="1:4" x14ac:dyDescent="0.25">
      <c r="A208" s="30">
        <v>23802</v>
      </c>
      <c r="B208" s="19">
        <v>65.7</v>
      </c>
      <c r="C208" s="20">
        <f t="shared" si="3"/>
        <v>5.9000000000000057</v>
      </c>
      <c r="D208" s="85">
        <f>VLOOKUP(A208,PMI!$A:$B,2,FALSE)</f>
        <v>64.900000000000006</v>
      </c>
    </row>
    <row r="209" spans="1:4" x14ac:dyDescent="0.25">
      <c r="A209" s="31">
        <v>23833</v>
      </c>
      <c r="B209" s="22">
        <v>62.6</v>
      </c>
      <c r="C209" s="23">
        <f t="shared" si="3"/>
        <v>-3.1000000000000014</v>
      </c>
      <c r="D209" s="17">
        <f>VLOOKUP(A209,PMI!$A:$B,2,FALSE)</f>
        <v>62</v>
      </c>
    </row>
    <row r="210" spans="1:4" x14ac:dyDescent="0.25">
      <c r="A210" s="30">
        <v>23863</v>
      </c>
      <c r="B210" s="19">
        <v>62.4</v>
      </c>
      <c r="C210" s="20">
        <f t="shared" si="3"/>
        <v>-0.20000000000000284</v>
      </c>
      <c r="D210" s="85">
        <f>VLOOKUP(A210,PMI!$A:$B,2,FALSE)</f>
        <v>61.3</v>
      </c>
    </row>
    <row r="211" spans="1:4" x14ac:dyDescent="0.25">
      <c r="A211" s="31">
        <v>23894</v>
      </c>
      <c r="B211" s="22">
        <v>57.5</v>
      </c>
      <c r="C211" s="23">
        <f t="shared" si="3"/>
        <v>-4.8999999999999986</v>
      </c>
      <c r="D211" s="17">
        <f>VLOOKUP(A211,PMI!$A:$B,2,FALSE)</f>
        <v>58.7</v>
      </c>
    </row>
    <row r="212" spans="1:4" x14ac:dyDescent="0.25">
      <c r="A212" s="30">
        <v>23924</v>
      </c>
      <c r="B212" s="19">
        <v>59</v>
      </c>
      <c r="C212" s="20">
        <f t="shared" si="3"/>
        <v>1.5</v>
      </c>
      <c r="D212" s="85">
        <f>VLOOKUP(A212,PMI!$A:$B,2,FALSE)</f>
        <v>58.1</v>
      </c>
    </row>
    <row r="213" spans="1:4" x14ac:dyDescent="0.25">
      <c r="A213" s="31">
        <v>23955</v>
      </c>
      <c r="B213" s="22">
        <v>56.6</v>
      </c>
      <c r="C213" s="23">
        <f t="shared" si="3"/>
        <v>-2.3999999999999986</v>
      </c>
      <c r="D213" s="17">
        <f>VLOOKUP(A213,PMI!$A:$B,2,FALSE)</f>
        <v>58.1</v>
      </c>
    </row>
    <row r="214" spans="1:4" x14ac:dyDescent="0.25">
      <c r="A214" s="30">
        <v>23986</v>
      </c>
      <c r="B214" s="19">
        <v>63.8</v>
      </c>
      <c r="C214" s="20">
        <f t="shared" si="3"/>
        <v>7.1999999999999957</v>
      </c>
      <c r="D214" s="85">
        <f>VLOOKUP(A214,PMI!$A:$B,2,FALSE)</f>
        <v>61</v>
      </c>
    </row>
    <row r="215" spans="1:4" x14ac:dyDescent="0.25">
      <c r="A215" s="31">
        <v>24016</v>
      </c>
      <c r="B215" s="22">
        <v>60.5</v>
      </c>
      <c r="C215" s="23">
        <f t="shared" si="3"/>
        <v>-3.2999999999999972</v>
      </c>
      <c r="D215" s="17">
        <f>VLOOKUP(A215,PMI!$A:$B,2,FALSE)</f>
        <v>58.6</v>
      </c>
    </row>
    <row r="216" spans="1:4" x14ac:dyDescent="0.25">
      <c r="A216" s="30">
        <v>24047</v>
      </c>
      <c r="B216" s="19">
        <v>60.9</v>
      </c>
      <c r="C216" s="20">
        <f t="shared" si="3"/>
        <v>0.39999999999999858</v>
      </c>
      <c r="D216" s="85">
        <f>VLOOKUP(A216,PMI!$A:$B,2,FALSE)</f>
        <v>59.4</v>
      </c>
    </row>
    <row r="217" spans="1:4" x14ac:dyDescent="0.25">
      <c r="A217" s="31">
        <v>24077</v>
      </c>
      <c r="B217" s="22">
        <v>64.400000000000006</v>
      </c>
      <c r="C217" s="23">
        <f t="shared" si="3"/>
        <v>3.5000000000000071</v>
      </c>
      <c r="D217" s="17">
        <f>VLOOKUP(A217,PMI!$A:$B,2,FALSE)</f>
        <v>62.8</v>
      </c>
    </row>
    <row r="218" spans="1:4" x14ac:dyDescent="0.25">
      <c r="A218" s="30">
        <v>24108</v>
      </c>
      <c r="B218" s="19">
        <v>68.400000000000006</v>
      </c>
      <c r="C218" s="20">
        <f t="shared" si="3"/>
        <v>4</v>
      </c>
      <c r="D218" s="85">
        <f>VLOOKUP(A218,PMI!$A:$B,2,FALSE)</f>
        <v>65.8</v>
      </c>
    </row>
    <row r="219" spans="1:4" x14ac:dyDescent="0.25">
      <c r="A219" s="31">
        <v>24139</v>
      </c>
      <c r="B219" s="22">
        <v>66.099999999999994</v>
      </c>
      <c r="C219" s="23">
        <f t="shared" si="3"/>
        <v>-2.3000000000000114</v>
      </c>
      <c r="D219" s="17">
        <f>VLOOKUP(A219,PMI!$A:$B,2,FALSE)</f>
        <v>65.5</v>
      </c>
    </row>
    <row r="220" spans="1:4" x14ac:dyDescent="0.25">
      <c r="A220" s="30">
        <v>24167</v>
      </c>
      <c r="B220" s="19">
        <v>63.8</v>
      </c>
      <c r="C220" s="20">
        <f t="shared" si="3"/>
        <v>-2.2999999999999972</v>
      </c>
      <c r="D220" s="85">
        <f>VLOOKUP(A220,PMI!$A:$B,2,FALSE)</f>
        <v>65.7</v>
      </c>
    </row>
    <row r="221" spans="1:4" x14ac:dyDescent="0.25">
      <c r="A221" s="31">
        <v>24198</v>
      </c>
      <c r="B221" s="22">
        <v>63.1</v>
      </c>
      <c r="C221" s="23">
        <f t="shared" si="3"/>
        <v>-0.69999999999999574</v>
      </c>
      <c r="D221" s="17">
        <f>VLOOKUP(A221,PMI!$A:$B,2,FALSE)</f>
        <v>64.2</v>
      </c>
    </row>
    <row r="222" spans="1:4" x14ac:dyDescent="0.25">
      <c r="A222" s="30">
        <v>24228</v>
      </c>
      <c r="B222" s="19">
        <v>55.5</v>
      </c>
      <c r="C222" s="20">
        <f t="shared" si="3"/>
        <v>-7.6000000000000014</v>
      </c>
      <c r="D222" s="85">
        <f>VLOOKUP(A222,PMI!$A:$B,2,FALSE)</f>
        <v>57.7</v>
      </c>
    </row>
    <row r="223" spans="1:4" x14ac:dyDescent="0.25">
      <c r="A223" s="31">
        <v>24259</v>
      </c>
      <c r="B223" s="22">
        <v>57.6</v>
      </c>
      <c r="C223" s="23">
        <f t="shared" si="3"/>
        <v>2.1000000000000014</v>
      </c>
      <c r="D223" s="17">
        <f>VLOOKUP(A223,PMI!$A:$B,2,FALSE)</f>
        <v>59</v>
      </c>
    </row>
    <row r="224" spans="1:4" x14ac:dyDescent="0.25">
      <c r="A224" s="30">
        <v>24289</v>
      </c>
      <c r="B224" s="19">
        <v>59.3</v>
      </c>
      <c r="C224" s="20">
        <f t="shared" si="3"/>
        <v>1.6999999999999957</v>
      </c>
      <c r="D224" s="85">
        <f>VLOOKUP(A224,PMI!$A:$B,2,FALSE)</f>
        <v>60.3</v>
      </c>
    </row>
    <row r="225" spans="1:4" x14ac:dyDescent="0.25">
      <c r="A225" s="31">
        <v>24320</v>
      </c>
      <c r="B225" s="22">
        <v>57.7</v>
      </c>
      <c r="C225" s="23">
        <f t="shared" si="3"/>
        <v>-1.5999999999999943</v>
      </c>
      <c r="D225" s="17">
        <f>VLOOKUP(A225,PMI!$A:$B,2,FALSE)</f>
        <v>58.5</v>
      </c>
    </row>
    <row r="226" spans="1:4" x14ac:dyDescent="0.25">
      <c r="A226" s="30">
        <v>24351</v>
      </c>
      <c r="B226" s="19">
        <v>57.9</v>
      </c>
      <c r="C226" s="20">
        <f t="shared" si="3"/>
        <v>0.19999999999999574</v>
      </c>
      <c r="D226" s="85">
        <f>VLOOKUP(A226,PMI!$A:$B,2,FALSE)</f>
        <v>58.7</v>
      </c>
    </row>
    <row r="227" spans="1:4" x14ac:dyDescent="0.25">
      <c r="A227" s="31">
        <v>24381</v>
      </c>
      <c r="B227" s="22">
        <v>57</v>
      </c>
      <c r="C227" s="23">
        <f t="shared" si="3"/>
        <v>-0.89999999999999858</v>
      </c>
      <c r="D227" s="17">
        <f>VLOOKUP(A227,PMI!$A:$B,2,FALSE)</f>
        <v>57.2</v>
      </c>
    </row>
    <row r="228" spans="1:4" x14ac:dyDescent="0.25">
      <c r="A228" s="30">
        <v>24412</v>
      </c>
      <c r="B228" s="19">
        <v>54.2</v>
      </c>
      <c r="C228" s="20">
        <f t="shared" si="3"/>
        <v>-2.7999999999999972</v>
      </c>
      <c r="D228" s="85">
        <f>VLOOKUP(A228,PMI!$A:$B,2,FALSE)</f>
        <v>53.7</v>
      </c>
    </row>
    <row r="229" spans="1:4" x14ac:dyDescent="0.25">
      <c r="A229" s="31">
        <v>24442</v>
      </c>
      <c r="B229" s="22">
        <v>54.1</v>
      </c>
      <c r="C229" s="23">
        <f t="shared" si="3"/>
        <v>-0.10000000000000142</v>
      </c>
      <c r="D229" s="17">
        <f>VLOOKUP(A229,PMI!$A:$B,2,FALSE)</f>
        <v>52.4</v>
      </c>
    </row>
    <row r="230" spans="1:4" x14ac:dyDescent="0.25">
      <c r="A230" s="30">
        <v>24473</v>
      </c>
      <c r="B230" s="19">
        <v>54.1</v>
      </c>
      <c r="C230" s="20">
        <f t="shared" si="3"/>
        <v>0</v>
      </c>
      <c r="D230" s="85">
        <f>VLOOKUP(A230,PMI!$A:$B,2,FALSE)</f>
        <v>49.1</v>
      </c>
    </row>
    <row r="231" spans="1:4" x14ac:dyDescent="0.25">
      <c r="A231" s="31">
        <v>24504</v>
      </c>
      <c r="B231" s="22">
        <v>50.4</v>
      </c>
      <c r="C231" s="23">
        <f t="shared" si="3"/>
        <v>-3.7000000000000028</v>
      </c>
      <c r="D231" s="17">
        <f>VLOOKUP(A231,PMI!$A:$B,2,FALSE)</f>
        <v>47.6</v>
      </c>
    </row>
    <row r="232" spans="1:4" x14ac:dyDescent="0.25">
      <c r="A232" s="30">
        <v>24532</v>
      </c>
      <c r="B232" s="19">
        <v>48.7</v>
      </c>
      <c r="C232" s="20">
        <f t="shared" si="3"/>
        <v>-1.6999999999999957</v>
      </c>
      <c r="D232" s="85">
        <f>VLOOKUP(A232,PMI!$A:$B,2,FALSE)</f>
        <v>45.3</v>
      </c>
    </row>
    <row r="233" spans="1:4" x14ac:dyDescent="0.25">
      <c r="A233" s="31">
        <v>24563</v>
      </c>
      <c r="B233" s="22">
        <v>44.3</v>
      </c>
      <c r="C233" s="23">
        <f t="shared" si="3"/>
        <v>-4.4000000000000057</v>
      </c>
      <c r="D233" s="17">
        <f>VLOOKUP(A233,PMI!$A:$B,2,FALSE)</f>
        <v>42.8</v>
      </c>
    </row>
    <row r="234" spans="1:4" x14ac:dyDescent="0.25">
      <c r="A234" s="30">
        <v>24593</v>
      </c>
      <c r="B234" s="19">
        <v>48</v>
      </c>
      <c r="C234" s="20">
        <f t="shared" si="3"/>
        <v>3.7000000000000028</v>
      </c>
      <c r="D234" s="85">
        <f>VLOOKUP(A234,PMI!$A:$B,2,FALSE)</f>
        <v>44.5</v>
      </c>
    </row>
    <row r="235" spans="1:4" x14ac:dyDescent="0.25">
      <c r="A235" s="31">
        <v>24624</v>
      </c>
      <c r="B235" s="22">
        <v>50.7</v>
      </c>
      <c r="C235" s="23">
        <f t="shared" si="3"/>
        <v>2.7000000000000028</v>
      </c>
      <c r="D235" s="17">
        <f>VLOOKUP(A235,PMI!$A:$B,2,FALSE)</f>
        <v>46.8</v>
      </c>
    </row>
    <row r="236" spans="1:4" x14ac:dyDescent="0.25">
      <c r="A236" s="30">
        <v>24654</v>
      </c>
      <c r="B236" s="19">
        <v>53.4</v>
      </c>
      <c r="C236" s="20">
        <f t="shared" si="3"/>
        <v>2.6999999999999957</v>
      </c>
      <c r="D236" s="85">
        <f>VLOOKUP(A236,PMI!$A:$B,2,FALSE)</f>
        <v>49.5</v>
      </c>
    </row>
    <row r="237" spans="1:4" x14ac:dyDescent="0.25">
      <c r="A237" s="31">
        <v>24685</v>
      </c>
      <c r="B237" s="22">
        <v>56.4</v>
      </c>
      <c r="C237" s="23">
        <f t="shared" si="3"/>
        <v>3</v>
      </c>
      <c r="D237" s="17">
        <f>VLOOKUP(A237,PMI!$A:$B,2,FALSE)</f>
        <v>52.2</v>
      </c>
    </row>
    <row r="238" spans="1:4" x14ac:dyDescent="0.25">
      <c r="A238" s="30">
        <v>24716</v>
      </c>
      <c r="B238" s="19">
        <v>57.4</v>
      </c>
      <c r="C238" s="20">
        <f t="shared" si="3"/>
        <v>1</v>
      </c>
      <c r="D238" s="85">
        <f>VLOOKUP(A238,PMI!$A:$B,2,FALSE)</f>
        <v>54.9</v>
      </c>
    </row>
    <row r="239" spans="1:4" x14ac:dyDescent="0.25">
      <c r="A239" s="31">
        <v>24746</v>
      </c>
      <c r="B239" s="22">
        <v>57.7</v>
      </c>
      <c r="C239" s="23">
        <f t="shared" si="3"/>
        <v>0.30000000000000426</v>
      </c>
      <c r="D239" s="17">
        <f>VLOOKUP(A239,PMI!$A:$B,2,FALSE)</f>
        <v>54.1</v>
      </c>
    </row>
    <row r="240" spans="1:4" x14ac:dyDescent="0.25">
      <c r="A240" s="30">
        <v>24777</v>
      </c>
      <c r="B240" s="19">
        <v>58.6</v>
      </c>
      <c r="C240" s="20">
        <f t="shared" si="3"/>
        <v>0.89999999999999858</v>
      </c>
      <c r="D240" s="85">
        <f>VLOOKUP(A240,PMI!$A:$B,2,FALSE)</f>
        <v>54.2</v>
      </c>
    </row>
    <row r="241" spans="1:4" x14ac:dyDescent="0.25">
      <c r="A241" s="31">
        <v>24807</v>
      </c>
      <c r="B241" s="22">
        <v>58.7</v>
      </c>
      <c r="C241" s="23">
        <f t="shared" si="3"/>
        <v>0.10000000000000142</v>
      </c>
      <c r="D241" s="17">
        <f>VLOOKUP(A241,PMI!$A:$B,2,FALSE)</f>
        <v>55.6</v>
      </c>
    </row>
    <row r="242" spans="1:4" x14ac:dyDescent="0.25">
      <c r="A242" s="30">
        <v>24838</v>
      </c>
      <c r="B242" s="19">
        <v>59.3</v>
      </c>
      <c r="C242" s="20">
        <f t="shared" si="3"/>
        <v>0.59999999999999432</v>
      </c>
      <c r="D242" s="85">
        <f>VLOOKUP(A242,PMI!$A:$B,2,FALSE)</f>
        <v>56.6</v>
      </c>
    </row>
    <row r="243" spans="1:4" x14ac:dyDescent="0.25">
      <c r="A243" s="31">
        <v>24869</v>
      </c>
      <c r="B243" s="22">
        <v>58.1</v>
      </c>
      <c r="C243" s="23">
        <f t="shared" si="3"/>
        <v>-1.1999999999999957</v>
      </c>
      <c r="D243" s="17">
        <f>VLOOKUP(A243,PMI!$A:$B,2,FALSE)</f>
        <v>55</v>
      </c>
    </row>
    <row r="244" spans="1:4" x14ac:dyDescent="0.25">
      <c r="A244" s="30">
        <v>24898</v>
      </c>
      <c r="B244" s="19">
        <v>55.8</v>
      </c>
      <c r="C244" s="20">
        <f t="shared" si="3"/>
        <v>-2.3000000000000043</v>
      </c>
      <c r="D244" s="85">
        <f>VLOOKUP(A244,PMI!$A:$B,2,FALSE)</f>
        <v>53.8</v>
      </c>
    </row>
    <row r="245" spans="1:4" x14ac:dyDescent="0.25">
      <c r="A245" s="31">
        <v>24929</v>
      </c>
      <c r="B245" s="22">
        <v>60.1</v>
      </c>
      <c r="C245" s="23">
        <f t="shared" si="3"/>
        <v>4.3000000000000043</v>
      </c>
      <c r="D245" s="17">
        <f>VLOOKUP(A245,PMI!$A:$B,2,FALSE)</f>
        <v>58</v>
      </c>
    </row>
    <row r="246" spans="1:4" x14ac:dyDescent="0.25">
      <c r="A246" s="30">
        <v>24959</v>
      </c>
      <c r="B246" s="19">
        <v>60</v>
      </c>
      <c r="C246" s="20">
        <f t="shared" si="3"/>
        <v>-0.10000000000000142</v>
      </c>
      <c r="D246" s="85">
        <f>VLOOKUP(A246,PMI!$A:$B,2,FALSE)</f>
        <v>55.3</v>
      </c>
    </row>
    <row r="247" spans="1:4" x14ac:dyDescent="0.25">
      <c r="A247" s="31">
        <v>24990</v>
      </c>
      <c r="B247" s="22">
        <v>54.9</v>
      </c>
      <c r="C247" s="23">
        <f t="shared" si="3"/>
        <v>-5.1000000000000014</v>
      </c>
      <c r="D247" s="17">
        <f>VLOOKUP(A247,PMI!$A:$B,2,FALSE)</f>
        <v>53.5</v>
      </c>
    </row>
    <row r="248" spans="1:4" x14ac:dyDescent="0.25">
      <c r="A248" s="30">
        <v>25020</v>
      </c>
      <c r="B248" s="19">
        <v>56.5</v>
      </c>
      <c r="C248" s="20">
        <f t="shared" si="3"/>
        <v>1.6000000000000014</v>
      </c>
      <c r="D248" s="85">
        <f>VLOOKUP(A248,PMI!$A:$B,2,FALSE)</f>
        <v>54.1</v>
      </c>
    </row>
    <row r="249" spans="1:4" x14ac:dyDescent="0.25">
      <c r="A249" s="31">
        <v>25051</v>
      </c>
      <c r="B249" s="22">
        <v>56.1</v>
      </c>
      <c r="C249" s="23">
        <f t="shared" si="3"/>
        <v>-0.39999999999999858</v>
      </c>
      <c r="D249" s="17">
        <f>VLOOKUP(A249,PMI!$A:$B,2,FALSE)</f>
        <v>52.7</v>
      </c>
    </row>
    <row r="250" spans="1:4" x14ac:dyDescent="0.25">
      <c r="A250" s="30">
        <v>25082</v>
      </c>
      <c r="B250" s="19">
        <v>57</v>
      </c>
      <c r="C250" s="20">
        <f t="shared" si="3"/>
        <v>0.89999999999999858</v>
      </c>
      <c r="D250" s="85">
        <f>VLOOKUP(A250,PMI!$A:$B,2,FALSE)</f>
        <v>51.8</v>
      </c>
    </row>
    <row r="251" spans="1:4" x14ac:dyDescent="0.25">
      <c r="A251" s="31">
        <v>25112</v>
      </c>
      <c r="B251" s="22">
        <v>61.1</v>
      </c>
      <c r="C251" s="23">
        <f t="shared" si="3"/>
        <v>4.1000000000000014</v>
      </c>
      <c r="D251" s="17">
        <f>VLOOKUP(A251,PMI!$A:$B,2,FALSE)</f>
        <v>55.8</v>
      </c>
    </row>
    <row r="252" spans="1:4" x14ac:dyDescent="0.25">
      <c r="A252" s="30">
        <v>25143</v>
      </c>
      <c r="B252" s="19">
        <v>59.8</v>
      </c>
      <c r="C252" s="20">
        <f t="shared" si="3"/>
        <v>-1.3000000000000043</v>
      </c>
      <c r="D252" s="85">
        <f>VLOOKUP(A252,PMI!$A:$B,2,FALSE)</f>
        <v>58.1</v>
      </c>
    </row>
    <row r="253" spans="1:4" x14ac:dyDescent="0.25">
      <c r="A253" s="31">
        <v>25173</v>
      </c>
      <c r="B253" s="22">
        <v>60.6</v>
      </c>
      <c r="C253" s="23">
        <f t="shared" si="3"/>
        <v>0.80000000000000426</v>
      </c>
      <c r="D253" s="17">
        <f>VLOOKUP(A253,PMI!$A:$B,2,FALSE)</f>
        <v>56.1</v>
      </c>
    </row>
    <row r="254" spans="1:4" x14ac:dyDescent="0.25">
      <c r="A254" s="30">
        <v>25204</v>
      </c>
      <c r="B254" s="19">
        <v>57.1</v>
      </c>
      <c r="C254" s="20">
        <f t="shared" si="3"/>
        <v>-3.5</v>
      </c>
      <c r="D254" s="85">
        <f>VLOOKUP(A254,PMI!$A:$B,2,FALSE)</f>
        <v>54.9</v>
      </c>
    </row>
    <row r="255" spans="1:4" x14ac:dyDescent="0.25">
      <c r="A255" s="31">
        <v>25235</v>
      </c>
      <c r="B255" s="22">
        <v>59.1</v>
      </c>
      <c r="C255" s="23">
        <f t="shared" si="3"/>
        <v>2</v>
      </c>
      <c r="D255" s="17">
        <f>VLOOKUP(A255,PMI!$A:$B,2,FALSE)</f>
        <v>57</v>
      </c>
    </row>
    <row r="256" spans="1:4" x14ac:dyDescent="0.25">
      <c r="A256" s="30">
        <v>25263</v>
      </c>
      <c r="B256" s="19">
        <v>58.8</v>
      </c>
      <c r="C256" s="20">
        <f t="shared" si="3"/>
        <v>-0.30000000000000426</v>
      </c>
      <c r="D256" s="85">
        <f>VLOOKUP(A256,PMI!$A:$B,2,FALSE)</f>
        <v>57.1</v>
      </c>
    </row>
    <row r="257" spans="1:4" x14ac:dyDescent="0.25">
      <c r="A257" s="31">
        <v>25294</v>
      </c>
      <c r="B257" s="22">
        <v>55.1</v>
      </c>
      <c r="C257" s="23">
        <f t="shared" si="3"/>
        <v>-3.6999999999999957</v>
      </c>
      <c r="D257" s="17">
        <f>VLOOKUP(A257,PMI!$A:$B,2,FALSE)</f>
        <v>55.2</v>
      </c>
    </row>
    <row r="258" spans="1:4" x14ac:dyDescent="0.25">
      <c r="A258" s="30">
        <v>25324</v>
      </c>
      <c r="B258" s="19">
        <v>56.3</v>
      </c>
      <c r="C258" s="20">
        <f t="shared" si="3"/>
        <v>1.1999999999999957</v>
      </c>
      <c r="D258" s="85">
        <f>VLOOKUP(A258,PMI!$A:$B,2,FALSE)</f>
        <v>56.7</v>
      </c>
    </row>
    <row r="259" spans="1:4" x14ac:dyDescent="0.25">
      <c r="A259" s="31">
        <v>25355</v>
      </c>
      <c r="B259" s="22">
        <v>56.9</v>
      </c>
      <c r="C259" s="23">
        <f t="shared" si="3"/>
        <v>0.60000000000000142</v>
      </c>
      <c r="D259" s="17">
        <f>VLOOKUP(A259,PMI!$A:$B,2,FALSE)</f>
        <v>55.5</v>
      </c>
    </row>
    <row r="260" spans="1:4" x14ac:dyDescent="0.25">
      <c r="A260" s="30">
        <v>25385</v>
      </c>
      <c r="B260" s="19">
        <v>51.2</v>
      </c>
      <c r="C260" s="20">
        <f t="shared" si="3"/>
        <v>-5.6999999999999957</v>
      </c>
      <c r="D260" s="85">
        <f>VLOOKUP(A260,PMI!$A:$B,2,FALSE)</f>
        <v>53.1</v>
      </c>
    </row>
    <row r="261" spans="1:4" x14ac:dyDescent="0.25">
      <c r="A261" s="31">
        <v>25416</v>
      </c>
      <c r="B261" s="22">
        <v>54.1</v>
      </c>
      <c r="C261" s="23">
        <f t="shared" ref="C261:C324" si="4">B261-B260</f>
        <v>2.8999999999999986</v>
      </c>
      <c r="D261" s="17">
        <f>VLOOKUP(A261,PMI!$A:$B,2,FALSE)</f>
        <v>54.8</v>
      </c>
    </row>
    <row r="262" spans="1:4" x14ac:dyDescent="0.25">
      <c r="A262" s="30">
        <v>25447</v>
      </c>
      <c r="B262" s="19">
        <v>54.8</v>
      </c>
      <c r="C262" s="20">
        <f t="shared" si="4"/>
        <v>0.69999999999999574</v>
      </c>
      <c r="D262" s="85">
        <f>VLOOKUP(A262,PMI!$A:$B,2,FALSE)</f>
        <v>54.1</v>
      </c>
    </row>
    <row r="263" spans="1:4" x14ac:dyDescent="0.25">
      <c r="A263" s="31">
        <v>25477</v>
      </c>
      <c r="B263" s="22">
        <v>53.2</v>
      </c>
      <c r="C263" s="23">
        <f t="shared" si="4"/>
        <v>-1.5999999999999943</v>
      </c>
      <c r="D263" s="17">
        <f>VLOOKUP(A263,PMI!$A:$B,2,FALSE)</f>
        <v>54.6</v>
      </c>
    </row>
    <row r="264" spans="1:4" x14ac:dyDescent="0.25">
      <c r="A264" s="30">
        <v>25508</v>
      </c>
      <c r="B264" s="19">
        <v>51.2</v>
      </c>
      <c r="C264" s="20">
        <f t="shared" si="4"/>
        <v>-2</v>
      </c>
      <c r="D264" s="85">
        <f>VLOOKUP(A264,PMI!$A:$B,2,FALSE)</f>
        <v>53.2</v>
      </c>
    </row>
    <row r="265" spans="1:4" x14ac:dyDescent="0.25">
      <c r="A265" s="31">
        <v>25538</v>
      </c>
      <c r="B265" s="22">
        <v>50.3</v>
      </c>
      <c r="C265" s="23">
        <f t="shared" si="4"/>
        <v>-0.90000000000000568</v>
      </c>
      <c r="D265" s="17">
        <f>VLOOKUP(A265,PMI!$A:$B,2,FALSE)</f>
        <v>52</v>
      </c>
    </row>
    <row r="266" spans="1:4" x14ac:dyDescent="0.25">
      <c r="A266" s="30">
        <v>25569</v>
      </c>
      <c r="B266" s="19">
        <v>48.1</v>
      </c>
      <c r="C266" s="20">
        <f t="shared" si="4"/>
        <v>-2.1999999999999957</v>
      </c>
      <c r="D266" s="85">
        <f>VLOOKUP(A266,PMI!$A:$B,2,FALSE)</f>
        <v>48.7</v>
      </c>
    </row>
    <row r="267" spans="1:4" x14ac:dyDescent="0.25">
      <c r="A267" s="31">
        <v>25600</v>
      </c>
      <c r="B267" s="22">
        <v>45.9</v>
      </c>
      <c r="C267" s="23">
        <f t="shared" si="4"/>
        <v>-2.2000000000000028</v>
      </c>
      <c r="D267" s="17">
        <f>VLOOKUP(A267,PMI!$A:$B,2,FALSE)</f>
        <v>47.4</v>
      </c>
    </row>
    <row r="268" spans="1:4" x14ac:dyDescent="0.25">
      <c r="A268" s="30">
        <v>25628</v>
      </c>
      <c r="B268" s="19">
        <v>47.3</v>
      </c>
      <c r="C268" s="20">
        <f t="shared" si="4"/>
        <v>1.3999999999999986</v>
      </c>
      <c r="D268" s="85">
        <f>VLOOKUP(A268,PMI!$A:$B,2,FALSE)</f>
        <v>46.9</v>
      </c>
    </row>
    <row r="269" spans="1:4" x14ac:dyDescent="0.25">
      <c r="A269" s="31">
        <v>25659</v>
      </c>
      <c r="B269" s="22">
        <v>45.5</v>
      </c>
      <c r="C269" s="23">
        <f t="shared" si="4"/>
        <v>-1.7999999999999972</v>
      </c>
      <c r="D269" s="17">
        <f>VLOOKUP(A269,PMI!$A:$B,2,FALSE)</f>
        <v>45</v>
      </c>
    </row>
    <row r="270" spans="1:4" x14ac:dyDescent="0.25">
      <c r="A270" s="30">
        <v>25689</v>
      </c>
      <c r="B270" s="19">
        <v>45.2</v>
      </c>
      <c r="C270" s="20">
        <f t="shared" si="4"/>
        <v>-0.29999999999999716</v>
      </c>
      <c r="D270" s="85">
        <f>VLOOKUP(A270,PMI!$A:$B,2,FALSE)</f>
        <v>47.2</v>
      </c>
    </row>
    <row r="271" spans="1:4" x14ac:dyDescent="0.25">
      <c r="A271" s="31">
        <v>25720</v>
      </c>
      <c r="B271" s="22">
        <v>49.7</v>
      </c>
      <c r="C271" s="23">
        <f t="shared" si="4"/>
        <v>4.5</v>
      </c>
      <c r="D271" s="17">
        <f>VLOOKUP(A271,PMI!$A:$B,2,FALSE)</f>
        <v>51.1</v>
      </c>
    </row>
    <row r="272" spans="1:4" x14ac:dyDescent="0.25">
      <c r="A272" s="30">
        <v>25750</v>
      </c>
      <c r="B272" s="19">
        <v>54.5</v>
      </c>
      <c r="C272" s="20">
        <f t="shared" si="4"/>
        <v>4.7999999999999972</v>
      </c>
      <c r="D272" s="85">
        <f>VLOOKUP(A272,PMI!$A:$B,2,FALSE)</f>
        <v>49.5</v>
      </c>
    </row>
    <row r="273" spans="1:4" x14ac:dyDescent="0.25">
      <c r="A273" s="31">
        <v>25781</v>
      </c>
      <c r="B273" s="22">
        <v>49.7</v>
      </c>
      <c r="C273" s="23">
        <f t="shared" si="4"/>
        <v>-4.7999999999999972</v>
      </c>
      <c r="D273" s="17">
        <f>VLOOKUP(A273,PMI!$A:$B,2,FALSE)</f>
        <v>47.3</v>
      </c>
    </row>
    <row r="274" spans="1:4" x14ac:dyDescent="0.25">
      <c r="A274" s="30">
        <v>25812</v>
      </c>
      <c r="B274" s="19">
        <v>45.1</v>
      </c>
      <c r="C274" s="20">
        <f t="shared" si="4"/>
        <v>-4.6000000000000014</v>
      </c>
      <c r="D274" s="85">
        <f>VLOOKUP(A274,PMI!$A:$B,2,FALSE)</f>
        <v>44.1</v>
      </c>
    </row>
    <row r="275" spans="1:4" x14ac:dyDescent="0.25">
      <c r="A275" s="31">
        <v>25842</v>
      </c>
      <c r="B275" s="22">
        <v>44.1</v>
      </c>
      <c r="C275" s="23">
        <f t="shared" si="4"/>
        <v>-1</v>
      </c>
      <c r="D275" s="17">
        <f>VLOOKUP(A275,PMI!$A:$B,2,FALSE)</f>
        <v>42.4</v>
      </c>
    </row>
    <row r="276" spans="1:4" x14ac:dyDescent="0.25">
      <c r="A276" s="30">
        <v>25873</v>
      </c>
      <c r="B276" s="19">
        <v>38.5</v>
      </c>
      <c r="C276" s="20">
        <f t="shared" si="4"/>
        <v>-5.6000000000000014</v>
      </c>
      <c r="D276" s="85">
        <f>VLOOKUP(A276,PMI!$A:$B,2,FALSE)</f>
        <v>39.700000000000003</v>
      </c>
    </row>
    <row r="277" spans="1:4" x14ac:dyDescent="0.25">
      <c r="A277" s="31">
        <v>25903</v>
      </c>
      <c r="B277" s="22">
        <v>46.8</v>
      </c>
      <c r="C277" s="23">
        <f t="shared" si="4"/>
        <v>8.2999999999999972</v>
      </c>
      <c r="D277" s="17">
        <f>VLOOKUP(A277,PMI!$A:$B,2,FALSE)</f>
        <v>45.4</v>
      </c>
    </row>
    <row r="278" spans="1:4" x14ac:dyDescent="0.25">
      <c r="A278" s="30">
        <v>25934</v>
      </c>
      <c r="B278" s="19">
        <v>50.5</v>
      </c>
      <c r="C278" s="20">
        <f t="shared" si="4"/>
        <v>3.7000000000000028</v>
      </c>
      <c r="D278" s="85">
        <f>VLOOKUP(A278,PMI!$A:$B,2,FALSE)</f>
        <v>47.9</v>
      </c>
    </row>
    <row r="279" spans="1:4" x14ac:dyDescent="0.25">
      <c r="A279" s="31">
        <v>25965</v>
      </c>
      <c r="B279" s="22">
        <v>60</v>
      </c>
      <c r="C279" s="23">
        <f t="shared" si="4"/>
        <v>9.5</v>
      </c>
      <c r="D279" s="17">
        <f>VLOOKUP(A279,PMI!$A:$B,2,FALSE)</f>
        <v>54.8</v>
      </c>
    </row>
    <row r="280" spans="1:4" x14ac:dyDescent="0.25">
      <c r="A280" s="30">
        <v>25993</v>
      </c>
      <c r="B280" s="19">
        <v>54.4</v>
      </c>
      <c r="C280" s="20">
        <f t="shared" si="4"/>
        <v>-5.6000000000000014</v>
      </c>
      <c r="D280" s="85">
        <f>VLOOKUP(A280,PMI!$A:$B,2,FALSE)</f>
        <v>51.2</v>
      </c>
    </row>
    <row r="281" spans="1:4" x14ac:dyDescent="0.25">
      <c r="A281" s="31">
        <v>26024</v>
      </c>
      <c r="B281" s="22">
        <v>58.1</v>
      </c>
      <c r="C281" s="23">
        <f t="shared" si="4"/>
        <v>3.7000000000000028</v>
      </c>
      <c r="D281" s="17">
        <f>VLOOKUP(A281,PMI!$A:$B,2,FALSE)</f>
        <v>54.5</v>
      </c>
    </row>
    <row r="282" spans="1:4" x14ac:dyDescent="0.25">
      <c r="A282" s="30">
        <v>26054</v>
      </c>
      <c r="B282" s="19">
        <v>58.9</v>
      </c>
      <c r="C282" s="20">
        <f t="shared" si="4"/>
        <v>0.79999999999999716</v>
      </c>
      <c r="D282" s="85">
        <f>VLOOKUP(A282,PMI!$A:$B,2,FALSE)</f>
        <v>54.2</v>
      </c>
    </row>
    <row r="283" spans="1:4" x14ac:dyDescent="0.25">
      <c r="A283" s="31">
        <v>26085</v>
      </c>
      <c r="B283" s="22">
        <v>55.4</v>
      </c>
      <c r="C283" s="23">
        <f t="shared" si="4"/>
        <v>-3.5</v>
      </c>
      <c r="D283" s="17">
        <f>VLOOKUP(A283,PMI!$A:$B,2,FALSE)</f>
        <v>53.8</v>
      </c>
    </row>
    <row r="284" spans="1:4" x14ac:dyDescent="0.25">
      <c r="A284" s="30">
        <v>26115</v>
      </c>
      <c r="B284" s="19">
        <v>56.8</v>
      </c>
      <c r="C284" s="20">
        <f t="shared" si="4"/>
        <v>1.3999999999999986</v>
      </c>
      <c r="D284" s="85">
        <f>VLOOKUP(A284,PMI!$A:$B,2,FALSE)</f>
        <v>54.4</v>
      </c>
    </row>
    <row r="285" spans="1:4" x14ac:dyDescent="0.25">
      <c r="A285" s="31">
        <v>26146</v>
      </c>
      <c r="B285" s="22">
        <v>55.6</v>
      </c>
      <c r="C285" s="23">
        <f t="shared" si="4"/>
        <v>-1.1999999999999957</v>
      </c>
      <c r="D285" s="17">
        <f>VLOOKUP(A285,PMI!$A:$B,2,FALSE)</f>
        <v>53.6</v>
      </c>
    </row>
    <row r="286" spans="1:4" x14ac:dyDescent="0.25">
      <c r="A286" s="30">
        <v>26177</v>
      </c>
      <c r="B286" s="19">
        <v>59.3</v>
      </c>
      <c r="C286" s="20">
        <f t="shared" si="4"/>
        <v>3.6999999999999957</v>
      </c>
      <c r="D286" s="85">
        <f>VLOOKUP(A286,PMI!$A:$B,2,FALSE)</f>
        <v>55.1</v>
      </c>
    </row>
    <row r="287" spans="1:4" x14ac:dyDescent="0.25">
      <c r="A287" s="31">
        <v>26207</v>
      </c>
      <c r="B287" s="22">
        <v>60.8</v>
      </c>
      <c r="C287" s="23">
        <f t="shared" si="4"/>
        <v>1.5</v>
      </c>
      <c r="D287" s="17">
        <f>VLOOKUP(A287,PMI!$A:$B,2,FALSE)</f>
        <v>55</v>
      </c>
    </row>
    <row r="288" spans="1:4" x14ac:dyDescent="0.25">
      <c r="A288" s="30">
        <v>26238</v>
      </c>
      <c r="B288" s="19">
        <v>56.1</v>
      </c>
      <c r="C288" s="20">
        <f t="shared" si="4"/>
        <v>-4.6999999999999957</v>
      </c>
      <c r="D288" s="85">
        <f>VLOOKUP(A288,PMI!$A:$B,2,FALSE)</f>
        <v>52.3</v>
      </c>
    </row>
    <row r="289" spans="1:4" x14ac:dyDescent="0.25">
      <c r="A289" s="31">
        <v>26268</v>
      </c>
      <c r="B289" s="22">
        <v>63.9</v>
      </c>
      <c r="C289" s="23">
        <f t="shared" si="4"/>
        <v>7.7999999999999972</v>
      </c>
      <c r="D289" s="17">
        <f>VLOOKUP(A289,PMI!$A:$B,2,FALSE)</f>
        <v>57.6</v>
      </c>
    </row>
    <row r="290" spans="1:4" x14ac:dyDescent="0.25">
      <c r="A290" s="30">
        <v>26299</v>
      </c>
      <c r="B290" s="19">
        <v>65.599999999999994</v>
      </c>
      <c r="C290" s="20">
        <f t="shared" si="4"/>
        <v>1.6999999999999957</v>
      </c>
      <c r="D290" s="85">
        <f>VLOOKUP(A290,PMI!$A:$B,2,FALSE)</f>
        <v>59.6</v>
      </c>
    </row>
    <row r="291" spans="1:4" x14ac:dyDescent="0.25">
      <c r="A291" s="31">
        <v>26330</v>
      </c>
      <c r="B291" s="22">
        <v>67.7</v>
      </c>
      <c r="C291" s="23">
        <f t="shared" si="4"/>
        <v>2.1000000000000085</v>
      </c>
      <c r="D291" s="17">
        <f>VLOOKUP(A291,PMI!$A:$B,2,FALSE)</f>
        <v>60.6</v>
      </c>
    </row>
    <row r="292" spans="1:4" x14ac:dyDescent="0.25">
      <c r="A292" s="30">
        <v>26359</v>
      </c>
      <c r="B292" s="19">
        <v>63.5</v>
      </c>
      <c r="C292" s="20">
        <f t="shared" si="4"/>
        <v>-4.2000000000000028</v>
      </c>
      <c r="D292" s="85">
        <f>VLOOKUP(A292,PMI!$A:$B,2,FALSE)</f>
        <v>59.8</v>
      </c>
    </row>
    <row r="293" spans="1:4" x14ac:dyDescent="0.25">
      <c r="A293" s="31">
        <v>26390</v>
      </c>
      <c r="B293" s="22">
        <v>62.6</v>
      </c>
      <c r="C293" s="23">
        <f t="shared" si="4"/>
        <v>-0.89999999999999858</v>
      </c>
      <c r="D293" s="17">
        <f>VLOOKUP(A293,PMI!$A:$B,2,FALSE)</f>
        <v>59.3</v>
      </c>
    </row>
    <row r="294" spans="1:4" x14ac:dyDescent="0.25">
      <c r="A294" s="30">
        <v>26420</v>
      </c>
      <c r="B294" s="19">
        <v>65.7</v>
      </c>
      <c r="C294" s="20">
        <f t="shared" si="4"/>
        <v>3.1000000000000014</v>
      </c>
      <c r="D294" s="85">
        <f>VLOOKUP(A294,PMI!$A:$B,2,FALSE)</f>
        <v>61.4</v>
      </c>
    </row>
    <row r="295" spans="1:4" x14ac:dyDescent="0.25">
      <c r="A295" s="31">
        <v>26451</v>
      </c>
      <c r="B295" s="22">
        <v>62.2</v>
      </c>
      <c r="C295" s="23">
        <f t="shared" si="4"/>
        <v>-3.5</v>
      </c>
      <c r="D295" s="17">
        <f>VLOOKUP(A295,PMI!$A:$B,2,FALSE)</f>
        <v>58.6</v>
      </c>
    </row>
    <row r="296" spans="1:4" x14ac:dyDescent="0.25">
      <c r="A296" s="30">
        <v>26481</v>
      </c>
      <c r="B296" s="19">
        <v>65.3</v>
      </c>
      <c r="C296" s="20">
        <f t="shared" si="4"/>
        <v>3.0999999999999943</v>
      </c>
      <c r="D296" s="85">
        <f>VLOOKUP(A296,PMI!$A:$B,2,FALSE)</f>
        <v>60.1</v>
      </c>
    </row>
    <row r="297" spans="1:4" x14ac:dyDescent="0.25">
      <c r="A297" s="31">
        <v>26512</v>
      </c>
      <c r="B297" s="22">
        <v>63.2</v>
      </c>
      <c r="C297" s="23">
        <f t="shared" si="4"/>
        <v>-2.0999999999999943</v>
      </c>
      <c r="D297" s="17">
        <f>VLOOKUP(A297,PMI!$A:$B,2,FALSE)</f>
        <v>61.7</v>
      </c>
    </row>
    <row r="298" spans="1:4" x14ac:dyDescent="0.25">
      <c r="A298" s="30">
        <v>26543</v>
      </c>
      <c r="B298" s="19">
        <v>68.3</v>
      </c>
      <c r="C298" s="20">
        <f t="shared" si="4"/>
        <v>5.0999999999999943</v>
      </c>
      <c r="D298" s="85">
        <f>VLOOKUP(A298,PMI!$A:$B,2,FALSE)</f>
        <v>65.099999999999994</v>
      </c>
    </row>
    <row r="299" spans="1:4" x14ac:dyDescent="0.25">
      <c r="A299" s="31">
        <v>26573</v>
      </c>
      <c r="B299" s="22">
        <v>66.900000000000006</v>
      </c>
      <c r="C299" s="23">
        <f t="shared" si="4"/>
        <v>-1.3999999999999915</v>
      </c>
      <c r="D299" s="17">
        <f>VLOOKUP(A299,PMI!$A:$B,2,FALSE)</f>
        <v>67</v>
      </c>
    </row>
    <row r="300" spans="1:4" x14ac:dyDescent="0.25">
      <c r="A300" s="30">
        <v>26604</v>
      </c>
      <c r="B300" s="19">
        <v>72.7</v>
      </c>
      <c r="C300" s="20">
        <f t="shared" si="4"/>
        <v>5.7999999999999972</v>
      </c>
      <c r="D300" s="85">
        <f>VLOOKUP(A300,PMI!$A:$B,2,FALSE)</f>
        <v>69.900000000000006</v>
      </c>
    </row>
    <row r="301" spans="1:4" x14ac:dyDescent="0.25">
      <c r="A301" s="31">
        <v>26634</v>
      </c>
      <c r="B301" s="22">
        <v>71.8</v>
      </c>
      <c r="C301" s="23">
        <f t="shared" si="4"/>
        <v>-0.90000000000000568</v>
      </c>
      <c r="D301" s="17">
        <f>VLOOKUP(A301,PMI!$A:$B,2,FALSE)</f>
        <v>70.5</v>
      </c>
    </row>
    <row r="302" spans="1:4" x14ac:dyDescent="0.25">
      <c r="A302" s="30">
        <v>26665</v>
      </c>
      <c r="B302" s="19">
        <v>71.099999999999994</v>
      </c>
      <c r="C302" s="20">
        <f t="shared" si="4"/>
        <v>-0.70000000000000284</v>
      </c>
      <c r="D302" s="85">
        <f>VLOOKUP(A302,PMI!$A:$B,2,FALSE)</f>
        <v>72.099999999999994</v>
      </c>
    </row>
    <row r="303" spans="1:4" x14ac:dyDescent="0.25">
      <c r="A303" s="31">
        <v>26696</v>
      </c>
      <c r="B303" s="22">
        <v>68.5</v>
      </c>
      <c r="C303" s="23">
        <f t="shared" si="4"/>
        <v>-2.5999999999999943</v>
      </c>
      <c r="D303" s="17">
        <f>VLOOKUP(A303,PMI!$A:$B,2,FALSE)</f>
        <v>69.599999999999994</v>
      </c>
    </row>
    <row r="304" spans="1:4" x14ac:dyDescent="0.25">
      <c r="A304" s="30">
        <v>26724</v>
      </c>
      <c r="B304" s="19">
        <v>67.7</v>
      </c>
      <c r="C304" s="20">
        <f t="shared" si="4"/>
        <v>-0.79999999999999716</v>
      </c>
      <c r="D304" s="85">
        <f>VLOOKUP(A304,PMI!$A:$B,2,FALSE)</f>
        <v>69.599999999999994</v>
      </c>
    </row>
    <row r="305" spans="1:4" x14ac:dyDescent="0.25">
      <c r="A305" s="31">
        <v>26755</v>
      </c>
      <c r="B305" s="22">
        <v>65.599999999999994</v>
      </c>
      <c r="C305" s="23">
        <f t="shared" si="4"/>
        <v>-2.1000000000000085</v>
      </c>
      <c r="D305" s="17">
        <f>VLOOKUP(A305,PMI!$A:$B,2,FALSE)</f>
        <v>67.7</v>
      </c>
    </row>
    <row r="306" spans="1:4" x14ac:dyDescent="0.25">
      <c r="A306" s="30">
        <v>26785</v>
      </c>
      <c r="B306" s="19">
        <v>59.2</v>
      </c>
      <c r="C306" s="20">
        <f t="shared" si="4"/>
        <v>-6.3999999999999915</v>
      </c>
      <c r="D306" s="85">
        <f>VLOOKUP(A306,PMI!$A:$B,2,FALSE)</f>
        <v>64.8</v>
      </c>
    </row>
    <row r="307" spans="1:4" x14ac:dyDescent="0.25">
      <c r="A307" s="31">
        <v>26816</v>
      </c>
      <c r="B307" s="22">
        <v>62.7</v>
      </c>
      <c r="C307" s="23">
        <f t="shared" si="4"/>
        <v>3.5</v>
      </c>
      <c r="D307" s="17">
        <f>VLOOKUP(A307,PMI!$A:$B,2,FALSE)</f>
        <v>65</v>
      </c>
    </row>
    <row r="308" spans="1:4" x14ac:dyDescent="0.25">
      <c r="A308" s="30">
        <v>26846</v>
      </c>
      <c r="B308" s="19">
        <v>50.4</v>
      </c>
      <c r="C308" s="20">
        <f t="shared" si="4"/>
        <v>-12.300000000000004</v>
      </c>
      <c r="D308" s="85">
        <f>VLOOKUP(A308,PMI!$A:$B,2,FALSE)</f>
        <v>57.8</v>
      </c>
    </row>
    <row r="309" spans="1:4" x14ac:dyDescent="0.25">
      <c r="A309" s="31">
        <v>26877</v>
      </c>
      <c r="B309" s="22">
        <v>59</v>
      </c>
      <c r="C309" s="23">
        <f t="shared" si="4"/>
        <v>8.6000000000000014</v>
      </c>
      <c r="D309" s="17">
        <f>VLOOKUP(A309,PMI!$A:$B,2,FALSE)</f>
        <v>62.7</v>
      </c>
    </row>
    <row r="310" spans="1:4" x14ac:dyDescent="0.25">
      <c r="A310" s="30">
        <v>26908</v>
      </c>
      <c r="B310" s="19">
        <v>58.2</v>
      </c>
      <c r="C310" s="20">
        <f t="shared" si="4"/>
        <v>-0.79999999999999716</v>
      </c>
      <c r="D310" s="85">
        <f>VLOOKUP(A310,PMI!$A:$B,2,FALSE)</f>
        <v>63.5</v>
      </c>
    </row>
    <row r="311" spans="1:4" x14ac:dyDescent="0.25">
      <c r="A311" s="31">
        <v>26938</v>
      </c>
      <c r="B311" s="22">
        <v>58.4</v>
      </c>
      <c r="C311" s="23">
        <f t="shared" si="4"/>
        <v>0.19999999999999574</v>
      </c>
      <c r="D311" s="17">
        <f>VLOOKUP(A311,PMI!$A:$B,2,FALSE)</f>
        <v>66.2</v>
      </c>
    </row>
    <row r="312" spans="1:4" x14ac:dyDescent="0.25">
      <c r="A312" s="30">
        <v>26969</v>
      </c>
      <c r="B312" s="19">
        <v>62</v>
      </c>
      <c r="C312" s="20">
        <f t="shared" si="4"/>
        <v>3.6000000000000014</v>
      </c>
      <c r="D312" s="85">
        <f>VLOOKUP(A312,PMI!$A:$B,2,FALSE)</f>
        <v>68.099999999999994</v>
      </c>
    </row>
    <row r="313" spans="1:4" x14ac:dyDescent="0.25">
      <c r="A313" s="31">
        <v>26999</v>
      </c>
      <c r="B313" s="22">
        <v>56</v>
      </c>
      <c r="C313" s="23">
        <f t="shared" si="4"/>
        <v>-6</v>
      </c>
      <c r="D313" s="17">
        <f>VLOOKUP(A313,PMI!$A:$B,2,FALSE)</f>
        <v>63.6</v>
      </c>
    </row>
    <row r="314" spans="1:4" x14ac:dyDescent="0.25">
      <c r="A314" s="30">
        <v>27030</v>
      </c>
      <c r="B314" s="19">
        <v>55.9</v>
      </c>
      <c r="C314" s="20">
        <f t="shared" si="4"/>
        <v>-0.10000000000000142</v>
      </c>
      <c r="D314" s="85">
        <f>VLOOKUP(A314,PMI!$A:$B,2,FALSE)</f>
        <v>62.1</v>
      </c>
    </row>
    <row r="315" spans="1:4" x14ac:dyDescent="0.25">
      <c r="A315" s="31">
        <v>27061</v>
      </c>
      <c r="B315" s="22">
        <v>49.7</v>
      </c>
      <c r="C315" s="23">
        <f t="shared" si="4"/>
        <v>-6.1999999999999957</v>
      </c>
      <c r="D315" s="17">
        <f>VLOOKUP(A315,PMI!$A:$B,2,FALSE)</f>
        <v>58.6</v>
      </c>
    </row>
    <row r="316" spans="1:4" x14ac:dyDescent="0.25">
      <c r="A316" s="30">
        <v>27089</v>
      </c>
      <c r="B316" s="19">
        <v>55.8</v>
      </c>
      <c r="C316" s="20">
        <f t="shared" si="4"/>
        <v>6.0999999999999943</v>
      </c>
      <c r="D316" s="85">
        <f>VLOOKUP(A316,PMI!$A:$B,2,FALSE)</f>
        <v>61.8</v>
      </c>
    </row>
    <row r="317" spans="1:4" x14ac:dyDescent="0.25">
      <c r="A317" s="31">
        <v>27120</v>
      </c>
      <c r="B317" s="22">
        <v>54.5</v>
      </c>
      <c r="C317" s="23">
        <f t="shared" si="4"/>
        <v>-1.2999999999999972</v>
      </c>
      <c r="D317" s="17">
        <f>VLOOKUP(A317,PMI!$A:$B,2,FALSE)</f>
        <v>59.9</v>
      </c>
    </row>
    <row r="318" spans="1:4" x14ac:dyDescent="0.25">
      <c r="A318" s="30">
        <v>27150</v>
      </c>
      <c r="B318" s="19">
        <v>51.6</v>
      </c>
      <c r="C318" s="20">
        <f t="shared" si="4"/>
        <v>-2.8999999999999986</v>
      </c>
      <c r="D318" s="85">
        <f>VLOOKUP(A318,PMI!$A:$B,2,FALSE)</f>
        <v>55.7</v>
      </c>
    </row>
    <row r="319" spans="1:4" x14ac:dyDescent="0.25">
      <c r="A319" s="31">
        <v>27181</v>
      </c>
      <c r="B319" s="22">
        <v>50.4</v>
      </c>
      <c r="C319" s="23">
        <f t="shared" si="4"/>
        <v>-1.2000000000000028</v>
      </c>
      <c r="D319" s="17">
        <f>VLOOKUP(A319,PMI!$A:$B,2,FALSE)</f>
        <v>54.7</v>
      </c>
    </row>
    <row r="320" spans="1:4" x14ac:dyDescent="0.25">
      <c r="A320" s="30">
        <v>27211</v>
      </c>
      <c r="B320" s="19">
        <v>52</v>
      </c>
      <c r="C320" s="20">
        <f t="shared" si="4"/>
        <v>1.6000000000000014</v>
      </c>
      <c r="D320" s="85">
        <f>VLOOKUP(A320,PMI!$A:$B,2,FALSE)</f>
        <v>54.8</v>
      </c>
    </row>
    <row r="321" spans="1:4" x14ac:dyDescent="0.25">
      <c r="A321" s="31">
        <v>27242</v>
      </c>
      <c r="B321" s="22">
        <v>49.6</v>
      </c>
      <c r="C321" s="23">
        <f t="shared" si="4"/>
        <v>-2.3999999999999986</v>
      </c>
      <c r="D321" s="17">
        <f>VLOOKUP(A321,PMI!$A:$B,2,FALSE)</f>
        <v>52.9</v>
      </c>
    </row>
    <row r="322" spans="1:4" x14ac:dyDescent="0.25">
      <c r="A322" s="30">
        <v>27273</v>
      </c>
      <c r="B322" s="19">
        <v>46.3</v>
      </c>
      <c r="C322" s="20">
        <f t="shared" si="4"/>
        <v>-3.3000000000000043</v>
      </c>
      <c r="D322" s="85">
        <f>VLOOKUP(A322,PMI!$A:$B,2,FALSE)</f>
        <v>46.2</v>
      </c>
    </row>
    <row r="323" spans="1:4" x14ac:dyDescent="0.25">
      <c r="A323" s="31">
        <v>27303</v>
      </c>
      <c r="B323" s="22">
        <v>44.3</v>
      </c>
      <c r="C323" s="23">
        <f t="shared" si="4"/>
        <v>-2</v>
      </c>
      <c r="D323" s="17">
        <f>VLOOKUP(A323,PMI!$A:$B,2,FALSE)</f>
        <v>42.7</v>
      </c>
    </row>
    <row r="324" spans="1:4" x14ac:dyDescent="0.25">
      <c r="A324" s="30">
        <v>27334</v>
      </c>
      <c r="B324" s="19">
        <v>40.9</v>
      </c>
      <c r="C324" s="20">
        <f t="shared" si="4"/>
        <v>-3.3999999999999986</v>
      </c>
      <c r="D324" s="85">
        <f>VLOOKUP(A324,PMI!$A:$B,2,FALSE)</f>
        <v>37.9</v>
      </c>
    </row>
    <row r="325" spans="1:4" x14ac:dyDescent="0.25">
      <c r="A325" s="31">
        <v>27364</v>
      </c>
      <c r="B325" s="22">
        <v>33.4</v>
      </c>
      <c r="C325" s="23">
        <f t="shared" ref="C325:C388" si="5">B325-B324</f>
        <v>-7.5</v>
      </c>
      <c r="D325" s="17">
        <f>VLOOKUP(A325,PMI!$A:$B,2,FALSE)</f>
        <v>30.9</v>
      </c>
    </row>
    <row r="326" spans="1:4" x14ac:dyDescent="0.25">
      <c r="A326" s="30">
        <v>27395</v>
      </c>
      <c r="B326" s="19">
        <v>33.4</v>
      </c>
      <c r="C326" s="20">
        <f t="shared" si="5"/>
        <v>0</v>
      </c>
      <c r="D326" s="85">
        <f>VLOOKUP(A326,PMI!$A:$B,2,FALSE)</f>
        <v>30.7</v>
      </c>
    </row>
    <row r="327" spans="1:4" x14ac:dyDescent="0.25">
      <c r="A327" s="31">
        <v>27426</v>
      </c>
      <c r="B327" s="22">
        <v>41.5</v>
      </c>
      <c r="C327" s="23">
        <f t="shared" si="5"/>
        <v>8.1000000000000014</v>
      </c>
      <c r="D327" s="17">
        <f>VLOOKUP(A327,PMI!$A:$B,2,FALSE)</f>
        <v>34.4</v>
      </c>
    </row>
    <row r="328" spans="1:4" x14ac:dyDescent="0.25">
      <c r="A328" s="30">
        <v>27454</v>
      </c>
      <c r="B328" s="19">
        <v>33.1</v>
      </c>
      <c r="C328" s="20">
        <f t="shared" si="5"/>
        <v>-8.3999999999999986</v>
      </c>
      <c r="D328" s="85">
        <f>VLOOKUP(A328,PMI!$A:$B,2,FALSE)</f>
        <v>31.6</v>
      </c>
    </row>
    <row r="329" spans="1:4" x14ac:dyDescent="0.25">
      <c r="A329" s="31">
        <v>27485</v>
      </c>
      <c r="B329" s="22">
        <v>45.5</v>
      </c>
      <c r="C329" s="23">
        <f t="shared" si="5"/>
        <v>12.399999999999999</v>
      </c>
      <c r="D329" s="17">
        <f>VLOOKUP(A329,PMI!$A:$B,2,FALSE)</f>
        <v>37.5</v>
      </c>
    </row>
    <row r="330" spans="1:4" x14ac:dyDescent="0.25">
      <c r="A330" s="30">
        <v>27515</v>
      </c>
      <c r="B330" s="19">
        <v>50.5</v>
      </c>
      <c r="C330" s="20">
        <f t="shared" si="5"/>
        <v>5</v>
      </c>
      <c r="D330" s="85">
        <f>VLOOKUP(A330,PMI!$A:$B,2,FALSE)</f>
        <v>41.2</v>
      </c>
    </row>
    <row r="331" spans="1:4" x14ac:dyDescent="0.25">
      <c r="A331" s="31">
        <v>27546</v>
      </c>
      <c r="B331" s="22">
        <v>53.1</v>
      </c>
      <c r="C331" s="23">
        <f t="shared" si="5"/>
        <v>2.6000000000000014</v>
      </c>
      <c r="D331" s="17">
        <f>VLOOKUP(A331,PMI!$A:$B,2,FALSE)</f>
        <v>45.1</v>
      </c>
    </row>
    <row r="332" spans="1:4" x14ac:dyDescent="0.25">
      <c r="A332" s="30">
        <v>27576</v>
      </c>
      <c r="B332" s="19">
        <v>55.8</v>
      </c>
      <c r="C332" s="20">
        <f t="shared" si="5"/>
        <v>2.6999999999999957</v>
      </c>
      <c r="D332" s="85">
        <f>VLOOKUP(A332,PMI!$A:$B,2,FALSE)</f>
        <v>47.2</v>
      </c>
    </row>
    <row r="333" spans="1:4" x14ac:dyDescent="0.25">
      <c r="A333" s="31">
        <v>27607</v>
      </c>
      <c r="B333" s="22">
        <v>61.1</v>
      </c>
      <c r="C333" s="23">
        <f t="shared" si="5"/>
        <v>5.3000000000000043</v>
      </c>
      <c r="D333" s="17">
        <f>VLOOKUP(A333,PMI!$A:$B,2,FALSE)</f>
        <v>51.4</v>
      </c>
    </row>
    <row r="334" spans="1:4" x14ac:dyDescent="0.25">
      <c r="A334" s="30">
        <v>27638</v>
      </c>
      <c r="B334" s="19">
        <v>62.3</v>
      </c>
      <c r="C334" s="20">
        <f t="shared" si="5"/>
        <v>1.1999999999999957</v>
      </c>
      <c r="D334" s="85">
        <f>VLOOKUP(A334,PMI!$A:$B,2,FALSE)</f>
        <v>54.4</v>
      </c>
    </row>
    <row r="335" spans="1:4" x14ac:dyDescent="0.25">
      <c r="A335" s="31">
        <v>27668</v>
      </c>
      <c r="B335" s="22">
        <v>62.3</v>
      </c>
      <c r="C335" s="23">
        <f t="shared" si="5"/>
        <v>0</v>
      </c>
      <c r="D335" s="17">
        <f>VLOOKUP(A335,PMI!$A:$B,2,FALSE)</f>
        <v>55.5</v>
      </c>
    </row>
    <row r="336" spans="1:4" x14ac:dyDescent="0.25">
      <c r="A336" s="30">
        <v>27699</v>
      </c>
      <c r="B336" s="19">
        <v>60</v>
      </c>
      <c r="C336" s="20">
        <f t="shared" si="5"/>
        <v>-2.2999999999999972</v>
      </c>
      <c r="D336" s="85">
        <f>VLOOKUP(A336,PMI!$A:$B,2,FALSE)</f>
        <v>54.5</v>
      </c>
    </row>
    <row r="337" spans="1:4" x14ac:dyDescent="0.25">
      <c r="A337" s="31">
        <v>27729</v>
      </c>
      <c r="B337" s="22">
        <v>62.4</v>
      </c>
      <c r="C337" s="23">
        <f t="shared" si="5"/>
        <v>2.3999999999999986</v>
      </c>
      <c r="D337" s="17">
        <f>VLOOKUP(A337,PMI!$A:$B,2,FALSE)</f>
        <v>54.9</v>
      </c>
    </row>
    <row r="338" spans="1:4" x14ac:dyDescent="0.25">
      <c r="A338" s="30">
        <v>27760</v>
      </c>
      <c r="B338" s="19">
        <v>65.599999999999994</v>
      </c>
      <c r="C338" s="20">
        <f t="shared" si="5"/>
        <v>3.1999999999999957</v>
      </c>
      <c r="D338" s="85">
        <f>VLOOKUP(A338,PMI!$A:$B,2,FALSE)</f>
        <v>58.8</v>
      </c>
    </row>
    <row r="339" spans="1:4" x14ac:dyDescent="0.25">
      <c r="A339" s="31">
        <v>27791</v>
      </c>
      <c r="B339" s="22">
        <v>64.8</v>
      </c>
      <c r="C339" s="23">
        <f t="shared" si="5"/>
        <v>-0.79999999999999716</v>
      </c>
      <c r="D339" s="17">
        <f>VLOOKUP(A339,PMI!$A:$B,2,FALSE)</f>
        <v>61.5</v>
      </c>
    </row>
    <row r="340" spans="1:4" x14ac:dyDescent="0.25">
      <c r="A340" s="30">
        <v>27820</v>
      </c>
      <c r="B340" s="19">
        <v>63.3</v>
      </c>
      <c r="C340" s="20">
        <f t="shared" si="5"/>
        <v>-1.5</v>
      </c>
      <c r="D340" s="85">
        <f>VLOOKUP(A340,PMI!$A:$B,2,FALSE)</f>
        <v>58.4</v>
      </c>
    </row>
    <row r="341" spans="1:4" x14ac:dyDescent="0.25">
      <c r="A341" s="31">
        <v>27851</v>
      </c>
      <c r="B341" s="22">
        <v>64.099999999999994</v>
      </c>
      <c r="C341" s="23">
        <f t="shared" si="5"/>
        <v>0.79999999999999716</v>
      </c>
      <c r="D341" s="17">
        <f>VLOOKUP(A341,PMI!$A:$B,2,FALSE)</f>
        <v>60.6</v>
      </c>
    </row>
    <row r="342" spans="1:4" x14ac:dyDescent="0.25">
      <c r="A342" s="30">
        <v>27881</v>
      </c>
      <c r="B342" s="19">
        <v>60.5</v>
      </c>
      <c r="C342" s="20">
        <f t="shared" si="5"/>
        <v>-3.5999999999999943</v>
      </c>
      <c r="D342" s="85">
        <f>VLOOKUP(A342,PMI!$A:$B,2,FALSE)</f>
        <v>58.8</v>
      </c>
    </row>
    <row r="343" spans="1:4" x14ac:dyDescent="0.25">
      <c r="A343" s="31">
        <v>27912</v>
      </c>
      <c r="B343" s="22">
        <v>60.5</v>
      </c>
      <c r="C343" s="23">
        <f t="shared" si="5"/>
        <v>0</v>
      </c>
      <c r="D343" s="17">
        <f>VLOOKUP(A343,PMI!$A:$B,2,FALSE)</f>
        <v>58.2</v>
      </c>
    </row>
    <row r="344" spans="1:4" x14ac:dyDescent="0.25">
      <c r="A344" s="30">
        <v>27942</v>
      </c>
      <c r="B344" s="19">
        <v>56.7</v>
      </c>
      <c r="C344" s="20">
        <f t="shared" si="5"/>
        <v>-3.7999999999999972</v>
      </c>
      <c r="D344" s="85">
        <f>VLOOKUP(A344,PMI!$A:$B,2,FALSE)</f>
        <v>55.9</v>
      </c>
    </row>
    <row r="345" spans="1:4" x14ac:dyDescent="0.25">
      <c r="A345" s="31">
        <v>27973</v>
      </c>
      <c r="B345" s="22">
        <v>52.9</v>
      </c>
      <c r="C345" s="23">
        <f t="shared" si="5"/>
        <v>-3.8000000000000043</v>
      </c>
      <c r="D345" s="17">
        <f>VLOOKUP(A345,PMI!$A:$B,2,FALSE)</f>
        <v>54.5</v>
      </c>
    </row>
    <row r="346" spans="1:4" x14ac:dyDescent="0.25">
      <c r="A346" s="30">
        <v>28004</v>
      </c>
      <c r="B346" s="19">
        <v>53.2</v>
      </c>
      <c r="C346" s="20">
        <f t="shared" si="5"/>
        <v>0.30000000000000426</v>
      </c>
      <c r="D346" s="85">
        <f>VLOOKUP(A346,PMI!$A:$B,2,FALSE)</f>
        <v>53.6</v>
      </c>
    </row>
    <row r="347" spans="1:4" x14ac:dyDescent="0.25">
      <c r="A347" s="31">
        <v>28034</v>
      </c>
      <c r="B347" s="22">
        <v>56.1</v>
      </c>
      <c r="C347" s="23">
        <f t="shared" si="5"/>
        <v>2.8999999999999986</v>
      </c>
      <c r="D347" s="17">
        <f>VLOOKUP(A347,PMI!$A:$B,2,FALSE)</f>
        <v>53.5</v>
      </c>
    </row>
    <row r="348" spans="1:4" x14ac:dyDescent="0.25">
      <c r="A348" s="30">
        <v>28065</v>
      </c>
      <c r="B348" s="19">
        <v>54.4</v>
      </c>
      <c r="C348" s="20">
        <f t="shared" si="5"/>
        <v>-1.7000000000000028</v>
      </c>
      <c r="D348" s="85">
        <f>VLOOKUP(A348,PMI!$A:$B,2,FALSE)</f>
        <v>51.7</v>
      </c>
    </row>
    <row r="349" spans="1:4" x14ac:dyDescent="0.25">
      <c r="A349" s="31">
        <v>28095</v>
      </c>
      <c r="B349" s="22">
        <v>59.6</v>
      </c>
      <c r="C349" s="23">
        <f t="shared" si="5"/>
        <v>5.2000000000000028</v>
      </c>
      <c r="D349" s="17">
        <f>VLOOKUP(A349,PMI!$A:$B,2,FALSE)</f>
        <v>56.6</v>
      </c>
    </row>
    <row r="350" spans="1:4" x14ac:dyDescent="0.25">
      <c r="A350" s="30">
        <v>28126</v>
      </c>
      <c r="B350" s="19">
        <v>56.9</v>
      </c>
      <c r="C350" s="20">
        <f t="shared" si="5"/>
        <v>-2.7000000000000028</v>
      </c>
      <c r="D350" s="85">
        <f>VLOOKUP(A350,PMI!$A:$B,2,FALSE)</f>
        <v>54.8</v>
      </c>
    </row>
    <row r="351" spans="1:4" x14ac:dyDescent="0.25">
      <c r="A351" s="31">
        <v>28157</v>
      </c>
      <c r="B351" s="22">
        <v>50.8</v>
      </c>
      <c r="C351" s="23">
        <f t="shared" si="5"/>
        <v>-6.1000000000000014</v>
      </c>
      <c r="D351" s="17">
        <f>VLOOKUP(A351,PMI!$A:$B,2,FALSE)</f>
        <v>55</v>
      </c>
    </row>
    <row r="352" spans="1:4" x14ac:dyDescent="0.25">
      <c r="A352" s="30">
        <v>28185</v>
      </c>
      <c r="B352" s="19">
        <v>62.5</v>
      </c>
      <c r="C352" s="20">
        <f t="shared" si="5"/>
        <v>11.700000000000003</v>
      </c>
      <c r="D352" s="85">
        <f>VLOOKUP(A352,PMI!$A:$B,2,FALSE)</f>
        <v>58.4</v>
      </c>
    </row>
    <row r="353" spans="1:4" x14ac:dyDescent="0.25">
      <c r="A353" s="31">
        <v>28216</v>
      </c>
      <c r="B353" s="22">
        <v>59.2</v>
      </c>
      <c r="C353" s="23">
        <f t="shared" si="5"/>
        <v>-3.2999999999999972</v>
      </c>
      <c r="D353" s="17">
        <f>VLOOKUP(A353,PMI!$A:$B,2,FALSE)</f>
        <v>56.9</v>
      </c>
    </row>
    <row r="354" spans="1:4" x14ac:dyDescent="0.25">
      <c r="A354" s="30">
        <v>28246</v>
      </c>
      <c r="B354" s="19">
        <v>63</v>
      </c>
      <c r="C354" s="20">
        <f t="shared" si="5"/>
        <v>3.7999999999999972</v>
      </c>
      <c r="D354" s="85">
        <f>VLOOKUP(A354,PMI!$A:$B,2,FALSE)</f>
        <v>59.7</v>
      </c>
    </row>
    <row r="355" spans="1:4" x14ac:dyDescent="0.25">
      <c r="A355" s="31">
        <v>28277</v>
      </c>
      <c r="B355" s="22">
        <v>62.5</v>
      </c>
      <c r="C355" s="23">
        <f t="shared" si="5"/>
        <v>-0.5</v>
      </c>
      <c r="D355" s="17">
        <f>VLOOKUP(A355,PMI!$A:$B,2,FALSE)</f>
        <v>56.8</v>
      </c>
    </row>
    <row r="356" spans="1:4" x14ac:dyDescent="0.25">
      <c r="A356" s="30">
        <v>28307</v>
      </c>
      <c r="B356" s="19">
        <v>60.6</v>
      </c>
      <c r="C356" s="20">
        <f t="shared" si="5"/>
        <v>-1.8999999999999986</v>
      </c>
      <c r="D356" s="85">
        <f>VLOOKUP(A356,PMI!$A:$B,2,FALSE)</f>
        <v>57.7</v>
      </c>
    </row>
    <row r="357" spans="1:4" x14ac:dyDescent="0.25">
      <c r="A357" s="31">
        <v>28338</v>
      </c>
      <c r="B357" s="22">
        <v>53.9</v>
      </c>
      <c r="C357" s="23">
        <f t="shared" si="5"/>
        <v>-6.7000000000000028</v>
      </c>
      <c r="D357" s="17">
        <f>VLOOKUP(A357,PMI!$A:$B,2,FALSE)</f>
        <v>54.9</v>
      </c>
    </row>
    <row r="358" spans="1:4" x14ac:dyDescent="0.25">
      <c r="A358" s="30">
        <v>28369</v>
      </c>
      <c r="B358" s="19">
        <v>54.9</v>
      </c>
      <c r="C358" s="20">
        <f t="shared" si="5"/>
        <v>1</v>
      </c>
      <c r="D358" s="85">
        <f>VLOOKUP(A358,PMI!$A:$B,2,FALSE)</f>
        <v>53.9</v>
      </c>
    </row>
    <row r="359" spans="1:4" x14ac:dyDescent="0.25">
      <c r="A359" s="31">
        <v>28399</v>
      </c>
      <c r="B359" s="22">
        <v>57</v>
      </c>
      <c r="C359" s="23">
        <f t="shared" si="5"/>
        <v>2.1000000000000014</v>
      </c>
      <c r="D359" s="17">
        <f>VLOOKUP(A359,PMI!$A:$B,2,FALSE)</f>
        <v>55.4</v>
      </c>
    </row>
    <row r="360" spans="1:4" x14ac:dyDescent="0.25">
      <c r="A360" s="30">
        <v>28430</v>
      </c>
      <c r="B360" s="19">
        <v>58.7</v>
      </c>
      <c r="C360" s="20">
        <f t="shared" si="5"/>
        <v>1.7000000000000028</v>
      </c>
      <c r="D360" s="85">
        <f>VLOOKUP(A360,PMI!$A:$B,2,FALSE)</f>
        <v>56.1</v>
      </c>
    </row>
    <row r="361" spans="1:4" x14ac:dyDescent="0.25">
      <c r="A361" s="31">
        <v>28460</v>
      </c>
      <c r="B361" s="22">
        <v>64.7</v>
      </c>
      <c r="C361" s="23">
        <f t="shared" si="5"/>
        <v>6</v>
      </c>
      <c r="D361" s="17">
        <f>VLOOKUP(A361,PMI!$A:$B,2,FALSE)</f>
        <v>59.8</v>
      </c>
    </row>
    <row r="362" spans="1:4" x14ac:dyDescent="0.25">
      <c r="A362" s="30">
        <v>28491</v>
      </c>
      <c r="B362" s="19">
        <v>57.7</v>
      </c>
      <c r="C362" s="20">
        <f t="shared" si="5"/>
        <v>-7</v>
      </c>
      <c r="D362" s="85">
        <f>VLOOKUP(A362,PMI!$A:$B,2,FALSE)</f>
        <v>57.4</v>
      </c>
    </row>
    <row r="363" spans="1:4" x14ac:dyDescent="0.25">
      <c r="A363" s="31">
        <v>28522</v>
      </c>
      <c r="B363" s="22">
        <v>54.6</v>
      </c>
      <c r="C363" s="23">
        <f t="shared" si="5"/>
        <v>-3.1000000000000014</v>
      </c>
      <c r="D363" s="17">
        <f>VLOOKUP(A363,PMI!$A:$B,2,FALSE)</f>
        <v>55.9</v>
      </c>
    </row>
    <row r="364" spans="1:4" x14ac:dyDescent="0.25">
      <c r="A364" s="30">
        <v>28550</v>
      </c>
      <c r="B364" s="19">
        <v>57</v>
      </c>
      <c r="C364" s="20">
        <f t="shared" si="5"/>
        <v>2.3999999999999986</v>
      </c>
      <c r="D364" s="85">
        <f>VLOOKUP(A364,PMI!$A:$B,2,FALSE)</f>
        <v>55</v>
      </c>
    </row>
    <row r="365" spans="1:4" x14ac:dyDescent="0.25">
      <c r="A365" s="31">
        <v>28581</v>
      </c>
      <c r="B365" s="22">
        <v>60.3</v>
      </c>
      <c r="C365" s="23">
        <f t="shared" si="5"/>
        <v>3.2999999999999972</v>
      </c>
      <c r="D365" s="17">
        <f>VLOOKUP(A365,PMI!$A:$B,2,FALSE)</f>
        <v>57.7</v>
      </c>
    </row>
    <row r="366" spans="1:4" x14ac:dyDescent="0.25">
      <c r="A366" s="30">
        <v>28611</v>
      </c>
      <c r="B366" s="19">
        <v>62.3</v>
      </c>
      <c r="C366" s="20">
        <f t="shared" si="5"/>
        <v>2</v>
      </c>
      <c r="D366" s="85">
        <f>VLOOKUP(A366,PMI!$A:$B,2,FALSE)</f>
        <v>60.2</v>
      </c>
    </row>
    <row r="367" spans="1:4" x14ac:dyDescent="0.25">
      <c r="A367" s="31">
        <v>28642</v>
      </c>
      <c r="B367" s="22">
        <v>61.7</v>
      </c>
      <c r="C367" s="23">
        <f t="shared" si="5"/>
        <v>-0.59999999999999432</v>
      </c>
      <c r="D367" s="17">
        <f>VLOOKUP(A367,PMI!$A:$B,2,FALSE)</f>
        <v>60.5</v>
      </c>
    </row>
    <row r="368" spans="1:4" x14ac:dyDescent="0.25">
      <c r="A368" s="30">
        <v>28672</v>
      </c>
      <c r="B368" s="19">
        <v>65.099999999999994</v>
      </c>
      <c r="C368" s="20">
        <f t="shared" si="5"/>
        <v>3.3999999999999915</v>
      </c>
      <c r="D368" s="85">
        <f>VLOOKUP(A368,PMI!$A:$B,2,FALSE)</f>
        <v>62.2</v>
      </c>
    </row>
    <row r="369" spans="1:4" x14ac:dyDescent="0.25">
      <c r="A369" s="31">
        <v>28703</v>
      </c>
      <c r="B369" s="22">
        <v>64.900000000000006</v>
      </c>
      <c r="C369" s="23">
        <f t="shared" si="5"/>
        <v>-0.19999999999998863</v>
      </c>
      <c r="D369" s="17">
        <f>VLOOKUP(A369,PMI!$A:$B,2,FALSE)</f>
        <v>60.3</v>
      </c>
    </row>
    <row r="370" spans="1:4" x14ac:dyDescent="0.25">
      <c r="A370" s="30">
        <v>28734</v>
      </c>
      <c r="B370" s="19">
        <v>65</v>
      </c>
      <c r="C370" s="20">
        <f t="shared" si="5"/>
        <v>9.9999999999994316E-2</v>
      </c>
      <c r="D370" s="85">
        <f>VLOOKUP(A370,PMI!$A:$B,2,FALSE)</f>
        <v>60.5</v>
      </c>
    </row>
    <row r="371" spans="1:4" x14ac:dyDescent="0.25">
      <c r="A371" s="31">
        <v>28764</v>
      </c>
      <c r="B371" s="22">
        <v>62</v>
      </c>
      <c r="C371" s="23">
        <f t="shared" si="5"/>
        <v>-3</v>
      </c>
      <c r="D371" s="17">
        <f>VLOOKUP(A371,PMI!$A:$B,2,FALSE)</f>
        <v>60.1</v>
      </c>
    </row>
    <row r="372" spans="1:4" x14ac:dyDescent="0.25">
      <c r="A372" s="30">
        <v>28795</v>
      </c>
      <c r="B372" s="19">
        <v>61.3</v>
      </c>
      <c r="C372" s="20">
        <f t="shared" si="5"/>
        <v>-0.70000000000000284</v>
      </c>
      <c r="D372" s="85">
        <f>VLOOKUP(A372,PMI!$A:$B,2,FALSE)</f>
        <v>61.3</v>
      </c>
    </row>
    <row r="373" spans="1:4" x14ac:dyDescent="0.25">
      <c r="A373" s="31">
        <v>28825</v>
      </c>
      <c r="B373" s="22">
        <v>60.4</v>
      </c>
      <c r="C373" s="23">
        <f t="shared" si="5"/>
        <v>-0.89999999999999858</v>
      </c>
      <c r="D373" s="17">
        <f>VLOOKUP(A373,PMI!$A:$B,2,FALSE)</f>
        <v>59.4</v>
      </c>
    </row>
    <row r="374" spans="1:4" x14ac:dyDescent="0.25">
      <c r="A374" s="30">
        <v>28856</v>
      </c>
      <c r="B374" s="19">
        <v>58.8</v>
      </c>
      <c r="C374" s="20">
        <f t="shared" si="5"/>
        <v>-1.6000000000000014</v>
      </c>
      <c r="D374" s="85">
        <f>VLOOKUP(A374,PMI!$A:$B,2,FALSE)</f>
        <v>58.5</v>
      </c>
    </row>
    <row r="375" spans="1:4" x14ac:dyDescent="0.25">
      <c r="A375" s="31">
        <v>28887</v>
      </c>
      <c r="B375" s="22">
        <v>59</v>
      </c>
      <c r="C375" s="23">
        <f t="shared" si="5"/>
        <v>0.20000000000000284</v>
      </c>
      <c r="D375" s="17">
        <f>VLOOKUP(A375,PMI!$A:$B,2,FALSE)</f>
        <v>58.2</v>
      </c>
    </row>
    <row r="376" spans="1:4" x14ac:dyDescent="0.25">
      <c r="A376" s="30">
        <v>28915</v>
      </c>
      <c r="B376" s="19">
        <v>57.4</v>
      </c>
      <c r="C376" s="20">
        <f t="shared" si="5"/>
        <v>-1.6000000000000014</v>
      </c>
      <c r="D376" s="85">
        <f>VLOOKUP(A376,PMI!$A:$B,2,FALSE)</f>
        <v>57.7</v>
      </c>
    </row>
    <row r="377" spans="1:4" x14ac:dyDescent="0.25">
      <c r="A377" s="31">
        <v>28946</v>
      </c>
      <c r="B377" s="22">
        <v>55.5</v>
      </c>
      <c r="C377" s="23">
        <f t="shared" si="5"/>
        <v>-1.8999999999999986</v>
      </c>
      <c r="D377" s="17">
        <f>VLOOKUP(A377,PMI!$A:$B,2,FALSE)</f>
        <v>56.2</v>
      </c>
    </row>
    <row r="378" spans="1:4" x14ac:dyDescent="0.25">
      <c r="A378" s="30">
        <v>28976</v>
      </c>
      <c r="B378" s="19">
        <v>52.1</v>
      </c>
      <c r="C378" s="20">
        <f t="shared" si="5"/>
        <v>-3.3999999999999986</v>
      </c>
      <c r="D378" s="85">
        <f>VLOOKUP(A378,PMI!$A:$B,2,FALSE)</f>
        <v>54.4</v>
      </c>
    </row>
    <row r="379" spans="1:4" x14ac:dyDescent="0.25">
      <c r="A379" s="31">
        <v>29007</v>
      </c>
      <c r="B379" s="22">
        <v>50.2</v>
      </c>
      <c r="C379" s="23">
        <f t="shared" si="5"/>
        <v>-1.8999999999999986</v>
      </c>
      <c r="D379" s="17">
        <f>VLOOKUP(A379,PMI!$A:$B,2,FALSE)</f>
        <v>52.7</v>
      </c>
    </row>
    <row r="380" spans="1:4" x14ac:dyDescent="0.25">
      <c r="A380" s="30">
        <v>29037</v>
      </c>
      <c r="B380" s="19">
        <v>49.4</v>
      </c>
      <c r="C380" s="20">
        <f t="shared" si="5"/>
        <v>-0.80000000000000426</v>
      </c>
      <c r="D380" s="85">
        <f>VLOOKUP(A380,PMI!$A:$B,2,FALSE)</f>
        <v>51.3</v>
      </c>
    </row>
    <row r="381" spans="1:4" x14ac:dyDescent="0.25">
      <c r="A381" s="31">
        <v>29068</v>
      </c>
      <c r="B381" s="22">
        <v>49</v>
      </c>
      <c r="C381" s="23">
        <f t="shared" si="5"/>
        <v>-0.39999999999999858</v>
      </c>
      <c r="D381" s="17">
        <f>VLOOKUP(A381,PMI!$A:$B,2,FALSE)</f>
        <v>49.5</v>
      </c>
    </row>
    <row r="382" spans="1:4" x14ac:dyDescent="0.25">
      <c r="A382" s="30">
        <v>29099</v>
      </c>
      <c r="B382" s="19">
        <v>48.3</v>
      </c>
      <c r="C382" s="20">
        <f t="shared" si="5"/>
        <v>-0.70000000000000284</v>
      </c>
      <c r="D382" s="85">
        <f>VLOOKUP(A382,PMI!$A:$B,2,FALSE)</f>
        <v>49.6</v>
      </c>
    </row>
    <row r="383" spans="1:4" x14ac:dyDescent="0.25">
      <c r="A383" s="31">
        <v>29129</v>
      </c>
      <c r="B383" s="22">
        <v>49</v>
      </c>
      <c r="C383" s="23">
        <f t="shared" si="5"/>
        <v>0.70000000000000284</v>
      </c>
      <c r="D383" s="17">
        <f>VLOOKUP(A383,PMI!$A:$B,2,FALSE)</f>
        <v>49</v>
      </c>
    </row>
    <row r="384" spans="1:4" x14ac:dyDescent="0.25">
      <c r="A384" s="30">
        <v>29160</v>
      </c>
      <c r="B384" s="19">
        <v>52.6</v>
      </c>
      <c r="C384" s="20">
        <f t="shared" si="5"/>
        <v>3.6000000000000014</v>
      </c>
      <c r="D384" s="85">
        <f>VLOOKUP(A384,PMI!$A:$B,2,FALSE)</f>
        <v>48</v>
      </c>
    </row>
    <row r="385" spans="1:4" x14ac:dyDescent="0.25">
      <c r="A385" s="31">
        <v>29190</v>
      </c>
      <c r="B385" s="22">
        <v>48.2</v>
      </c>
      <c r="C385" s="23">
        <f t="shared" si="5"/>
        <v>-4.3999999999999986</v>
      </c>
      <c r="D385" s="17">
        <f>VLOOKUP(A385,PMI!$A:$B,2,FALSE)</f>
        <v>44.8</v>
      </c>
    </row>
    <row r="386" spans="1:4" x14ac:dyDescent="0.25">
      <c r="A386" s="30">
        <v>29221</v>
      </c>
      <c r="B386" s="19">
        <v>48.4</v>
      </c>
      <c r="C386" s="20">
        <f t="shared" si="5"/>
        <v>0.19999999999999574</v>
      </c>
      <c r="D386" s="85">
        <f>VLOOKUP(A386,PMI!$A:$B,2,FALSE)</f>
        <v>46.2</v>
      </c>
    </row>
    <row r="387" spans="1:4" x14ac:dyDescent="0.25">
      <c r="A387" s="31">
        <v>29252</v>
      </c>
      <c r="B387" s="22">
        <v>53.1</v>
      </c>
      <c r="C387" s="23">
        <f t="shared" si="5"/>
        <v>4.7000000000000028</v>
      </c>
      <c r="D387" s="17">
        <f>VLOOKUP(A387,PMI!$A:$B,2,FALSE)</f>
        <v>50.2</v>
      </c>
    </row>
    <row r="388" spans="1:4" x14ac:dyDescent="0.25">
      <c r="A388" s="30">
        <v>29281</v>
      </c>
      <c r="B388" s="19">
        <v>46.7</v>
      </c>
      <c r="C388" s="20">
        <f t="shared" si="5"/>
        <v>-6.3999999999999986</v>
      </c>
      <c r="D388" s="85">
        <f>VLOOKUP(A388,PMI!$A:$B,2,FALSE)</f>
        <v>43.6</v>
      </c>
    </row>
    <row r="389" spans="1:4" x14ac:dyDescent="0.25">
      <c r="A389" s="31">
        <v>29312</v>
      </c>
      <c r="B389" s="22">
        <v>37.9</v>
      </c>
      <c r="C389" s="23">
        <f t="shared" ref="C389:C452" si="6">B389-B388</f>
        <v>-8.8000000000000043</v>
      </c>
      <c r="D389" s="17">
        <f>VLOOKUP(A389,PMI!$A:$B,2,FALSE)</f>
        <v>37.4</v>
      </c>
    </row>
    <row r="390" spans="1:4" x14ac:dyDescent="0.25">
      <c r="A390" s="30">
        <v>29342</v>
      </c>
      <c r="B390" s="19">
        <v>28.1</v>
      </c>
      <c r="C390" s="20">
        <f t="shared" si="6"/>
        <v>-9.7999999999999972</v>
      </c>
      <c r="D390" s="85">
        <f>VLOOKUP(A390,PMI!$A:$B,2,FALSE)</f>
        <v>29.4</v>
      </c>
    </row>
    <row r="391" spans="1:4" x14ac:dyDescent="0.25">
      <c r="A391" s="31">
        <v>29373</v>
      </c>
      <c r="B391" s="22">
        <v>31.5</v>
      </c>
      <c r="C391" s="23">
        <f t="shared" si="6"/>
        <v>3.3999999999999986</v>
      </c>
      <c r="D391" s="17">
        <f>VLOOKUP(A391,PMI!$A:$B,2,FALSE)</f>
        <v>30.3</v>
      </c>
    </row>
    <row r="392" spans="1:4" x14ac:dyDescent="0.25">
      <c r="A392" s="30">
        <v>29403</v>
      </c>
      <c r="B392" s="19">
        <v>35.1</v>
      </c>
      <c r="C392" s="20">
        <f t="shared" si="6"/>
        <v>3.6000000000000014</v>
      </c>
      <c r="D392" s="85">
        <f>VLOOKUP(A392,PMI!$A:$B,2,FALSE)</f>
        <v>35</v>
      </c>
    </row>
    <row r="393" spans="1:4" x14ac:dyDescent="0.25">
      <c r="A393" s="31">
        <v>29434</v>
      </c>
      <c r="B393" s="22">
        <v>46.9</v>
      </c>
      <c r="C393" s="23">
        <f t="shared" si="6"/>
        <v>11.799999999999997</v>
      </c>
      <c r="D393" s="17">
        <f>VLOOKUP(A393,PMI!$A:$B,2,FALSE)</f>
        <v>45.5</v>
      </c>
    </row>
    <row r="394" spans="1:4" x14ac:dyDescent="0.25">
      <c r="A394" s="30">
        <v>29465</v>
      </c>
      <c r="B394" s="19">
        <v>55.1</v>
      </c>
      <c r="C394" s="20">
        <f t="shared" si="6"/>
        <v>8.2000000000000028</v>
      </c>
      <c r="D394" s="85">
        <f>VLOOKUP(A394,PMI!$A:$B,2,FALSE)</f>
        <v>50.1</v>
      </c>
    </row>
    <row r="395" spans="1:4" x14ac:dyDescent="0.25">
      <c r="A395" s="31">
        <v>29495</v>
      </c>
      <c r="B395" s="22">
        <v>60.7</v>
      </c>
      <c r="C395" s="23">
        <f t="shared" si="6"/>
        <v>5.6000000000000014</v>
      </c>
      <c r="D395" s="17">
        <f>VLOOKUP(A395,PMI!$A:$B,2,FALSE)</f>
        <v>55.5</v>
      </c>
    </row>
    <row r="396" spans="1:4" x14ac:dyDescent="0.25">
      <c r="A396" s="30">
        <v>29526</v>
      </c>
      <c r="B396" s="19">
        <v>66.8</v>
      </c>
      <c r="C396" s="20">
        <f t="shared" si="6"/>
        <v>6.0999999999999943</v>
      </c>
      <c r="D396" s="85">
        <f>VLOOKUP(A396,PMI!$A:$B,2,FALSE)</f>
        <v>58.2</v>
      </c>
    </row>
    <row r="397" spans="1:4" x14ac:dyDescent="0.25">
      <c r="A397" s="31">
        <v>29556</v>
      </c>
      <c r="B397" s="22">
        <v>57.2</v>
      </c>
      <c r="C397" s="23">
        <f t="shared" si="6"/>
        <v>-9.5999999999999943</v>
      </c>
      <c r="D397" s="17">
        <f>VLOOKUP(A397,PMI!$A:$B,2,FALSE)</f>
        <v>53</v>
      </c>
    </row>
    <row r="398" spans="1:4" x14ac:dyDescent="0.25">
      <c r="A398" s="30">
        <v>29587</v>
      </c>
      <c r="B398" s="19">
        <v>51.8</v>
      </c>
      <c r="C398" s="20">
        <f t="shared" si="6"/>
        <v>-5.4000000000000057</v>
      </c>
      <c r="D398" s="85">
        <f>VLOOKUP(A398,PMI!$A:$B,2,FALSE)</f>
        <v>49.2</v>
      </c>
    </row>
    <row r="399" spans="1:4" x14ac:dyDescent="0.25">
      <c r="A399" s="31">
        <v>29618</v>
      </c>
      <c r="B399" s="22">
        <v>50.9</v>
      </c>
      <c r="C399" s="23">
        <f t="shared" si="6"/>
        <v>-0.89999999999999858</v>
      </c>
      <c r="D399" s="17">
        <f>VLOOKUP(A399,PMI!$A:$B,2,FALSE)</f>
        <v>48.8</v>
      </c>
    </row>
    <row r="400" spans="1:4" x14ac:dyDescent="0.25">
      <c r="A400" s="30">
        <v>29646</v>
      </c>
      <c r="B400" s="19">
        <v>52.8</v>
      </c>
      <c r="C400" s="20">
        <f t="shared" si="6"/>
        <v>1.8999999999999986</v>
      </c>
      <c r="D400" s="85">
        <f>VLOOKUP(A400,PMI!$A:$B,2,FALSE)</f>
        <v>49.6</v>
      </c>
    </row>
    <row r="401" spans="1:4" x14ac:dyDescent="0.25">
      <c r="A401" s="31">
        <v>29677</v>
      </c>
      <c r="B401" s="22">
        <v>55</v>
      </c>
      <c r="C401" s="23">
        <f t="shared" si="6"/>
        <v>2.2000000000000028</v>
      </c>
      <c r="D401" s="17">
        <f>VLOOKUP(A401,PMI!$A:$B,2,FALSE)</f>
        <v>51.6</v>
      </c>
    </row>
    <row r="402" spans="1:4" x14ac:dyDescent="0.25">
      <c r="A402" s="30">
        <v>29707</v>
      </c>
      <c r="B402" s="19">
        <v>59</v>
      </c>
      <c r="C402" s="20">
        <f t="shared" si="6"/>
        <v>4</v>
      </c>
      <c r="D402" s="85">
        <f>VLOOKUP(A402,PMI!$A:$B,2,FALSE)</f>
        <v>53.5</v>
      </c>
    </row>
    <row r="403" spans="1:4" x14ac:dyDescent="0.25">
      <c r="A403" s="31">
        <v>29738</v>
      </c>
      <c r="B403" s="22">
        <v>53.9</v>
      </c>
      <c r="C403" s="23">
        <f t="shared" si="6"/>
        <v>-5.1000000000000014</v>
      </c>
      <c r="D403" s="17">
        <f>VLOOKUP(A403,PMI!$A:$B,2,FALSE)</f>
        <v>50.7</v>
      </c>
    </row>
    <row r="404" spans="1:4" x14ac:dyDescent="0.25">
      <c r="A404" s="30">
        <v>29768</v>
      </c>
      <c r="B404" s="19">
        <v>47.6</v>
      </c>
      <c r="C404" s="20">
        <f t="shared" si="6"/>
        <v>-6.2999999999999972</v>
      </c>
      <c r="D404" s="85">
        <f>VLOOKUP(A404,PMI!$A:$B,2,FALSE)</f>
        <v>46.7</v>
      </c>
    </row>
    <row r="405" spans="1:4" x14ac:dyDescent="0.25">
      <c r="A405" s="31">
        <v>29799</v>
      </c>
      <c r="B405" s="22">
        <v>49.5</v>
      </c>
      <c r="C405" s="23">
        <f t="shared" si="6"/>
        <v>1.8999999999999986</v>
      </c>
      <c r="D405" s="17">
        <f>VLOOKUP(A405,PMI!$A:$B,2,FALSE)</f>
        <v>48.3</v>
      </c>
    </row>
    <row r="406" spans="1:4" x14ac:dyDescent="0.25">
      <c r="A406" s="30">
        <v>29830</v>
      </c>
      <c r="B406" s="19">
        <v>43.8</v>
      </c>
      <c r="C406" s="20">
        <f t="shared" si="6"/>
        <v>-5.7000000000000028</v>
      </c>
      <c r="D406" s="85">
        <f>VLOOKUP(A406,PMI!$A:$B,2,FALSE)</f>
        <v>42.5</v>
      </c>
    </row>
    <row r="407" spans="1:4" x14ac:dyDescent="0.25">
      <c r="A407" s="31">
        <v>29860</v>
      </c>
      <c r="B407" s="22">
        <v>39.4</v>
      </c>
      <c r="C407" s="23">
        <f t="shared" si="6"/>
        <v>-4.3999999999999986</v>
      </c>
      <c r="D407" s="17">
        <f>VLOOKUP(A407,PMI!$A:$B,2,FALSE)</f>
        <v>40</v>
      </c>
    </row>
    <row r="408" spans="1:4" x14ac:dyDescent="0.25">
      <c r="A408" s="30">
        <v>29891</v>
      </c>
      <c r="B408" s="19">
        <v>36.1</v>
      </c>
      <c r="C408" s="20">
        <f t="shared" si="6"/>
        <v>-3.2999999999999972</v>
      </c>
      <c r="D408" s="85">
        <f>VLOOKUP(A408,PMI!$A:$B,2,FALSE)</f>
        <v>36.1</v>
      </c>
    </row>
    <row r="409" spans="1:4" x14ac:dyDescent="0.25">
      <c r="A409" s="31">
        <v>29921</v>
      </c>
      <c r="B409" s="22">
        <v>37.299999999999997</v>
      </c>
      <c r="C409" s="23">
        <f t="shared" si="6"/>
        <v>1.1999999999999957</v>
      </c>
      <c r="D409" s="17">
        <f>VLOOKUP(A409,PMI!$A:$B,2,FALSE)</f>
        <v>37.799999999999997</v>
      </c>
    </row>
    <row r="410" spans="1:4" x14ac:dyDescent="0.25">
      <c r="A410" s="30">
        <v>29952</v>
      </c>
      <c r="B410" s="19">
        <v>39</v>
      </c>
      <c r="C410" s="20">
        <f t="shared" si="6"/>
        <v>1.7000000000000028</v>
      </c>
      <c r="D410" s="85">
        <f>VLOOKUP(A410,PMI!$A:$B,2,FALSE)</f>
        <v>38.200000000000003</v>
      </c>
    </row>
    <row r="411" spans="1:4" x14ac:dyDescent="0.25">
      <c r="A411" s="31">
        <v>29983</v>
      </c>
      <c r="B411" s="22">
        <v>40.1</v>
      </c>
      <c r="C411" s="23">
        <f t="shared" si="6"/>
        <v>1.1000000000000014</v>
      </c>
      <c r="D411" s="17">
        <f>VLOOKUP(A411,PMI!$A:$B,2,FALSE)</f>
        <v>38.299999999999997</v>
      </c>
    </row>
    <row r="412" spans="1:4" x14ac:dyDescent="0.25">
      <c r="A412" s="30">
        <v>30011</v>
      </c>
      <c r="B412" s="19">
        <v>38</v>
      </c>
      <c r="C412" s="20">
        <f t="shared" si="6"/>
        <v>-2.1000000000000014</v>
      </c>
      <c r="D412" s="85">
        <f>VLOOKUP(A412,PMI!$A:$B,2,FALSE)</f>
        <v>36.799999999999997</v>
      </c>
    </row>
    <row r="413" spans="1:4" x14ac:dyDescent="0.25">
      <c r="A413" s="31">
        <v>30042</v>
      </c>
      <c r="B413" s="22">
        <v>41.3</v>
      </c>
      <c r="C413" s="23">
        <f t="shared" si="6"/>
        <v>3.2999999999999972</v>
      </c>
      <c r="D413" s="17">
        <f>VLOOKUP(A413,PMI!$A:$B,2,FALSE)</f>
        <v>37.799999999999997</v>
      </c>
    </row>
    <row r="414" spans="1:4" x14ac:dyDescent="0.25">
      <c r="A414" s="30">
        <v>30072</v>
      </c>
      <c r="B414" s="19">
        <v>37.200000000000003</v>
      </c>
      <c r="C414" s="20">
        <f t="shared" si="6"/>
        <v>-4.0999999999999943</v>
      </c>
      <c r="D414" s="85">
        <f>VLOOKUP(A414,PMI!$A:$B,2,FALSE)</f>
        <v>35.5</v>
      </c>
    </row>
    <row r="415" spans="1:4" x14ac:dyDescent="0.25">
      <c r="A415" s="31">
        <v>30103</v>
      </c>
      <c r="B415" s="22">
        <v>39.4</v>
      </c>
      <c r="C415" s="23">
        <f t="shared" si="6"/>
        <v>2.1999999999999957</v>
      </c>
      <c r="D415" s="17">
        <f>VLOOKUP(A415,PMI!$A:$B,2,FALSE)</f>
        <v>38.299999999999997</v>
      </c>
    </row>
    <row r="416" spans="1:4" x14ac:dyDescent="0.25">
      <c r="A416" s="30">
        <v>30133</v>
      </c>
      <c r="B416" s="19">
        <v>41.1</v>
      </c>
      <c r="C416" s="20">
        <f t="shared" si="6"/>
        <v>1.7000000000000028</v>
      </c>
      <c r="D416" s="85">
        <f>VLOOKUP(A416,PMI!$A:$B,2,FALSE)</f>
        <v>38.4</v>
      </c>
    </row>
    <row r="417" spans="1:4" x14ac:dyDescent="0.25">
      <c r="A417" s="31">
        <v>30164</v>
      </c>
      <c r="B417" s="22">
        <v>39.9</v>
      </c>
      <c r="C417" s="23">
        <f t="shared" si="6"/>
        <v>-1.2000000000000028</v>
      </c>
      <c r="D417" s="17">
        <f>VLOOKUP(A417,PMI!$A:$B,2,FALSE)</f>
        <v>38.299999999999997</v>
      </c>
    </row>
    <row r="418" spans="1:4" x14ac:dyDescent="0.25">
      <c r="A418" s="30">
        <v>30195</v>
      </c>
      <c r="B418" s="19">
        <v>41.3</v>
      </c>
      <c r="C418" s="20">
        <f t="shared" si="6"/>
        <v>1.3999999999999986</v>
      </c>
      <c r="D418" s="85">
        <f>VLOOKUP(A418,PMI!$A:$B,2,FALSE)</f>
        <v>38.799999999999997</v>
      </c>
    </row>
    <row r="419" spans="1:4" x14ac:dyDescent="0.25">
      <c r="A419" s="31">
        <v>30225</v>
      </c>
      <c r="B419" s="22">
        <v>42</v>
      </c>
      <c r="C419" s="23">
        <f t="shared" si="6"/>
        <v>0.70000000000000284</v>
      </c>
      <c r="D419" s="17">
        <f>VLOOKUP(A419,PMI!$A:$B,2,FALSE)</f>
        <v>39.4</v>
      </c>
    </row>
    <row r="420" spans="1:4" x14ac:dyDescent="0.25">
      <c r="A420" s="30">
        <v>30256</v>
      </c>
      <c r="B420" s="19">
        <v>42.6</v>
      </c>
      <c r="C420" s="20">
        <f t="shared" si="6"/>
        <v>0.60000000000000142</v>
      </c>
      <c r="D420" s="85">
        <f>VLOOKUP(A420,PMI!$A:$B,2,FALSE)</f>
        <v>39.200000000000003</v>
      </c>
    </row>
    <row r="421" spans="1:4" x14ac:dyDescent="0.25">
      <c r="A421" s="31">
        <v>30286</v>
      </c>
      <c r="B421" s="22">
        <v>44</v>
      </c>
      <c r="C421" s="23">
        <f t="shared" si="6"/>
        <v>1.3999999999999986</v>
      </c>
      <c r="D421" s="17">
        <f>VLOOKUP(A421,PMI!$A:$B,2,FALSE)</f>
        <v>42.8</v>
      </c>
    </row>
    <row r="422" spans="1:4" x14ac:dyDescent="0.25">
      <c r="A422" s="30">
        <v>30317</v>
      </c>
      <c r="B422" s="19">
        <v>50.8</v>
      </c>
      <c r="C422" s="20">
        <f t="shared" si="6"/>
        <v>6.7999999999999972</v>
      </c>
      <c r="D422" s="85">
        <f>VLOOKUP(A422,PMI!$A:$B,2,FALSE)</f>
        <v>46</v>
      </c>
    </row>
    <row r="423" spans="1:4" x14ac:dyDescent="0.25">
      <c r="A423" s="31">
        <v>30348</v>
      </c>
      <c r="B423" s="22">
        <v>61.1</v>
      </c>
      <c r="C423" s="23">
        <f t="shared" si="6"/>
        <v>10.300000000000004</v>
      </c>
      <c r="D423" s="17">
        <f>VLOOKUP(A423,PMI!$A:$B,2,FALSE)</f>
        <v>54.4</v>
      </c>
    </row>
    <row r="424" spans="1:4" x14ac:dyDescent="0.25">
      <c r="A424" s="30">
        <v>30376</v>
      </c>
      <c r="B424" s="19">
        <v>58.4</v>
      </c>
      <c r="C424" s="20">
        <f t="shared" si="6"/>
        <v>-2.7000000000000028</v>
      </c>
      <c r="D424" s="85">
        <f>VLOOKUP(A424,PMI!$A:$B,2,FALSE)</f>
        <v>53.9</v>
      </c>
    </row>
    <row r="425" spans="1:4" x14ac:dyDescent="0.25">
      <c r="A425" s="31">
        <v>30407</v>
      </c>
      <c r="B425" s="22">
        <v>58.2</v>
      </c>
      <c r="C425" s="23">
        <f t="shared" si="6"/>
        <v>-0.19999999999999574</v>
      </c>
      <c r="D425" s="17">
        <f>VLOOKUP(A425,PMI!$A:$B,2,FALSE)</f>
        <v>54.2</v>
      </c>
    </row>
    <row r="426" spans="1:4" x14ac:dyDescent="0.25">
      <c r="A426" s="30">
        <v>30437</v>
      </c>
      <c r="B426" s="19">
        <v>61.5</v>
      </c>
      <c r="C426" s="20">
        <f t="shared" si="6"/>
        <v>3.2999999999999972</v>
      </c>
      <c r="D426" s="85">
        <f>VLOOKUP(A426,PMI!$A:$B,2,FALSE)</f>
        <v>56.1</v>
      </c>
    </row>
    <row r="427" spans="1:4" x14ac:dyDescent="0.25">
      <c r="A427" s="31">
        <v>30468</v>
      </c>
      <c r="B427" s="22">
        <v>63.2</v>
      </c>
      <c r="C427" s="23">
        <f t="shared" si="6"/>
        <v>1.7000000000000028</v>
      </c>
      <c r="D427" s="17">
        <f>VLOOKUP(A427,PMI!$A:$B,2,FALSE)</f>
        <v>57.5</v>
      </c>
    </row>
    <row r="428" spans="1:4" x14ac:dyDescent="0.25">
      <c r="A428" s="30">
        <v>30498</v>
      </c>
      <c r="B428" s="19">
        <v>71.5</v>
      </c>
      <c r="C428" s="20">
        <f t="shared" si="6"/>
        <v>8.2999999999999972</v>
      </c>
      <c r="D428" s="85">
        <f>VLOOKUP(A428,PMI!$A:$B,2,FALSE)</f>
        <v>63.6</v>
      </c>
    </row>
    <row r="429" spans="1:4" x14ac:dyDescent="0.25">
      <c r="A429" s="31">
        <v>30529</v>
      </c>
      <c r="B429" s="22">
        <v>69.900000000000006</v>
      </c>
      <c r="C429" s="23">
        <f t="shared" si="6"/>
        <v>-1.5999999999999943</v>
      </c>
      <c r="D429" s="17">
        <f>VLOOKUP(A429,PMI!$A:$B,2,FALSE)</f>
        <v>63.1</v>
      </c>
    </row>
    <row r="430" spans="1:4" x14ac:dyDescent="0.25">
      <c r="A430" s="30">
        <v>30560</v>
      </c>
      <c r="B430" s="19">
        <v>67.8</v>
      </c>
      <c r="C430" s="20">
        <f t="shared" si="6"/>
        <v>-2.1000000000000085</v>
      </c>
      <c r="D430" s="85">
        <f>VLOOKUP(A430,PMI!$A:$B,2,FALSE)</f>
        <v>62.5</v>
      </c>
    </row>
    <row r="431" spans="1:4" x14ac:dyDescent="0.25">
      <c r="A431" s="31">
        <v>30590</v>
      </c>
      <c r="B431" s="22">
        <v>69.599999999999994</v>
      </c>
      <c r="C431" s="23">
        <f t="shared" si="6"/>
        <v>1.7999999999999972</v>
      </c>
      <c r="D431" s="17">
        <f>VLOOKUP(A431,PMI!$A:$B,2,FALSE)</f>
        <v>64.400000000000006</v>
      </c>
    </row>
    <row r="432" spans="1:4" x14ac:dyDescent="0.25">
      <c r="A432" s="30">
        <v>30621</v>
      </c>
      <c r="B432" s="19">
        <v>70.7</v>
      </c>
      <c r="C432" s="20">
        <f t="shared" si="6"/>
        <v>1.1000000000000085</v>
      </c>
      <c r="D432" s="85">
        <f>VLOOKUP(A432,PMI!$A:$B,2,FALSE)</f>
        <v>66</v>
      </c>
    </row>
    <row r="433" spans="1:4" x14ac:dyDescent="0.25">
      <c r="A433" s="31">
        <v>30651</v>
      </c>
      <c r="B433" s="22">
        <v>80.599999999999994</v>
      </c>
      <c r="C433" s="23">
        <f t="shared" si="6"/>
        <v>9.8999999999999915</v>
      </c>
      <c r="D433" s="17">
        <f>VLOOKUP(A433,PMI!$A:$B,2,FALSE)</f>
        <v>69.900000000000006</v>
      </c>
    </row>
    <row r="434" spans="1:4" x14ac:dyDescent="0.25">
      <c r="A434" s="30">
        <v>30682</v>
      </c>
      <c r="B434" s="19">
        <v>59.9</v>
      </c>
      <c r="C434" s="20">
        <f t="shared" si="6"/>
        <v>-20.699999999999996</v>
      </c>
      <c r="D434" s="85">
        <f>VLOOKUP(A434,PMI!$A:$B,2,FALSE)</f>
        <v>60.5</v>
      </c>
    </row>
    <row r="435" spans="1:4" x14ac:dyDescent="0.25">
      <c r="A435" s="31">
        <v>30713</v>
      </c>
      <c r="B435" s="22">
        <v>64</v>
      </c>
      <c r="C435" s="23">
        <f t="shared" si="6"/>
        <v>4.1000000000000014</v>
      </c>
      <c r="D435" s="17">
        <f>VLOOKUP(A435,PMI!$A:$B,2,FALSE)</f>
        <v>61.3</v>
      </c>
    </row>
    <row r="436" spans="1:4" x14ac:dyDescent="0.25">
      <c r="A436" s="30">
        <v>30742</v>
      </c>
      <c r="B436" s="19">
        <v>61.5</v>
      </c>
      <c r="C436" s="20">
        <f t="shared" si="6"/>
        <v>-2.5</v>
      </c>
      <c r="D436" s="85">
        <f>VLOOKUP(A436,PMI!$A:$B,2,FALSE)</f>
        <v>58.9</v>
      </c>
    </row>
    <row r="437" spans="1:4" x14ac:dyDescent="0.25">
      <c r="A437" s="31">
        <v>30773</v>
      </c>
      <c r="B437" s="22">
        <v>62.3</v>
      </c>
      <c r="C437" s="23">
        <f t="shared" si="6"/>
        <v>0.79999999999999716</v>
      </c>
      <c r="D437" s="17">
        <f>VLOOKUP(A437,PMI!$A:$B,2,FALSE)</f>
        <v>61</v>
      </c>
    </row>
    <row r="438" spans="1:4" x14ac:dyDescent="0.25">
      <c r="A438" s="30">
        <v>30803</v>
      </c>
      <c r="B438" s="19">
        <v>59.3</v>
      </c>
      <c r="C438" s="20">
        <f t="shared" si="6"/>
        <v>-3</v>
      </c>
      <c r="D438" s="85">
        <f>VLOOKUP(A438,PMI!$A:$B,2,FALSE)</f>
        <v>58.6</v>
      </c>
    </row>
    <row r="439" spans="1:4" x14ac:dyDescent="0.25">
      <c r="A439" s="31">
        <v>30834</v>
      </c>
      <c r="B439" s="22">
        <v>62.3</v>
      </c>
      <c r="C439" s="23">
        <f t="shared" si="6"/>
        <v>3</v>
      </c>
      <c r="D439" s="17">
        <f>VLOOKUP(A439,PMI!$A:$B,2,FALSE)</f>
        <v>58.1</v>
      </c>
    </row>
    <row r="440" spans="1:4" x14ac:dyDescent="0.25">
      <c r="A440" s="30">
        <v>30864</v>
      </c>
      <c r="B440" s="19">
        <v>58.2</v>
      </c>
      <c r="C440" s="20">
        <f t="shared" si="6"/>
        <v>-4.0999999999999943</v>
      </c>
      <c r="D440" s="85">
        <f>VLOOKUP(A440,PMI!$A:$B,2,FALSE)</f>
        <v>56.1</v>
      </c>
    </row>
    <row r="441" spans="1:4" x14ac:dyDescent="0.25">
      <c r="A441" s="31">
        <v>30895</v>
      </c>
      <c r="B441" s="22">
        <v>54.3</v>
      </c>
      <c r="C441" s="23">
        <f t="shared" si="6"/>
        <v>-3.9000000000000057</v>
      </c>
      <c r="D441" s="17">
        <f>VLOOKUP(A441,PMI!$A:$B,2,FALSE)</f>
        <v>53</v>
      </c>
    </row>
    <row r="442" spans="1:4" x14ac:dyDescent="0.25">
      <c r="A442" s="30">
        <v>30926</v>
      </c>
      <c r="B442" s="19">
        <v>52.2</v>
      </c>
      <c r="C442" s="20">
        <f t="shared" si="6"/>
        <v>-2.0999999999999943</v>
      </c>
      <c r="D442" s="85">
        <f>VLOOKUP(A442,PMI!$A:$B,2,FALSE)</f>
        <v>50</v>
      </c>
    </row>
    <row r="443" spans="1:4" x14ac:dyDescent="0.25">
      <c r="A443" s="31">
        <v>30956</v>
      </c>
      <c r="B443" s="22">
        <v>53.4</v>
      </c>
      <c r="C443" s="23">
        <f t="shared" si="6"/>
        <v>1.1999999999999957</v>
      </c>
      <c r="D443" s="17">
        <f>VLOOKUP(A443,PMI!$A:$B,2,FALSE)</f>
        <v>50.8</v>
      </c>
    </row>
    <row r="444" spans="1:4" x14ac:dyDescent="0.25">
      <c r="A444" s="30">
        <v>30987</v>
      </c>
      <c r="B444" s="19">
        <v>53.8</v>
      </c>
      <c r="C444" s="20">
        <f t="shared" si="6"/>
        <v>0.39999999999999858</v>
      </c>
      <c r="D444" s="85">
        <f>VLOOKUP(A444,PMI!$A:$B,2,FALSE)</f>
        <v>50.3</v>
      </c>
    </row>
    <row r="445" spans="1:4" x14ac:dyDescent="0.25">
      <c r="A445" s="31">
        <v>31017</v>
      </c>
      <c r="B445" s="22">
        <v>54.9</v>
      </c>
      <c r="C445" s="23">
        <f t="shared" si="6"/>
        <v>1.1000000000000014</v>
      </c>
      <c r="D445" s="17">
        <f>VLOOKUP(A445,PMI!$A:$B,2,FALSE)</f>
        <v>50.6</v>
      </c>
    </row>
    <row r="446" spans="1:4" x14ac:dyDescent="0.25">
      <c r="A446" s="30">
        <v>31048</v>
      </c>
      <c r="B446" s="19">
        <v>54.9</v>
      </c>
      <c r="C446" s="20">
        <f t="shared" si="6"/>
        <v>0</v>
      </c>
      <c r="D446" s="85">
        <f>VLOOKUP(A446,PMI!$A:$B,2,FALSE)</f>
        <v>50.3</v>
      </c>
    </row>
    <row r="447" spans="1:4" x14ac:dyDescent="0.25">
      <c r="A447" s="31">
        <v>31079</v>
      </c>
      <c r="B447" s="22">
        <v>54.2</v>
      </c>
      <c r="C447" s="23">
        <f t="shared" si="6"/>
        <v>-0.69999999999999574</v>
      </c>
      <c r="D447" s="17">
        <f>VLOOKUP(A447,PMI!$A:$B,2,FALSE)</f>
        <v>49.9</v>
      </c>
    </row>
    <row r="448" spans="1:4" x14ac:dyDescent="0.25">
      <c r="A448" s="30">
        <v>31107</v>
      </c>
      <c r="B448" s="19">
        <v>51.2</v>
      </c>
      <c r="C448" s="20">
        <f t="shared" si="6"/>
        <v>-3</v>
      </c>
      <c r="D448" s="85">
        <f>VLOOKUP(A448,PMI!$A:$B,2,FALSE)</f>
        <v>47.8</v>
      </c>
    </row>
    <row r="449" spans="1:4" x14ac:dyDescent="0.25">
      <c r="A449" s="31">
        <v>31138</v>
      </c>
      <c r="B449" s="22">
        <v>51.6</v>
      </c>
      <c r="C449" s="23">
        <f t="shared" si="6"/>
        <v>0.39999999999999858</v>
      </c>
      <c r="D449" s="17">
        <f>VLOOKUP(A449,PMI!$A:$B,2,FALSE)</f>
        <v>48.2</v>
      </c>
    </row>
    <row r="450" spans="1:4" x14ac:dyDescent="0.25">
      <c r="A450" s="30">
        <v>31168</v>
      </c>
      <c r="B450" s="19">
        <v>51.9</v>
      </c>
      <c r="C450" s="20">
        <f t="shared" si="6"/>
        <v>0.29999999999999716</v>
      </c>
      <c r="D450" s="85">
        <f>VLOOKUP(A450,PMI!$A:$B,2,FALSE)</f>
        <v>47.1</v>
      </c>
    </row>
    <row r="451" spans="1:4" x14ac:dyDescent="0.25">
      <c r="A451" s="31">
        <v>31199</v>
      </c>
      <c r="B451" s="22">
        <v>50.5</v>
      </c>
      <c r="C451" s="23">
        <f t="shared" si="6"/>
        <v>-1.3999999999999986</v>
      </c>
      <c r="D451" s="17">
        <f>VLOOKUP(A451,PMI!$A:$B,2,FALSE)</f>
        <v>47.8</v>
      </c>
    </row>
    <row r="452" spans="1:4" x14ac:dyDescent="0.25">
      <c r="A452" s="30">
        <v>31229</v>
      </c>
      <c r="B452" s="19">
        <v>48.2</v>
      </c>
      <c r="C452" s="20">
        <f t="shared" si="6"/>
        <v>-2.2999999999999972</v>
      </c>
      <c r="D452" s="85">
        <f>VLOOKUP(A452,PMI!$A:$B,2,FALSE)</f>
        <v>47.9</v>
      </c>
    </row>
    <row r="453" spans="1:4" x14ac:dyDescent="0.25">
      <c r="A453" s="31">
        <v>31260</v>
      </c>
      <c r="B453" s="22">
        <v>50.6</v>
      </c>
      <c r="C453" s="23">
        <f t="shared" ref="C453:C516" si="7">B453-B452</f>
        <v>2.3999999999999986</v>
      </c>
      <c r="D453" s="17">
        <f>VLOOKUP(A453,PMI!$A:$B,2,FALSE)</f>
        <v>47.7</v>
      </c>
    </row>
    <row r="454" spans="1:4" x14ac:dyDescent="0.25">
      <c r="A454" s="30">
        <v>31291</v>
      </c>
      <c r="B454" s="19">
        <v>52.8</v>
      </c>
      <c r="C454" s="20">
        <f t="shared" si="7"/>
        <v>2.1999999999999957</v>
      </c>
      <c r="D454" s="85">
        <f>VLOOKUP(A454,PMI!$A:$B,2,FALSE)</f>
        <v>49.9</v>
      </c>
    </row>
    <row r="455" spans="1:4" x14ac:dyDescent="0.25">
      <c r="A455" s="31">
        <v>31321</v>
      </c>
      <c r="B455" s="22">
        <v>54.9</v>
      </c>
      <c r="C455" s="23">
        <f t="shared" si="7"/>
        <v>2.1000000000000014</v>
      </c>
      <c r="D455" s="17">
        <f>VLOOKUP(A455,PMI!$A:$B,2,FALSE)</f>
        <v>50.9</v>
      </c>
    </row>
    <row r="456" spans="1:4" x14ac:dyDescent="0.25">
      <c r="A456" s="30">
        <v>31352</v>
      </c>
      <c r="B456" s="19">
        <v>56.5</v>
      </c>
      <c r="C456" s="20">
        <f t="shared" si="7"/>
        <v>1.6000000000000014</v>
      </c>
      <c r="D456" s="85">
        <f>VLOOKUP(A456,PMI!$A:$B,2,FALSE)</f>
        <v>52</v>
      </c>
    </row>
    <row r="457" spans="1:4" x14ac:dyDescent="0.25">
      <c r="A457" s="31">
        <v>31382</v>
      </c>
      <c r="B457" s="22">
        <v>55.3</v>
      </c>
      <c r="C457" s="23">
        <f t="shared" si="7"/>
        <v>-1.2000000000000028</v>
      </c>
      <c r="D457" s="17">
        <f>VLOOKUP(A457,PMI!$A:$B,2,FALSE)</f>
        <v>50.7</v>
      </c>
    </row>
    <row r="458" spans="1:4" x14ac:dyDescent="0.25">
      <c r="A458" s="30">
        <v>31413</v>
      </c>
      <c r="B458" s="19">
        <v>52.9</v>
      </c>
      <c r="C458" s="20">
        <f t="shared" si="7"/>
        <v>-2.3999999999999986</v>
      </c>
      <c r="D458" s="85">
        <f>VLOOKUP(A458,PMI!$A:$B,2,FALSE)</f>
        <v>51.2</v>
      </c>
    </row>
    <row r="459" spans="1:4" x14ac:dyDescent="0.25">
      <c r="A459" s="31">
        <v>31444</v>
      </c>
      <c r="B459" s="22">
        <v>53.6</v>
      </c>
      <c r="C459" s="23">
        <f t="shared" si="7"/>
        <v>0.70000000000000284</v>
      </c>
      <c r="D459" s="17">
        <f>VLOOKUP(A459,PMI!$A:$B,2,FALSE)</f>
        <v>51</v>
      </c>
    </row>
    <row r="460" spans="1:4" x14ac:dyDescent="0.25">
      <c r="A460" s="30">
        <v>31472</v>
      </c>
      <c r="B460" s="19">
        <v>56</v>
      </c>
      <c r="C460" s="20">
        <f t="shared" si="7"/>
        <v>2.3999999999999986</v>
      </c>
      <c r="D460" s="85">
        <f>VLOOKUP(A460,PMI!$A:$B,2,FALSE)</f>
        <v>51</v>
      </c>
    </row>
    <row r="461" spans="1:4" x14ac:dyDescent="0.25">
      <c r="A461" s="31">
        <v>31503</v>
      </c>
      <c r="B461" s="22">
        <v>52.5</v>
      </c>
      <c r="C461" s="23">
        <f t="shared" si="7"/>
        <v>-3.5</v>
      </c>
      <c r="D461" s="17">
        <f>VLOOKUP(A461,PMI!$A:$B,2,FALSE)</f>
        <v>49.7</v>
      </c>
    </row>
    <row r="462" spans="1:4" x14ac:dyDescent="0.25">
      <c r="A462" s="30">
        <v>31533</v>
      </c>
      <c r="B462" s="19">
        <v>55.1</v>
      </c>
      <c r="C462" s="20">
        <f t="shared" si="7"/>
        <v>2.6000000000000014</v>
      </c>
      <c r="D462" s="85">
        <f>VLOOKUP(A462,PMI!$A:$B,2,FALSE)</f>
        <v>53.4</v>
      </c>
    </row>
    <row r="463" spans="1:4" x14ac:dyDescent="0.25">
      <c r="A463" s="31">
        <v>31564</v>
      </c>
      <c r="B463" s="22">
        <v>53.5</v>
      </c>
      <c r="C463" s="23">
        <f t="shared" si="7"/>
        <v>-1.6000000000000014</v>
      </c>
      <c r="D463" s="17">
        <f>VLOOKUP(A463,PMI!$A:$B,2,FALSE)</f>
        <v>50.5</v>
      </c>
    </row>
    <row r="464" spans="1:4" x14ac:dyDescent="0.25">
      <c r="A464" s="30">
        <v>31594</v>
      </c>
      <c r="B464" s="19">
        <v>49.3</v>
      </c>
      <c r="C464" s="20">
        <f t="shared" si="7"/>
        <v>-4.2000000000000028</v>
      </c>
      <c r="D464" s="85">
        <f>VLOOKUP(A464,PMI!$A:$B,2,FALSE)</f>
        <v>48</v>
      </c>
    </row>
    <row r="465" spans="1:4" x14ac:dyDescent="0.25">
      <c r="A465" s="31">
        <v>31625</v>
      </c>
      <c r="B465" s="22">
        <v>56</v>
      </c>
      <c r="C465" s="23">
        <f t="shared" si="7"/>
        <v>6.7000000000000028</v>
      </c>
      <c r="D465" s="17">
        <f>VLOOKUP(A465,PMI!$A:$B,2,FALSE)</f>
        <v>52.6</v>
      </c>
    </row>
    <row r="466" spans="1:4" x14ac:dyDescent="0.25">
      <c r="A466" s="30">
        <v>31656</v>
      </c>
      <c r="B466" s="19">
        <v>56.5</v>
      </c>
      <c r="C466" s="20">
        <f t="shared" si="7"/>
        <v>0.5</v>
      </c>
      <c r="D466" s="85">
        <f>VLOOKUP(A466,PMI!$A:$B,2,FALSE)</f>
        <v>52.4</v>
      </c>
    </row>
    <row r="467" spans="1:4" x14ac:dyDescent="0.25">
      <c r="A467" s="31">
        <v>31686</v>
      </c>
      <c r="B467" s="22">
        <v>54.2</v>
      </c>
      <c r="C467" s="23">
        <f t="shared" si="7"/>
        <v>-2.2999999999999972</v>
      </c>
      <c r="D467" s="17">
        <f>VLOOKUP(A467,PMI!$A:$B,2,FALSE)</f>
        <v>51.2</v>
      </c>
    </row>
    <row r="468" spans="1:4" x14ac:dyDescent="0.25">
      <c r="A468" s="30">
        <v>31717</v>
      </c>
      <c r="B468" s="19">
        <v>54.7</v>
      </c>
      <c r="C468" s="20">
        <f t="shared" si="7"/>
        <v>0.5</v>
      </c>
      <c r="D468" s="85">
        <f>VLOOKUP(A468,PMI!$A:$B,2,FALSE)</f>
        <v>51.2</v>
      </c>
    </row>
    <row r="469" spans="1:4" x14ac:dyDescent="0.25">
      <c r="A469" s="31">
        <v>31747</v>
      </c>
      <c r="B469" s="22">
        <v>53</v>
      </c>
      <c r="C469" s="23">
        <f t="shared" si="7"/>
        <v>-1.7000000000000028</v>
      </c>
      <c r="D469" s="17">
        <f>VLOOKUP(A469,PMI!$A:$B,2,FALSE)</f>
        <v>50.5</v>
      </c>
    </row>
    <row r="470" spans="1:4" x14ac:dyDescent="0.25">
      <c r="A470" s="30">
        <v>31778</v>
      </c>
      <c r="B470" s="19">
        <v>60.7</v>
      </c>
      <c r="C470" s="20">
        <f t="shared" si="7"/>
        <v>7.7000000000000028</v>
      </c>
      <c r="D470" s="85">
        <f>VLOOKUP(A470,PMI!$A:$B,2,FALSE)</f>
        <v>54.9</v>
      </c>
    </row>
    <row r="471" spans="1:4" x14ac:dyDescent="0.25">
      <c r="A471" s="31">
        <v>31809</v>
      </c>
      <c r="B471" s="22">
        <v>57.3</v>
      </c>
      <c r="C471" s="23">
        <f t="shared" si="7"/>
        <v>-3.4000000000000057</v>
      </c>
      <c r="D471" s="17">
        <f>VLOOKUP(A471,PMI!$A:$B,2,FALSE)</f>
        <v>52.6</v>
      </c>
    </row>
    <row r="472" spans="1:4" x14ac:dyDescent="0.25">
      <c r="A472" s="30">
        <v>31837</v>
      </c>
      <c r="B472" s="19">
        <v>57.6</v>
      </c>
      <c r="C472" s="20">
        <f t="shared" si="7"/>
        <v>0.30000000000000426</v>
      </c>
      <c r="D472" s="85">
        <f>VLOOKUP(A472,PMI!$A:$B,2,FALSE)</f>
        <v>55</v>
      </c>
    </row>
    <row r="473" spans="1:4" x14ac:dyDescent="0.25">
      <c r="A473" s="31">
        <v>31868</v>
      </c>
      <c r="B473" s="22">
        <v>59.3</v>
      </c>
      <c r="C473" s="23">
        <f t="shared" si="7"/>
        <v>1.6999999999999957</v>
      </c>
      <c r="D473" s="17">
        <f>VLOOKUP(A473,PMI!$A:$B,2,FALSE)</f>
        <v>55.5</v>
      </c>
    </row>
    <row r="474" spans="1:4" x14ac:dyDescent="0.25">
      <c r="A474" s="30">
        <v>31898</v>
      </c>
      <c r="B474" s="19">
        <v>60.6</v>
      </c>
      <c r="C474" s="20">
        <f t="shared" si="7"/>
        <v>1.3000000000000043</v>
      </c>
      <c r="D474" s="85">
        <f>VLOOKUP(A474,PMI!$A:$B,2,FALSE)</f>
        <v>57.2</v>
      </c>
    </row>
    <row r="475" spans="1:4" x14ac:dyDescent="0.25">
      <c r="A475" s="31">
        <v>31929</v>
      </c>
      <c r="B475" s="22">
        <v>60.1</v>
      </c>
      <c r="C475" s="23">
        <f t="shared" si="7"/>
        <v>-0.5</v>
      </c>
      <c r="D475" s="17">
        <f>VLOOKUP(A475,PMI!$A:$B,2,FALSE)</f>
        <v>57.4</v>
      </c>
    </row>
    <row r="476" spans="1:4" x14ac:dyDescent="0.25">
      <c r="A476" s="30">
        <v>31959</v>
      </c>
      <c r="B476" s="19">
        <v>62.5</v>
      </c>
      <c r="C476" s="20">
        <f t="shared" si="7"/>
        <v>2.3999999999999986</v>
      </c>
      <c r="D476" s="85">
        <f>VLOOKUP(A476,PMI!$A:$B,2,FALSE)</f>
        <v>57.5</v>
      </c>
    </row>
    <row r="477" spans="1:4" x14ac:dyDescent="0.25">
      <c r="A477" s="31">
        <v>31990</v>
      </c>
      <c r="B477" s="22">
        <v>64.2</v>
      </c>
      <c r="C477" s="23">
        <f t="shared" si="7"/>
        <v>1.7000000000000028</v>
      </c>
      <c r="D477" s="17">
        <f>VLOOKUP(A477,PMI!$A:$B,2,FALSE)</f>
        <v>59.3</v>
      </c>
    </row>
    <row r="478" spans="1:4" x14ac:dyDescent="0.25">
      <c r="A478" s="30">
        <v>32021</v>
      </c>
      <c r="B478" s="19">
        <v>65.5</v>
      </c>
      <c r="C478" s="20">
        <f t="shared" si="7"/>
        <v>1.2999999999999972</v>
      </c>
      <c r="D478" s="85">
        <f>VLOOKUP(A478,PMI!$A:$B,2,FALSE)</f>
        <v>60</v>
      </c>
    </row>
    <row r="479" spans="1:4" x14ac:dyDescent="0.25">
      <c r="A479" s="31">
        <v>32051</v>
      </c>
      <c r="B479" s="22">
        <v>63.2</v>
      </c>
      <c r="C479" s="23">
        <f t="shared" si="7"/>
        <v>-2.2999999999999972</v>
      </c>
      <c r="D479" s="17">
        <f>VLOOKUP(A479,PMI!$A:$B,2,FALSE)</f>
        <v>60.7</v>
      </c>
    </row>
    <row r="480" spans="1:4" x14ac:dyDescent="0.25">
      <c r="A480" s="30">
        <v>32082</v>
      </c>
      <c r="B480" s="19">
        <v>61.9</v>
      </c>
      <c r="C480" s="20">
        <f t="shared" si="7"/>
        <v>-1.3000000000000043</v>
      </c>
      <c r="D480" s="85">
        <f>VLOOKUP(A480,PMI!$A:$B,2,FALSE)</f>
        <v>58.8</v>
      </c>
    </row>
    <row r="481" spans="1:4" x14ac:dyDescent="0.25">
      <c r="A481" s="31">
        <v>32112</v>
      </c>
      <c r="B481" s="22">
        <v>65.099999999999994</v>
      </c>
      <c r="C481" s="23">
        <f t="shared" si="7"/>
        <v>3.1999999999999957</v>
      </c>
      <c r="D481" s="17">
        <f>VLOOKUP(A481,PMI!$A:$B,2,FALSE)</f>
        <v>61</v>
      </c>
    </row>
    <row r="482" spans="1:4" x14ac:dyDescent="0.25">
      <c r="A482" s="30">
        <v>32143</v>
      </c>
      <c r="B482" s="19">
        <v>59.3</v>
      </c>
      <c r="C482" s="20">
        <f t="shared" si="7"/>
        <v>-5.7999999999999972</v>
      </c>
      <c r="D482" s="85">
        <f>VLOOKUP(A482,PMI!$A:$B,2,FALSE)</f>
        <v>57.5</v>
      </c>
    </row>
    <row r="483" spans="1:4" x14ac:dyDescent="0.25">
      <c r="A483" s="31">
        <v>32174</v>
      </c>
      <c r="B483" s="22">
        <v>58.6</v>
      </c>
      <c r="C483" s="23">
        <f t="shared" si="7"/>
        <v>-0.69999999999999574</v>
      </c>
      <c r="D483" s="17">
        <f>VLOOKUP(A483,PMI!$A:$B,2,FALSE)</f>
        <v>56.2</v>
      </c>
    </row>
    <row r="484" spans="1:4" x14ac:dyDescent="0.25">
      <c r="A484" s="30">
        <v>32203</v>
      </c>
      <c r="B484" s="19">
        <v>57.7</v>
      </c>
      <c r="C484" s="20">
        <f t="shared" si="7"/>
        <v>-0.89999999999999858</v>
      </c>
      <c r="D484" s="85">
        <f>VLOOKUP(A484,PMI!$A:$B,2,FALSE)</f>
        <v>54.6</v>
      </c>
    </row>
    <row r="485" spans="1:4" x14ac:dyDescent="0.25">
      <c r="A485" s="31">
        <v>32234</v>
      </c>
      <c r="B485" s="22">
        <v>59.1</v>
      </c>
      <c r="C485" s="23">
        <f t="shared" si="7"/>
        <v>1.3999999999999986</v>
      </c>
      <c r="D485" s="17">
        <f>VLOOKUP(A485,PMI!$A:$B,2,FALSE)</f>
        <v>55.8</v>
      </c>
    </row>
    <row r="486" spans="1:4" x14ac:dyDescent="0.25">
      <c r="A486" s="30">
        <v>32264</v>
      </c>
      <c r="B486" s="19">
        <v>58</v>
      </c>
      <c r="C486" s="20">
        <f t="shared" si="7"/>
        <v>-1.1000000000000014</v>
      </c>
      <c r="D486" s="85">
        <f>VLOOKUP(A486,PMI!$A:$B,2,FALSE)</f>
        <v>55.5</v>
      </c>
    </row>
    <row r="487" spans="1:4" x14ac:dyDescent="0.25">
      <c r="A487" s="31">
        <v>32295</v>
      </c>
      <c r="B487" s="22">
        <v>61.7</v>
      </c>
      <c r="C487" s="23">
        <f t="shared" si="7"/>
        <v>3.7000000000000028</v>
      </c>
      <c r="D487" s="17">
        <f>VLOOKUP(A487,PMI!$A:$B,2,FALSE)</f>
        <v>59.3</v>
      </c>
    </row>
    <row r="488" spans="1:4" x14ac:dyDescent="0.25">
      <c r="A488" s="30">
        <v>32325</v>
      </c>
      <c r="B488" s="19">
        <v>61.2</v>
      </c>
      <c r="C488" s="20">
        <f t="shared" si="7"/>
        <v>-0.5</v>
      </c>
      <c r="D488" s="85">
        <f>VLOOKUP(A488,PMI!$A:$B,2,FALSE)</f>
        <v>58.2</v>
      </c>
    </row>
    <row r="489" spans="1:4" x14ac:dyDescent="0.25">
      <c r="A489" s="31">
        <v>32356</v>
      </c>
      <c r="B489" s="22">
        <v>57.8</v>
      </c>
      <c r="C489" s="23">
        <f t="shared" si="7"/>
        <v>-3.4000000000000057</v>
      </c>
      <c r="D489" s="17">
        <f>VLOOKUP(A489,PMI!$A:$B,2,FALSE)</f>
        <v>56</v>
      </c>
    </row>
    <row r="490" spans="1:4" x14ac:dyDescent="0.25">
      <c r="A490" s="30">
        <v>32387</v>
      </c>
      <c r="B490" s="19">
        <v>54.8</v>
      </c>
      <c r="C490" s="20">
        <f t="shared" si="7"/>
        <v>-3</v>
      </c>
      <c r="D490" s="85">
        <f>VLOOKUP(A490,PMI!$A:$B,2,FALSE)</f>
        <v>54.5</v>
      </c>
    </row>
    <row r="491" spans="1:4" x14ac:dyDescent="0.25">
      <c r="A491" s="31">
        <v>32417</v>
      </c>
      <c r="B491" s="22">
        <v>58.7</v>
      </c>
      <c r="C491" s="23">
        <f t="shared" si="7"/>
        <v>3.9000000000000057</v>
      </c>
      <c r="D491" s="17">
        <f>VLOOKUP(A491,PMI!$A:$B,2,FALSE)</f>
        <v>55.4</v>
      </c>
    </row>
    <row r="492" spans="1:4" x14ac:dyDescent="0.25">
      <c r="A492" s="30">
        <v>32448</v>
      </c>
      <c r="B492" s="19">
        <v>57.5</v>
      </c>
      <c r="C492" s="20">
        <f t="shared" si="7"/>
        <v>-1.2000000000000028</v>
      </c>
      <c r="D492" s="85">
        <f>VLOOKUP(A492,PMI!$A:$B,2,FALSE)</f>
        <v>55.6</v>
      </c>
    </row>
    <row r="493" spans="1:4" x14ac:dyDescent="0.25">
      <c r="A493" s="31">
        <v>32478</v>
      </c>
      <c r="B493" s="22">
        <v>57.6</v>
      </c>
      <c r="C493" s="23">
        <f t="shared" si="7"/>
        <v>0.10000000000000142</v>
      </c>
      <c r="D493" s="17">
        <f>VLOOKUP(A493,PMI!$A:$B,2,FALSE)</f>
        <v>56</v>
      </c>
    </row>
    <row r="494" spans="1:4" x14ac:dyDescent="0.25">
      <c r="A494" s="30">
        <v>32509</v>
      </c>
      <c r="B494" s="19">
        <v>57.9</v>
      </c>
      <c r="C494" s="20">
        <f t="shared" si="7"/>
        <v>0.29999999999999716</v>
      </c>
      <c r="D494" s="85">
        <f>VLOOKUP(A494,PMI!$A:$B,2,FALSE)</f>
        <v>54.7</v>
      </c>
    </row>
    <row r="495" spans="1:4" x14ac:dyDescent="0.25">
      <c r="A495" s="31">
        <v>32540</v>
      </c>
      <c r="B495" s="22">
        <v>55.6</v>
      </c>
      <c r="C495" s="23">
        <f t="shared" si="7"/>
        <v>-2.2999999999999972</v>
      </c>
      <c r="D495" s="17">
        <f>VLOOKUP(A495,PMI!$A:$B,2,FALSE)</f>
        <v>54.1</v>
      </c>
    </row>
    <row r="496" spans="1:4" x14ac:dyDescent="0.25">
      <c r="A496" s="30">
        <v>32568</v>
      </c>
      <c r="B496" s="19">
        <v>52.7</v>
      </c>
      <c r="C496" s="20">
        <f t="shared" si="7"/>
        <v>-2.8999999999999986</v>
      </c>
      <c r="D496" s="85">
        <f>VLOOKUP(A496,PMI!$A:$B,2,FALSE)</f>
        <v>51.5</v>
      </c>
    </row>
    <row r="497" spans="1:4" x14ac:dyDescent="0.25">
      <c r="A497" s="31">
        <v>32599</v>
      </c>
      <c r="B497" s="22">
        <v>54.9</v>
      </c>
      <c r="C497" s="23">
        <f t="shared" si="7"/>
        <v>2.1999999999999957</v>
      </c>
      <c r="D497" s="17">
        <f>VLOOKUP(A497,PMI!$A:$B,2,FALSE)</f>
        <v>52.2</v>
      </c>
    </row>
    <row r="498" spans="1:4" x14ac:dyDescent="0.25">
      <c r="A498" s="30">
        <v>32629</v>
      </c>
      <c r="B498" s="19">
        <v>50.7</v>
      </c>
      <c r="C498" s="20">
        <f t="shared" si="7"/>
        <v>-4.1999999999999957</v>
      </c>
      <c r="D498" s="85">
        <f>VLOOKUP(A498,PMI!$A:$B,2,FALSE)</f>
        <v>49.3</v>
      </c>
    </row>
    <row r="499" spans="1:4" x14ac:dyDescent="0.25">
      <c r="A499" s="31">
        <v>32660</v>
      </c>
      <c r="B499" s="22">
        <v>49.5</v>
      </c>
      <c r="C499" s="23">
        <f t="shared" si="7"/>
        <v>-1.2000000000000028</v>
      </c>
      <c r="D499" s="17">
        <f>VLOOKUP(A499,PMI!$A:$B,2,FALSE)</f>
        <v>47.3</v>
      </c>
    </row>
    <row r="500" spans="1:4" x14ac:dyDescent="0.25">
      <c r="A500" s="30">
        <v>32690</v>
      </c>
      <c r="B500" s="19">
        <v>46.9</v>
      </c>
      <c r="C500" s="20">
        <f t="shared" si="7"/>
        <v>-2.6000000000000014</v>
      </c>
      <c r="D500" s="85">
        <f>VLOOKUP(A500,PMI!$A:$B,2,FALSE)</f>
        <v>45.9</v>
      </c>
    </row>
    <row r="501" spans="1:4" x14ac:dyDescent="0.25">
      <c r="A501" s="31">
        <v>32721</v>
      </c>
      <c r="B501" s="22">
        <v>46.7</v>
      </c>
      <c r="C501" s="23">
        <f t="shared" si="7"/>
        <v>-0.19999999999999574</v>
      </c>
      <c r="D501" s="17">
        <f>VLOOKUP(A501,PMI!$A:$B,2,FALSE)</f>
        <v>45.1</v>
      </c>
    </row>
    <row r="502" spans="1:4" x14ac:dyDescent="0.25">
      <c r="A502" s="30">
        <v>32752</v>
      </c>
      <c r="B502" s="19">
        <v>48</v>
      </c>
      <c r="C502" s="20">
        <f t="shared" si="7"/>
        <v>1.2999999999999972</v>
      </c>
      <c r="D502" s="85">
        <f>VLOOKUP(A502,PMI!$A:$B,2,FALSE)</f>
        <v>46</v>
      </c>
    </row>
    <row r="503" spans="1:4" x14ac:dyDescent="0.25">
      <c r="A503" s="31">
        <v>32782</v>
      </c>
      <c r="B503" s="22">
        <v>48.5</v>
      </c>
      <c r="C503" s="23">
        <f t="shared" si="7"/>
        <v>0.5</v>
      </c>
      <c r="D503" s="17">
        <f>VLOOKUP(A503,PMI!$A:$B,2,FALSE)</f>
        <v>46.8</v>
      </c>
    </row>
    <row r="504" spans="1:4" x14ac:dyDescent="0.25">
      <c r="A504" s="30">
        <v>32813</v>
      </c>
      <c r="B504" s="19">
        <v>49.2</v>
      </c>
      <c r="C504" s="20">
        <f t="shared" si="7"/>
        <v>0.70000000000000284</v>
      </c>
      <c r="D504" s="85">
        <f>VLOOKUP(A504,PMI!$A:$B,2,FALSE)</f>
        <v>46.8</v>
      </c>
    </row>
    <row r="505" spans="1:4" x14ac:dyDescent="0.25">
      <c r="A505" s="31">
        <v>32843</v>
      </c>
      <c r="B505" s="22">
        <v>49.7</v>
      </c>
      <c r="C505" s="23">
        <f t="shared" si="7"/>
        <v>0.5</v>
      </c>
      <c r="D505" s="17">
        <f>VLOOKUP(A505,PMI!$A:$B,2,FALSE)</f>
        <v>47.4</v>
      </c>
    </row>
    <row r="506" spans="1:4" x14ac:dyDescent="0.25">
      <c r="A506" s="30">
        <v>32874</v>
      </c>
      <c r="B506" s="19">
        <v>47.4</v>
      </c>
      <c r="C506" s="20">
        <f t="shared" si="7"/>
        <v>-2.3000000000000043</v>
      </c>
      <c r="D506" s="85">
        <f>VLOOKUP(A506,PMI!$A:$B,2,FALSE)</f>
        <v>47.2</v>
      </c>
    </row>
    <row r="507" spans="1:4" x14ac:dyDescent="0.25">
      <c r="A507" s="31">
        <v>32905</v>
      </c>
      <c r="B507" s="22">
        <v>52.8</v>
      </c>
      <c r="C507" s="23">
        <f t="shared" si="7"/>
        <v>5.3999999999999986</v>
      </c>
      <c r="D507" s="17">
        <f>VLOOKUP(A507,PMI!$A:$B,2,FALSE)</f>
        <v>49.1</v>
      </c>
    </row>
    <row r="508" spans="1:4" x14ac:dyDescent="0.25">
      <c r="A508" s="30">
        <v>32933</v>
      </c>
      <c r="B508" s="19">
        <v>54.7</v>
      </c>
      <c r="C508" s="20">
        <f t="shared" si="7"/>
        <v>1.9000000000000057</v>
      </c>
      <c r="D508" s="85">
        <f>VLOOKUP(A508,PMI!$A:$B,2,FALSE)</f>
        <v>49.9</v>
      </c>
    </row>
    <row r="509" spans="1:4" x14ac:dyDescent="0.25">
      <c r="A509" s="31">
        <v>32964</v>
      </c>
      <c r="B509" s="22">
        <v>53.5</v>
      </c>
      <c r="C509" s="23">
        <f t="shared" si="7"/>
        <v>-1.2000000000000028</v>
      </c>
      <c r="D509" s="17">
        <f>VLOOKUP(A509,PMI!$A:$B,2,FALSE)</f>
        <v>50</v>
      </c>
    </row>
    <row r="510" spans="1:4" x14ac:dyDescent="0.25">
      <c r="A510" s="30">
        <v>32994</v>
      </c>
      <c r="B510" s="19">
        <v>53.9</v>
      </c>
      <c r="C510" s="20">
        <f t="shared" si="7"/>
        <v>0.39999999999999858</v>
      </c>
      <c r="D510" s="85">
        <f>VLOOKUP(A510,PMI!$A:$B,2,FALSE)</f>
        <v>49.5</v>
      </c>
    </row>
    <row r="511" spans="1:4" x14ac:dyDescent="0.25">
      <c r="A511" s="31">
        <v>33025</v>
      </c>
      <c r="B511" s="22">
        <v>51.3</v>
      </c>
      <c r="C511" s="23">
        <f t="shared" si="7"/>
        <v>-2.6000000000000014</v>
      </c>
      <c r="D511" s="17">
        <f>VLOOKUP(A511,PMI!$A:$B,2,FALSE)</f>
        <v>49.2</v>
      </c>
    </row>
    <row r="512" spans="1:4" x14ac:dyDescent="0.25">
      <c r="A512" s="30">
        <v>33055</v>
      </c>
      <c r="B512" s="19">
        <v>49.8</v>
      </c>
      <c r="C512" s="20">
        <f t="shared" si="7"/>
        <v>-1.5</v>
      </c>
      <c r="D512" s="85">
        <f>VLOOKUP(A512,PMI!$A:$B,2,FALSE)</f>
        <v>46.6</v>
      </c>
    </row>
    <row r="513" spans="1:4" x14ac:dyDescent="0.25">
      <c r="A513" s="31">
        <v>33086</v>
      </c>
      <c r="B513" s="22">
        <v>47.9</v>
      </c>
      <c r="C513" s="23">
        <f t="shared" si="7"/>
        <v>-1.8999999999999986</v>
      </c>
      <c r="D513" s="17">
        <f>VLOOKUP(A513,PMI!$A:$B,2,FALSE)</f>
        <v>46.1</v>
      </c>
    </row>
    <row r="514" spans="1:4" x14ac:dyDescent="0.25">
      <c r="A514" s="30">
        <v>33117</v>
      </c>
      <c r="B514" s="19">
        <v>45.5</v>
      </c>
      <c r="C514" s="20">
        <f t="shared" si="7"/>
        <v>-2.3999999999999986</v>
      </c>
      <c r="D514" s="85">
        <f>VLOOKUP(A514,PMI!$A:$B,2,FALSE)</f>
        <v>44.5</v>
      </c>
    </row>
    <row r="515" spans="1:4" x14ac:dyDescent="0.25">
      <c r="A515" s="31">
        <v>33147</v>
      </c>
      <c r="B515" s="22">
        <v>43.6</v>
      </c>
      <c r="C515" s="23">
        <f t="shared" si="7"/>
        <v>-1.8999999999999986</v>
      </c>
      <c r="D515" s="17">
        <f>VLOOKUP(A515,PMI!$A:$B,2,FALSE)</f>
        <v>43.2</v>
      </c>
    </row>
    <row r="516" spans="1:4" x14ac:dyDescent="0.25">
      <c r="A516" s="30">
        <v>33178</v>
      </c>
      <c r="B516" s="19">
        <v>42.1</v>
      </c>
      <c r="C516" s="20">
        <f t="shared" si="7"/>
        <v>-1.5</v>
      </c>
      <c r="D516" s="85">
        <f>VLOOKUP(A516,PMI!$A:$B,2,FALSE)</f>
        <v>41.3</v>
      </c>
    </row>
    <row r="517" spans="1:4" x14ac:dyDescent="0.25">
      <c r="A517" s="31">
        <v>33208</v>
      </c>
      <c r="B517" s="22">
        <v>41.8</v>
      </c>
      <c r="C517" s="23">
        <f t="shared" ref="C517:C580" si="8">B517-B516</f>
        <v>-0.30000000000000426</v>
      </c>
      <c r="D517" s="17">
        <f>VLOOKUP(A517,PMI!$A:$B,2,FALSE)</f>
        <v>40.799999999999997</v>
      </c>
    </row>
    <row r="518" spans="1:4" x14ac:dyDescent="0.25">
      <c r="A518" s="30">
        <v>33239</v>
      </c>
      <c r="B518" s="19">
        <v>38.9</v>
      </c>
      <c r="C518" s="20">
        <f t="shared" si="8"/>
        <v>-2.8999999999999986</v>
      </c>
      <c r="D518" s="85">
        <f>VLOOKUP(A518,PMI!$A:$B,2,FALSE)</f>
        <v>39.200000000000003</v>
      </c>
    </row>
    <row r="519" spans="1:4" x14ac:dyDescent="0.25">
      <c r="A519" s="31">
        <v>33270</v>
      </c>
      <c r="B519" s="22">
        <v>39.1</v>
      </c>
      <c r="C519" s="23">
        <f t="shared" si="8"/>
        <v>0.20000000000000284</v>
      </c>
      <c r="D519" s="17">
        <f>VLOOKUP(A519,PMI!$A:$B,2,FALSE)</f>
        <v>39.4</v>
      </c>
    </row>
    <row r="520" spans="1:4" x14ac:dyDescent="0.25">
      <c r="A520" s="30">
        <v>33298</v>
      </c>
      <c r="B520" s="19">
        <v>41.2</v>
      </c>
      <c r="C520" s="20">
        <f t="shared" si="8"/>
        <v>2.1000000000000014</v>
      </c>
      <c r="D520" s="85">
        <f>VLOOKUP(A520,PMI!$A:$B,2,FALSE)</f>
        <v>40.700000000000003</v>
      </c>
    </row>
    <row r="521" spans="1:4" x14ac:dyDescent="0.25">
      <c r="A521" s="31">
        <v>33329</v>
      </c>
      <c r="B521" s="22">
        <v>44.5</v>
      </c>
      <c r="C521" s="23">
        <f t="shared" si="8"/>
        <v>3.2999999999999972</v>
      </c>
      <c r="D521" s="17">
        <f>VLOOKUP(A521,PMI!$A:$B,2,FALSE)</f>
        <v>42.8</v>
      </c>
    </row>
    <row r="522" spans="1:4" x14ac:dyDescent="0.25">
      <c r="A522" s="30">
        <v>33359</v>
      </c>
      <c r="B522" s="19">
        <v>46.9</v>
      </c>
      <c r="C522" s="20">
        <f t="shared" si="8"/>
        <v>2.3999999999999986</v>
      </c>
      <c r="D522" s="85">
        <f>VLOOKUP(A522,PMI!$A:$B,2,FALSE)</f>
        <v>44.5</v>
      </c>
    </row>
    <row r="523" spans="1:4" x14ac:dyDescent="0.25">
      <c r="A523" s="31">
        <v>33390</v>
      </c>
      <c r="B523" s="22">
        <v>53.7</v>
      </c>
      <c r="C523" s="23">
        <f t="shared" si="8"/>
        <v>6.8000000000000043</v>
      </c>
      <c r="D523" s="17">
        <f>VLOOKUP(A523,PMI!$A:$B,2,FALSE)</f>
        <v>50.3</v>
      </c>
    </row>
    <row r="524" spans="1:4" x14ac:dyDescent="0.25">
      <c r="A524" s="30">
        <v>33420</v>
      </c>
      <c r="B524" s="19">
        <v>57.2</v>
      </c>
      <c r="C524" s="20">
        <f t="shared" si="8"/>
        <v>3.5</v>
      </c>
      <c r="D524" s="85">
        <f>VLOOKUP(A524,PMI!$A:$B,2,FALSE)</f>
        <v>50.6</v>
      </c>
    </row>
    <row r="525" spans="1:4" x14ac:dyDescent="0.25">
      <c r="A525" s="31">
        <v>33451</v>
      </c>
      <c r="B525" s="22">
        <v>59.8</v>
      </c>
      <c r="C525" s="23">
        <f t="shared" si="8"/>
        <v>2.5999999999999943</v>
      </c>
      <c r="D525" s="17">
        <f>VLOOKUP(A525,PMI!$A:$B,2,FALSE)</f>
        <v>52.9</v>
      </c>
    </row>
    <row r="526" spans="1:4" x14ac:dyDescent="0.25">
      <c r="A526" s="30">
        <v>33482</v>
      </c>
      <c r="B526" s="19">
        <v>61.2</v>
      </c>
      <c r="C526" s="20">
        <f t="shared" si="8"/>
        <v>1.4000000000000057</v>
      </c>
      <c r="D526" s="85">
        <f>VLOOKUP(A526,PMI!$A:$B,2,FALSE)</f>
        <v>54.9</v>
      </c>
    </row>
    <row r="527" spans="1:4" x14ac:dyDescent="0.25">
      <c r="A527" s="31">
        <v>33512</v>
      </c>
      <c r="B527" s="22">
        <v>60.7</v>
      </c>
      <c r="C527" s="23">
        <f t="shared" si="8"/>
        <v>-0.5</v>
      </c>
      <c r="D527" s="17">
        <f>VLOOKUP(A527,PMI!$A:$B,2,FALSE)</f>
        <v>53.1</v>
      </c>
    </row>
    <row r="528" spans="1:4" x14ac:dyDescent="0.25">
      <c r="A528" s="30">
        <v>33543</v>
      </c>
      <c r="B528" s="19">
        <v>52.1</v>
      </c>
      <c r="C528" s="20">
        <f t="shared" si="8"/>
        <v>-8.6000000000000014</v>
      </c>
      <c r="D528" s="85">
        <f>VLOOKUP(A528,PMI!$A:$B,2,FALSE)</f>
        <v>49.5</v>
      </c>
    </row>
    <row r="529" spans="1:4" x14ac:dyDescent="0.25">
      <c r="A529" s="31">
        <v>33573</v>
      </c>
      <c r="B529" s="22">
        <v>50.6</v>
      </c>
      <c r="C529" s="23">
        <f t="shared" si="8"/>
        <v>-1.5</v>
      </c>
      <c r="D529" s="17">
        <f>VLOOKUP(A529,PMI!$A:$B,2,FALSE)</f>
        <v>46.8</v>
      </c>
    </row>
    <row r="530" spans="1:4" x14ac:dyDescent="0.25">
      <c r="A530" s="30">
        <v>33604</v>
      </c>
      <c r="B530" s="19">
        <v>50.4</v>
      </c>
      <c r="C530" s="20">
        <f t="shared" si="8"/>
        <v>-0.20000000000000284</v>
      </c>
      <c r="D530" s="85">
        <f>VLOOKUP(A530,PMI!$A:$B,2,FALSE)</f>
        <v>47.3</v>
      </c>
    </row>
    <row r="531" spans="1:4" x14ac:dyDescent="0.25">
      <c r="A531" s="31">
        <v>33635</v>
      </c>
      <c r="B531" s="22">
        <v>58.7</v>
      </c>
      <c r="C531" s="23">
        <f t="shared" si="8"/>
        <v>8.3000000000000043</v>
      </c>
      <c r="D531" s="17">
        <f>VLOOKUP(A531,PMI!$A:$B,2,FALSE)</f>
        <v>52.7</v>
      </c>
    </row>
    <row r="532" spans="1:4" x14ac:dyDescent="0.25">
      <c r="A532" s="30">
        <v>33664</v>
      </c>
      <c r="B532" s="19">
        <v>59.7</v>
      </c>
      <c r="C532" s="20">
        <f t="shared" si="8"/>
        <v>1</v>
      </c>
      <c r="D532" s="85">
        <f>VLOOKUP(A532,PMI!$A:$B,2,FALSE)</f>
        <v>54.6</v>
      </c>
    </row>
    <row r="533" spans="1:4" x14ac:dyDescent="0.25">
      <c r="A533" s="31">
        <v>33695</v>
      </c>
      <c r="B533" s="22">
        <v>57.8</v>
      </c>
      <c r="C533" s="23">
        <f t="shared" si="8"/>
        <v>-1.9000000000000057</v>
      </c>
      <c r="D533" s="17">
        <f>VLOOKUP(A533,PMI!$A:$B,2,FALSE)</f>
        <v>52.6</v>
      </c>
    </row>
    <row r="534" spans="1:4" x14ac:dyDescent="0.25">
      <c r="A534" s="30">
        <v>33725</v>
      </c>
      <c r="B534" s="19">
        <v>61.2</v>
      </c>
      <c r="C534" s="20">
        <f t="shared" si="8"/>
        <v>3.4000000000000057</v>
      </c>
      <c r="D534" s="85">
        <f>VLOOKUP(A534,PMI!$A:$B,2,FALSE)</f>
        <v>55.7</v>
      </c>
    </row>
    <row r="535" spans="1:4" x14ac:dyDescent="0.25">
      <c r="A535" s="31">
        <v>33756</v>
      </c>
      <c r="B535" s="22">
        <v>57.6</v>
      </c>
      <c r="C535" s="23">
        <f t="shared" si="8"/>
        <v>-3.6000000000000014</v>
      </c>
      <c r="D535" s="17">
        <f>VLOOKUP(A535,PMI!$A:$B,2,FALSE)</f>
        <v>53.6</v>
      </c>
    </row>
    <row r="536" spans="1:4" x14ac:dyDescent="0.25">
      <c r="A536" s="30">
        <v>33786</v>
      </c>
      <c r="B536" s="19">
        <v>57.4</v>
      </c>
      <c r="C536" s="20">
        <f t="shared" si="8"/>
        <v>-0.20000000000000284</v>
      </c>
      <c r="D536" s="85">
        <f>VLOOKUP(A536,PMI!$A:$B,2,FALSE)</f>
        <v>53.9</v>
      </c>
    </row>
    <row r="537" spans="1:4" x14ac:dyDescent="0.25">
      <c r="A537" s="31">
        <v>33817</v>
      </c>
      <c r="B537" s="22">
        <v>56.8</v>
      </c>
      <c r="C537" s="23">
        <f t="shared" si="8"/>
        <v>-0.60000000000000142</v>
      </c>
      <c r="D537" s="17">
        <f>VLOOKUP(A537,PMI!$A:$B,2,FALSE)</f>
        <v>53.4</v>
      </c>
    </row>
    <row r="538" spans="1:4" x14ac:dyDescent="0.25">
      <c r="A538" s="30">
        <v>33848</v>
      </c>
      <c r="B538" s="19">
        <v>53.9</v>
      </c>
      <c r="C538" s="20">
        <f t="shared" si="8"/>
        <v>-2.8999999999999986</v>
      </c>
      <c r="D538" s="85">
        <f>VLOOKUP(A538,PMI!$A:$B,2,FALSE)</f>
        <v>49.7</v>
      </c>
    </row>
    <row r="539" spans="1:4" x14ac:dyDescent="0.25">
      <c r="A539" s="31">
        <v>33878</v>
      </c>
      <c r="B539" s="22">
        <v>54.7</v>
      </c>
      <c r="C539" s="23">
        <f t="shared" si="8"/>
        <v>0.80000000000000426</v>
      </c>
      <c r="D539" s="17">
        <f>VLOOKUP(A539,PMI!$A:$B,2,FALSE)</f>
        <v>50.3</v>
      </c>
    </row>
    <row r="540" spans="1:4" x14ac:dyDescent="0.25">
      <c r="A540" s="30">
        <v>33909</v>
      </c>
      <c r="B540" s="19">
        <v>58.6</v>
      </c>
      <c r="C540" s="20">
        <f t="shared" si="8"/>
        <v>3.8999999999999986</v>
      </c>
      <c r="D540" s="85">
        <f>VLOOKUP(A540,PMI!$A:$B,2,FALSE)</f>
        <v>53.6</v>
      </c>
    </row>
    <row r="541" spans="1:4" x14ac:dyDescent="0.25">
      <c r="A541" s="31">
        <v>33939</v>
      </c>
      <c r="B541" s="22">
        <v>57.9</v>
      </c>
      <c r="C541" s="23">
        <f t="shared" si="8"/>
        <v>-0.70000000000000284</v>
      </c>
      <c r="D541" s="17">
        <f>VLOOKUP(A541,PMI!$A:$B,2,FALSE)</f>
        <v>54.2</v>
      </c>
    </row>
    <row r="542" spans="1:4" x14ac:dyDescent="0.25">
      <c r="A542" s="30">
        <v>33970</v>
      </c>
      <c r="B542" s="19">
        <v>61.5</v>
      </c>
      <c r="C542" s="20">
        <f t="shared" si="8"/>
        <v>3.6000000000000014</v>
      </c>
      <c r="D542" s="85">
        <f>VLOOKUP(A542,PMI!$A:$B,2,FALSE)</f>
        <v>55.8</v>
      </c>
    </row>
    <row r="543" spans="1:4" x14ac:dyDescent="0.25">
      <c r="A543" s="31">
        <v>34001</v>
      </c>
      <c r="B543" s="22">
        <v>63.5</v>
      </c>
      <c r="C543" s="23">
        <f t="shared" si="8"/>
        <v>2</v>
      </c>
      <c r="D543" s="17">
        <f>VLOOKUP(A543,PMI!$A:$B,2,FALSE)</f>
        <v>55.2</v>
      </c>
    </row>
    <row r="544" spans="1:4" x14ac:dyDescent="0.25">
      <c r="A544" s="30">
        <v>34029</v>
      </c>
      <c r="B544" s="19">
        <v>56.7</v>
      </c>
      <c r="C544" s="20">
        <f t="shared" si="8"/>
        <v>-6.7999999999999972</v>
      </c>
      <c r="D544" s="85">
        <f>VLOOKUP(A544,PMI!$A:$B,2,FALSE)</f>
        <v>53.5</v>
      </c>
    </row>
    <row r="545" spans="1:4" x14ac:dyDescent="0.25">
      <c r="A545" s="31">
        <v>34060</v>
      </c>
      <c r="B545" s="22">
        <v>51.6</v>
      </c>
      <c r="C545" s="23">
        <f t="shared" si="8"/>
        <v>-5.1000000000000014</v>
      </c>
      <c r="D545" s="17">
        <f>VLOOKUP(A545,PMI!$A:$B,2,FALSE)</f>
        <v>50.2</v>
      </c>
    </row>
    <row r="546" spans="1:4" x14ac:dyDescent="0.25">
      <c r="A546" s="30">
        <v>34090</v>
      </c>
      <c r="B546" s="19">
        <v>55</v>
      </c>
      <c r="C546" s="20">
        <f t="shared" si="8"/>
        <v>3.3999999999999986</v>
      </c>
      <c r="D546" s="85">
        <f>VLOOKUP(A546,PMI!$A:$B,2,FALSE)</f>
        <v>51.2</v>
      </c>
    </row>
    <row r="547" spans="1:4" x14ac:dyDescent="0.25">
      <c r="A547" s="31">
        <v>34121</v>
      </c>
      <c r="B547" s="22">
        <v>53.1</v>
      </c>
      <c r="C547" s="23">
        <f t="shared" si="8"/>
        <v>-1.8999999999999986</v>
      </c>
      <c r="D547" s="17">
        <f>VLOOKUP(A547,PMI!$A:$B,2,FALSE)</f>
        <v>49.6</v>
      </c>
    </row>
    <row r="548" spans="1:4" x14ac:dyDescent="0.25">
      <c r="A548" s="30">
        <v>34151</v>
      </c>
      <c r="B548" s="19">
        <v>52.7</v>
      </c>
      <c r="C548" s="20">
        <f t="shared" si="8"/>
        <v>-0.39999999999999858</v>
      </c>
      <c r="D548" s="85">
        <f>VLOOKUP(A548,PMI!$A:$B,2,FALSE)</f>
        <v>50.2</v>
      </c>
    </row>
    <row r="549" spans="1:4" x14ac:dyDescent="0.25">
      <c r="A549" s="31">
        <v>34182</v>
      </c>
      <c r="B549" s="22">
        <v>53.9</v>
      </c>
      <c r="C549" s="23">
        <f t="shared" si="8"/>
        <v>1.1999999999999957</v>
      </c>
      <c r="D549" s="17">
        <f>VLOOKUP(A549,PMI!$A:$B,2,FALSE)</f>
        <v>50.7</v>
      </c>
    </row>
    <row r="550" spans="1:4" x14ac:dyDescent="0.25">
      <c r="A550" s="30">
        <v>34213</v>
      </c>
      <c r="B550" s="19">
        <v>55.2</v>
      </c>
      <c r="C550" s="20">
        <f t="shared" si="8"/>
        <v>1.3000000000000043</v>
      </c>
      <c r="D550" s="85">
        <f>VLOOKUP(A550,PMI!$A:$B,2,FALSE)</f>
        <v>50.8</v>
      </c>
    </row>
    <row r="551" spans="1:4" x14ac:dyDescent="0.25">
      <c r="A551" s="31">
        <v>34243</v>
      </c>
      <c r="B551" s="22">
        <v>56.1</v>
      </c>
      <c r="C551" s="23">
        <f t="shared" si="8"/>
        <v>0.89999999999999858</v>
      </c>
      <c r="D551" s="17">
        <f>VLOOKUP(A551,PMI!$A:$B,2,FALSE)</f>
        <v>53.4</v>
      </c>
    </row>
    <row r="552" spans="1:4" x14ac:dyDescent="0.25">
      <c r="A552" s="30">
        <v>34274</v>
      </c>
      <c r="B552" s="19">
        <v>57.5</v>
      </c>
      <c r="C552" s="20">
        <f t="shared" si="8"/>
        <v>1.3999999999999986</v>
      </c>
      <c r="D552" s="85">
        <f>VLOOKUP(A552,PMI!$A:$B,2,FALSE)</f>
        <v>53.8</v>
      </c>
    </row>
    <row r="553" spans="1:4" x14ac:dyDescent="0.25">
      <c r="A553" s="31">
        <v>34304</v>
      </c>
      <c r="B553" s="22">
        <v>61.7</v>
      </c>
      <c r="C553" s="23">
        <f t="shared" si="8"/>
        <v>4.2000000000000028</v>
      </c>
      <c r="D553" s="17">
        <f>VLOOKUP(A553,PMI!$A:$B,2,FALSE)</f>
        <v>55.6</v>
      </c>
    </row>
    <row r="554" spans="1:4" x14ac:dyDescent="0.25">
      <c r="A554" s="30">
        <v>34335</v>
      </c>
      <c r="B554" s="19">
        <v>59.7</v>
      </c>
      <c r="C554" s="20">
        <f t="shared" si="8"/>
        <v>-2</v>
      </c>
      <c r="D554" s="85">
        <f>VLOOKUP(A554,PMI!$A:$B,2,FALSE)</f>
        <v>56</v>
      </c>
    </row>
    <row r="555" spans="1:4" x14ac:dyDescent="0.25">
      <c r="A555" s="31">
        <v>34366</v>
      </c>
      <c r="B555" s="22">
        <v>60.2</v>
      </c>
      <c r="C555" s="23">
        <f t="shared" si="8"/>
        <v>0.5</v>
      </c>
      <c r="D555" s="17">
        <f>VLOOKUP(A555,PMI!$A:$B,2,FALSE)</f>
        <v>56.5</v>
      </c>
    </row>
    <row r="556" spans="1:4" x14ac:dyDescent="0.25">
      <c r="A556" s="30">
        <v>34394</v>
      </c>
      <c r="B556" s="19">
        <v>63.4</v>
      </c>
      <c r="C556" s="20">
        <f t="shared" si="8"/>
        <v>3.1999999999999957</v>
      </c>
      <c r="D556" s="85">
        <f>VLOOKUP(A556,PMI!$A:$B,2,FALSE)</f>
        <v>56.9</v>
      </c>
    </row>
    <row r="557" spans="1:4" x14ac:dyDescent="0.25">
      <c r="A557" s="31">
        <v>34425</v>
      </c>
      <c r="B557" s="22">
        <v>61.4</v>
      </c>
      <c r="C557" s="23">
        <f t="shared" si="8"/>
        <v>-2</v>
      </c>
      <c r="D557" s="17">
        <f>VLOOKUP(A557,PMI!$A:$B,2,FALSE)</f>
        <v>57.4</v>
      </c>
    </row>
    <row r="558" spans="1:4" x14ac:dyDescent="0.25">
      <c r="A558" s="30">
        <v>34455</v>
      </c>
      <c r="B558" s="19">
        <v>62.7</v>
      </c>
      <c r="C558" s="20">
        <f t="shared" si="8"/>
        <v>1.3000000000000043</v>
      </c>
      <c r="D558" s="85">
        <f>VLOOKUP(A558,PMI!$A:$B,2,FALSE)</f>
        <v>58.2</v>
      </c>
    </row>
    <row r="559" spans="1:4" x14ac:dyDescent="0.25">
      <c r="A559" s="31">
        <v>34486</v>
      </c>
      <c r="B559" s="22">
        <v>62</v>
      </c>
      <c r="C559" s="23">
        <f t="shared" si="8"/>
        <v>-0.70000000000000284</v>
      </c>
      <c r="D559" s="17">
        <f>VLOOKUP(A559,PMI!$A:$B,2,FALSE)</f>
        <v>58.8</v>
      </c>
    </row>
    <row r="560" spans="1:4" x14ac:dyDescent="0.25">
      <c r="A560" s="30">
        <v>34516</v>
      </c>
      <c r="B560" s="19">
        <v>62.3</v>
      </c>
      <c r="C560" s="20">
        <f t="shared" si="8"/>
        <v>0.29999999999999716</v>
      </c>
      <c r="D560" s="85">
        <f>VLOOKUP(A560,PMI!$A:$B,2,FALSE)</f>
        <v>58.5</v>
      </c>
    </row>
    <row r="561" spans="1:4" x14ac:dyDescent="0.25">
      <c r="A561" s="31">
        <v>34547</v>
      </c>
      <c r="B561" s="22">
        <v>60.2</v>
      </c>
      <c r="C561" s="23">
        <f t="shared" si="8"/>
        <v>-2.0999999999999943</v>
      </c>
      <c r="D561" s="17">
        <f>VLOOKUP(A561,PMI!$A:$B,2,FALSE)</f>
        <v>58</v>
      </c>
    </row>
    <row r="562" spans="1:4" x14ac:dyDescent="0.25">
      <c r="A562" s="30">
        <v>34578</v>
      </c>
      <c r="B562" s="19">
        <v>62.8</v>
      </c>
      <c r="C562" s="20">
        <f t="shared" si="8"/>
        <v>2.5999999999999943</v>
      </c>
      <c r="D562" s="85">
        <f>VLOOKUP(A562,PMI!$A:$B,2,FALSE)</f>
        <v>59</v>
      </c>
    </row>
    <row r="563" spans="1:4" x14ac:dyDescent="0.25">
      <c r="A563" s="31">
        <v>34608</v>
      </c>
      <c r="B563" s="22">
        <v>63.3</v>
      </c>
      <c r="C563" s="23">
        <f t="shared" si="8"/>
        <v>0.5</v>
      </c>
      <c r="D563" s="17">
        <f>VLOOKUP(A563,PMI!$A:$B,2,FALSE)</f>
        <v>59.4</v>
      </c>
    </row>
    <row r="564" spans="1:4" x14ac:dyDescent="0.25">
      <c r="A564" s="30">
        <v>34639</v>
      </c>
      <c r="B564" s="19">
        <v>63.9</v>
      </c>
      <c r="C564" s="20">
        <f t="shared" si="8"/>
        <v>0.60000000000000142</v>
      </c>
      <c r="D564" s="85">
        <f>VLOOKUP(A564,PMI!$A:$B,2,FALSE)</f>
        <v>59.2</v>
      </c>
    </row>
    <row r="565" spans="1:4" x14ac:dyDescent="0.25">
      <c r="A565" s="31">
        <v>34669</v>
      </c>
      <c r="B565" s="22">
        <v>59.5</v>
      </c>
      <c r="C565" s="23">
        <f t="shared" si="8"/>
        <v>-4.3999999999999986</v>
      </c>
      <c r="D565" s="17">
        <f>VLOOKUP(A565,PMI!$A:$B,2,FALSE)</f>
        <v>56.1</v>
      </c>
    </row>
    <row r="566" spans="1:4" x14ac:dyDescent="0.25">
      <c r="A566" s="30">
        <v>34700</v>
      </c>
      <c r="B566" s="19">
        <v>60.9</v>
      </c>
      <c r="C566" s="20">
        <f t="shared" si="8"/>
        <v>1.3999999999999986</v>
      </c>
      <c r="D566" s="85">
        <f>VLOOKUP(A566,PMI!$A:$B,2,FALSE)</f>
        <v>57.4</v>
      </c>
    </row>
    <row r="567" spans="1:4" x14ac:dyDescent="0.25">
      <c r="A567" s="31">
        <v>34731</v>
      </c>
      <c r="B567" s="22">
        <v>57.4</v>
      </c>
      <c r="C567" s="23">
        <f t="shared" si="8"/>
        <v>-3.5</v>
      </c>
      <c r="D567" s="17">
        <f>VLOOKUP(A567,PMI!$A:$B,2,FALSE)</f>
        <v>55.1</v>
      </c>
    </row>
    <row r="568" spans="1:4" x14ac:dyDescent="0.25">
      <c r="A568" s="30">
        <v>34759</v>
      </c>
      <c r="B568" s="19">
        <v>54.8</v>
      </c>
      <c r="C568" s="20">
        <f t="shared" si="8"/>
        <v>-2.6000000000000014</v>
      </c>
      <c r="D568" s="85">
        <f>VLOOKUP(A568,PMI!$A:$B,2,FALSE)</f>
        <v>52.1</v>
      </c>
    </row>
    <row r="569" spans="1:4" x14ac:dyDescent="0.25">
      <c r="A569" s="31">
        <v>34790</v>
      </c>
      <c r="B569" s="22">
        <v>54.1</v>
      </c>
      <c r="C569" s="23">
        <f t="shared" si="8"/>
        <v>-0.69999999999999574</v>
      </c>
      <c r="D569" s="17">
        <f>VLOOKUP(A569,PMI!$A:$B,2,FALSE)</f>
        <v>51.5</v>
      </c>
    </row>
    <row r="570" spans="1:4" x14ac:dyDescent="0.25">
      <c r="A570" s="30">
        <v>34820</v>
      </c>
      <c r="B570" s="19">
        <v>49.9</v>
      </c>
      <c r="C570" s="20">
        <f t="shared" si="8"/>
        <v>-4.2000000000000028</v>
      </c>
      <c r="D570" s="85">
        <f>VLOOKUP(A570,PMI!$A:$B,2,FALSE)</f>
        <v>46.7</v>
      </c>
    </row>
    <row r="571" spans="1:4" x14ac:dyDescent="0.25">
      <c r="A571" s="31">
        <v>34851</v>
      </c>
      <c r="B571" s="22">
        <v>46.1</v>
      </c>
      <c r="C571" s="23">
        <f t="shared" si="8"/>
        <v>-3.7999999999999972</v>
      </c>
      <c r="D571" s="17">
        <f>VLOOKUP(A571,PMI!$A:$B,2,FALSE)</f>
        <v>45.9</v>
      </c>
    </row>
    <row r="572" spans="1:4" x14ac:dyDescent="0.25">
      <c r="A572" s="30">
        <v>34881</v>
      </c>
      <c r="B572" s="19">
        <v>51.6</v>
      </c>
      <c r="C572" s="20">
        <f t="shared" si="8"/>
        <v>5.5</v>
      </c>
      <c r="D572" s="85">
        <f>VLOOKUP(A572,PMI!$A:$B,2,FALSE)</f>
        <v>50.7</v>
      </c>
    </row>
    <row r="573" spans="1:4" x14ac:dyDescent="0.25">
      <c r="A573" s="31">
        <v>34912</v>
      </c>
      <c r="B573" s="22">
        <v>49.1</v>
      </c>
      <c r="C573" s="23">
        <f t="shared" si="8"/>
        <v>-2.5</v>
      </c>
      <c r="D573" s="17">
        <f>VLOOKUP(A573,PMI!$A:$B,2,FALSE)</f>
        <v>47.1</v>
      </c>
    </row>
    <row r="574" spans="1:4" x14ac:dyDescent="0.25">
      <c r="A574" s="30">
        <v>34943</v>
      </c>
      <c r="B574" s="19">
        <v>50.5</v>
      </c>
      <c r="C574" s="20">
        <f t="shared" si="8"/>
        <v>1.3999999999999986</v>
      </c>
      <c r="D574" s="85">
        <f>VLOOKUP(A574,PMI!$A:$B,2,FALSE)</f>
        <v>48.1</v>
      </c>
    </row>
    <row r="575" spans="1:4" x14ac:dyDescent="0.25">
      <c r="A575" s="31">
        <v>34973</v>
      </c>
      <c r="B575" s="22">
        <v>47</v>
      </c>
      <c r="C575" s="23">
        <f t="shared" si="8"/>
        <v>-3.5</v>
      </c>
      <c r="D575" s="17">
        <f>VLOOKUP(A575,PMI!$A:$B,2,FALSE)</f>
        <v>46.7</v>
      </c>
    </row>
    <row r="576" spans="1:4" x14ac:dyDescent="0.25">
      <c r="A576" s="30">
        <v>35004</v>
      </c>
      <c r="B576" s="19">
        <v>45</v>
      </c>
      <c r="C576" s="20">
        <f t="shared" si="8"/>
        <v>-2</v>
      </c>
      <c r="D576" s="85">
        <f>VLOOKUP(A576,PMI!$A:$B,2,FALSE)</f>
        <v>45.9</v>
      </c>
    </row>
    <row r="577" spans="1:4" x14ac:dyDescent="0.25">
      <c r="A577" s="31">
        <v>35034</v>
      </c>
      <c r="B577" s="22">
        <v>46.9</v>
      </c>
      <c r="C577" s="23">
        <f t="shared" si="8"/>
        <v>1.8999999999999986</v>
      </c>
      <c r="D577" s="17">
        <f>VLOOKUP(A577,PMI!$A:$B,2,FALSE)</f>
        <v>46.2</v>
      </c>
    </row>
    <row r="578" spans="1:4" x14ac:dyDescent="0.25">
      <c r="A578" s="30">
        <v>35065</v>
      </c>
      <c r="B578" s="19">
        <v>45.6</v>
      </c>
      <c r="C578" s="20">
        <f t="shared" si="8"/>
        <v>-1.2999999999999972</v>
      </c>
      <c r="D578" s="85">
        <f>VLOOKUP(A578,PMI!$A:$B,2,FALSE)</f>
        <v>45.5</v>
      </c>
    </row>
    <row r="579" spans="1:4" x14ac:dyDescent="0.25">
      <c r="A579" s="31">
        <v>35096</v>
      </c>
      <c r="B579" s="22">
        <v>45.7</v>
      </c>
      <c r="C579" s="23">
        <f t="shared" si="8"/>
        <v>0.10000000000000142</v>
      </c>
      <c r="D579" s="17">
        <f>VLOOKUP(A579,PMI!$A:$B,2,FALSE)</f>
        <v>45.9</v>
      </c>
    </row>
    <row r="580" spans="1:4" x14ac:dyDescent="0.25">
      <c r="A580" s="30">
        <v>35125</v>
      </c>
      <c r="B580" s="19">
        <v>47.3</v>
      </c>
      <c r="C580" s="20">
        <f t="shared" si="8"/>
        <v>1.5999999999999943</v>
      </c>
      <c r="D580" s="85">
        <f>VLOOKUP(A580,PMI!$A:$B,2,FALSE)</f>
        <v>46.9</v>
      </c>
    </row>
    <row r="581" spans="1:4" x14ac:dyDescent="0.25">
      <c r="A581" s="31">
        <v>35156</v>
      </c>
      <c r="B581" s="22">
        <v>51.6</v>
      </c>
      <c r="C581" s="23">
        <f t="shared" ref="C581:C644" si="9">B581-B580</f>
        <v>4.3000000000000043</v>
      </c>
      <c r="D581" s="17">
        <f>VLOOKUP(A581,PMI!$A:$B,2,FALSE)</f>
        <v>49.3</v>
      </c>
    </row>
    <row r="582" spans="1:4" x14ac:dyDescent="0.25">
      <c r="A582" s="30">
        <v>35186</v>
      </c>
      <c r="B582" s="19">
        <v>53</v>
      </c>
      <c r="C582" s="20">
        <f t="shared" si="9"/>
        <v>1.3999999999999986</v>
      </c>
      <c r="D582" s="85">
        <f>VLOOKUP(A582,PMI!$A:$B,2,FALSE)</f>
        <v>49.1</v>
      </c>
    </row>
    <row r="583" spans="1:4" x14ac:dyDescent="0.25">
      <c r="A583" s="31">
        <v>35217</v>
      </c>
      <c r="B583" s="22">
        <v>55.5</v>
      </c>
      <c r="C583" s="23">
        <f t="shared" si="9"/>
        <v>2.5</v>
      </c>
      <c r="D583" s="17">
        <f>VLOOKUP(A583,PMI!$A:$B,2,FALSE)</f>
        <v>53.6</v>
      </c>
    </row>
    <row r="584" spans="1:4" x14ac:dyDescent="0.25">
      <c r="A584" s="30">
        <v>35247</v>
      </c>
      <c r="B584" s="19">
        <v>52.4</v>
      </c>
      <c r="C584" s="20">
        <f t="shared" si="9"/>
        <v>-3.1000000000000014</v>
      </c>
      <c r="D584" s="85">
        <f>VLOOKUP(A584,PMI!$A:$B,2,FALSE)</f>
        <v>49.7</v>
      </c>
    </row>
    <row r="585" spans="1:4" x14ac:dyDescent="0.25">
      <c r="A585" s="31">
        <v>35278</v>
      </c>
      <c r="B585" s="22">
        <v>55.1</v>
      </c>
      <c r="C585" s="23">
        <f t="shared" si="9"/>
        <v>2.7000000000000028</v>
      </c>
      <c r="D585" s="17">
        <f>VLOOKUP(A585,PMI!$A:$B,2,FALSE)</f>
        <v>51.6</v>
      </c>
    </row>
    <row r="586" spans="1:4" x14ac:dyDescent="0.25">
      <c r="A586" s="30">
        <v>35309</v>
      </c>
      <c r="B586" s="19">
        <v>53.5</v>
      </c>
      <c r="C586" s="20">
        <f t="shared" si="9"/>
        <v>-1.6000000000000014</v>
      </c>
      <c r="D586" s="85">
        <f>VLOOKUP(A586,PMI!$A:$B,2,FALSE)</f>
        <v>51.1</v>
      </c>
    </row>
    <row r="587" spans="1:4" x14ac:dyDescent="0.25">
      <c r="A587" s="31">
        <v>35339</v>
      </c>
      <c r="B587" s="22">
        <v>55.4</v>
      </c>
      <c r="C587" s="23">
        <f t="shared" si="9"/>
        <v>1.8999999999999986</v>
      </c>
      <c r="D587" s="17">
        <f>VLOOKUP(A587,PMI!$A:$B,2,FALSE)</f>
        <v>50.5</v>
      </c>
    </row>
    <row r="588" spans="1:4" x14ac:dyDescent="0.25">
      <c r="A588" s="30">
        <v>35370</v>
      </c>
      <c r="B588" s="19">
        <v>58.1</v>
      </c>
      <c r="C588" s="20">
        <f t="shared" si="9"/>
        <v>2.7000000000000028</v>
      </c>
      <c r="D588" s="85">
        <f>VLOOKUP(A588,PMI!$A:$B,2,FALSE)</f>
        <v>53</v>
      </c>
    </row>
    <row r="589" spans="1:4" x14ac:dyDescent="0.25">
      <c r="A589" s="31">
        <v>35400</v>
      </c>
      <c r="B589" s="22">
        <v>58.9</v>
      </c>
      <c r="C589" s="23">
        <f t="shared" si="9"/>
        <v>0.79999999999999716</v>
      </c>
      <c r="D589" s="17">
        <f>VLOOKUP(A589,PMI!$A:$B,2,FALSE)</f>
        <v>55.2</v>
      </c>
    </row>
    <row r="590" spans="1:4" x14ac:dyDescent="0.25">
      <c r="A590" s="30">
        <v>35431</v>
      </c>
      <c r="B590" s="19">
        <v>59.8</v>
      </c>
      <c r="C590" s="20">
        <f t="shared" si="9"/>
        <v>0.89999999999999858</v>
      </c>
      <c r="D590" s="85">
        <f>VLOOKUP(A590,PMI!$A:$B,2,FALSE)</f>
        <v>53.8</v>
      </c>
    </row>
    <row r="591" spans="1:4" x14ac:dyDescent="0.25">
      <c r="A591" s="31">
        <v>35462</v>
      </c>
      <c r="B591" s="22">
        <v>58.9</v>
      </c>
      <c r="C591" s="23">
        <f t="shared" si="9"/>
        <v>-0.89999999999999858</v>
      </c>
      <c r="D591" s="17">
        <f>VLOOKUP(A591,PMI!$A:$B,2,FALSE)</f>
        <v>53.1</v>
      </c>
    </row>
    <row r="592" spans="1:4" x14ac:dyDescent="0.25">
      <c r="A592" s="30">
        <v>35490</v>
      </c>
      <c r="B592" s="19">
        <v>55</v>
      </c>
      <c r="C592" s="20">
        <f t="shared" si="9"/>
        <v>-3.8999999999999986</v>
      </c>
      <c r="D592" s="85">
        <f>VLOOKUP(A592,PMI!$A:$B,2,FALSE)</f>
        <v>53.8</v>
      </c>
    </row>
    <row r="593" spans="1:4" x14ac:dyDescent="0.25">
      <c r="A593" s="31">
        <v>35521</v>
      </c>
      <c r="B593" s="22">
        <v>56.8</v>
      </c>
      <c r="C593" s="23">
        <f t="shared" si="9"/>
        <v>1.7999999999999972</v>
      </c>
      <c r="D593" s="17">
        <f>VLOOKUP(A593,PMI!$A:$B,2,FALSE)</f>
        <v>53.7</v>
      </c>
    </row>
    <row r="594" spans="1:4" x14ac:dyDescent="0.25">
      <c r="A594" s="30">
        <v>35551</v>
      </c>
      <c r="B594" s="19">
        <v>56.7</v>
      </c>
      <c r="C594" s="20">
        <f t="shared" si="9"/>
        <v>-9.9999999999994316E-2</v>
      </c>
      <c r="D594" s="85">
        <f>VLOOKUP(A594,PMI!$A:$B,2,FALSE)</f>
        <v>56.1</v>
      </c>
    </row>
    <row r="595" spans="1:4" x14ac:dyDescent="0.25">
      <c r="A595" s="31">
        <v>35582</v>
      </c>
      <c r="B595" s="22">
        <v>56.5</v>
      </c>
      <c r="C595" s="23">
        <f t="shared" si="9"/>
        <v>-0.20000000000000284</v>
      </c>
      <c r="D595" s="17">
        <f>VLOOKUP(A595,PMI!$A:$B,2,FALSE)</f>
        <v>54.9</v>
      </c>
    </row>
    <row r="596" spans="1:4" x14ac:dyDescent="0.25">
      <c r="A596" s="30">
        <v>35612</v>
      </c>
      <c r="B596" s="19">
        <v>64.5</v>
      </c>
      <c r="C596" s="20">
        <f t="shared" si="9"/>
        <v>8</v>
      </c>
      <c r="D596" s="85">
        <f>VLOOKUP(A596,PMI!$A:$B,2,FALSE)</f>
        <v>57.7</v>
      </c>
    </row>
    <row r="597" spans="1:4" x14ac:dyDescent="0.25">
      <c r="A597" s="31">
        <v>35643</v>
      </c>
      <c r="B597" s="22">
        <v>61.5</v>
      </c>
      <c r="C597" s="23">
        <f t="shared" si="9"/>
        <v>-3</v>
      </c>
      <c r="D597" s="17">
        <f>VLOOKUP(A597,PMI!$A:$B,2,FALSE)</f>
        <v>56.3</v>
      </c>
    </row>
    <row r="598" spans="1:4" x14ac:dyDescent="0.25">
      <c r="A598" s="30">
        <v>35674</v>
      </c>
      <c r="B598" s="19">
        <v>56.6</v>
      </c>
      <c r="C598" s="20">
        <f t="shared" si="9"/>
        <v>-4.8999999999999986</v>
      </c>
      <c r="D598" s="85">
        <f>VLOOKUP(A598,PMI!$A:$B,2,FALSE)</f>
        <v>53.9</v>
      </c>
    </row>
    <row r="599" spans="1:4" x14ac:dyDescent="0.25">
      <c r="A599" s="31">
        <v>35704</v>
      </c>
      <c r="B599" s="22">
        <v>59.4</v>
      </c>
      <c r="C599" s="23">
        <f t="shared" si="9"/>
        <v>2.7999999999999972</v>
      </c>
      <c r="D599" s="17">
        <f>VLOOKUP(A599,PMI!$A:$B,2,FALSE)</f>
        <v>56.4</v>
      </c>
    </row>
    <row r="600" spans="1:4" x14ac:dyDescent="0.25">
      <c r="A600" s="30">
        <v>35735</v>
      </c>
      <c r="B600" s="19">
        <v>60.1</v>
      </c>
      <c r="C600" s="20">
        <f t="shared" si="9"/>
        <v>0.70000000000000284</v>
      </c>
      <c r="D600" s="85">
        <f>VLOOKUP(A600,PMI!$A:$B,2,FALSE)</f>
        <v>55.7</v>
      </c>
    </row>
    <row r="601" spans="1:4" x14ac:dyDescent="0.25">
      <c r="A601" s="31">
        <v>35765</v>
      </c>
      <c r="B601" s="22">
        <v>56.7</v>
      </c>
      <c r="C601" s="23">
        <f t="shared" si="9"/>
        <v>-3.3999999999999986</v>
      </c>
      <c r="D601" s="17">
        <f>VLOOKUP(A601,PMI!$A:$B,2,FALSE)</f>
        <v>54.5</v>
      </c>
    </row>
    <row r="602" spans="1:4" x14ac:dyDescent="0.25">
      <c r="A602" s="30">
        <v>35796</v>
      </c>
      <c r="B602" s="19">
        <v>55.6</v>
      </c>
      <c r="C602" s="20">
        <f t="shared" si="9"/>
        <v>-1.1000000000000014</v>
      </c>
      <c r="D602" s="85">
        <f>VLOOKUP(A602,PMI!$A:$B,2,FALSE)</f>
        <v>53.8</v>
      </c>
    </row>
    <row r="603" spans="1:4" x14ac:dyDescent="0.25">
      <c r="A603" s="31">
        <v>35827</v>
      </c>
      <c r="B603" s="22">
        <v>54.6</v>
      </c>
      <c r="C603" s="23">
        <f t="shared" si="9"/>
        <v>-1</v>
      </c>
      <c r="D603" s="17">
        <f>VLOOKUP(A603,PMI!$A:$B,2,FALSE)</f>
        <v>52.9</v>
      </c>
    </row>
    <row r="604" spans="1:4" x14ac:dyDescent="0.25">
      <c r="A604" s="30">
        <v>35855</v>
      </c>
      <c r="B604" s="19">
        <v>54.5</v>
      </c>
      <c r="C604" s="20">
        <f t="shared" si="9"/>
        <v>-0.10000000000000142</v>
      </c>
      <c r="D604" s="85">
        <f>VLOOKUP(A604,PMI!$A:$B,2,FALSE)</f>
        <v>52.9</v>
      </c>
    </row>
    <row r="605" spans="1:4" x14ac:dyDescent="0.25">
      <c r="A605" s="31">
        <v>35886</v>
      </c>
      <c r="B605" s="22">
        <v>53.3</v>
      </c>
      <c r="C605" s="23">
        <f t="shared" si="9"/>
        <v>-1.2000000000000028</v>
      </c>
      <c r="D605" s="17">
        <f>VLOOKUP(A605,PMI!$A:$B,2,FALSE)</f>
        <v>52.2</v>
      </c>
    </row>
    <row r="606" spans="1:4" x14ac:dyDescent="0.25">
      <c r="A606" s="30">
        <v>35916</v>
      </c>
      <c r="B606" s="19">
        <v>53.2</v>
      </c>
      <c r="C606" s="20">
        <f t="shared" si="9"/>
        <v>-9.9999999999994316E-2</v>
      </c>
      <c r="D606" s="85">
        <f>VLOOKUP(A606,PMI!$A:$B,2,FALSE)</f>
        <v>50.9</v>
      </c>
    </row>
    <row r="607" spans="1:4" x14ac:dyDescent="0.25">
      <c r="A607" s="31">
        <v>35947</v>
      </c>
      <c r="B607" s="22">
        <v>50.6</v>
      </c>
      <c r="C607" s="23">
        <f t="shared" si="9"/>
        <v>-2.6000000000000014</v>
      </c>
      <c r="D607" s="17">
        <f>VLOOKUP(A607,PMI!$A:$B,2,FALSE)</f>
        <v>48.9</v>
      </c>
    </row>
    <row r="608" spans="1:4" x14ac:dyDescent="0.25">
      <c r="A608" s="30">
        <v>35977</v>
      </c>
      <c r="B608" s="19">
        <v>50.8</v>
      </c>
      <c r="C608" s="20">
        <f t="shared" si="9"/>
        <v>0.19999999999999574</v>
      </c>
      <c r="D608" s="85">
        <f>VLOOKUP(A608,PMI!$A:$B,2,FALSE)</f>
        <v>49.2</v>
      </c>
    </row>
    <row r="609" spans="1:4" x14ac:dyDescent="0.25">
      <c r="A609" s="31">
        <v>36008</v>
      </c>
      <c r="B609" s="22">
        <v>50.7</v>
      </c>
      <c r="C609" s="23">
        <f t="shared" si="9"/>
        <v>-9.9999999999994316E-2</v>
      </c>
      <c r="D609" s="17">
        <f>VLOOKUP(A609,PMI!$A:$B,2,FALSE)</f>
        <v>49.3</v>
      </c>
    </row>
    <row r="610" spans="1:4" x14ac:dyDescent="0.25">
      <c r="A610" s="30">
        <v>36039</v>
      </c>
      <c r="B610" s="19">
        <v>51.2</v>
      </c>
      <c r="C610" s="20">
        <f t="shared" si="9"/>
        <v>0.5</v>
      </c>
      <c r="D610" s="85">
        <f>VLOOKUP(A610,PMI!$A:$B,2,FALSE)</f>
        <v>48.7</v>
      </c>
    </row>
    <row r="611" spans="1:4" x14ac:dyDescent="0.25">
      <c r="A611" s="31">
        <v>36069</v>
      </c>
      <c r="B611" s="22">
        <v>52.4</v>
      </c>
      <c r="C611" s="23">
        <f t="shared" si="9"/>
        <v>1.1999999999999957</v>
      </c>
      <c r="D611" s="17">
        <f>VLOOKUP(A611,PMI!$A:$B,2,FALSE)</f>
        <v>48.7</v>
      </c>
    </row>
    <row r="612" spans="1:4" x14ac:dyDescent="0.25">
      <c r="A612" s="30">
        <v>36100</v>
      </c>
      <c r="B612" s="19">
        <v>50.4</v>
      </c>
      <c r="C612" s="20">
        <f t="shared" si="9"/>
        <v>-2</v>
      </c>
      <c r="D612" s="85">
        <f>VLOOKUP(A612,PMI!$A:$B,2,FALSE)</f>
        <v>48.2</v>
      </c>
    </row>
    <row r="613" spans="1:4" x14ac:dyDescent="0.25">
      <c r="A613" s="31">
        <v>36130</v>
      </c>
      <c r="B613" s="22">
        <v>47.7</v>
      </c>
      <c r="C613" s="23">
        <f t="shared" si="9"/>
        <v>-2.6999999999999957</v>
      </c>
      <c r="D613" s="17">
        <f>VLOOKUP(A613,PMI!$A:$B,2,FALSE)</f>
        <v>46.8</v>
      </c>
    </row>
    <row r="614" spans="1:4" x14ac:dyDescent="0.25">
      <c r="A614" s="30">
        <v>36161</v>
      </c>
      <c r="B614" s="19">
        <v>55.6</v>
      </c>
      <c r="C614" s="20">
        <f t="shared" si="9"/>
        <v>7.8999999999999986</v>
      </c>
      <c r="D614" s="85">
        <f>VLOOKUP(A614,PMI!$A:$B,2,FALSE)</f>
        <v>50.6</v>
      </c>
    </row>
    <row r="615" spans="1:4" x14ac:dyDescent="0.25">
      <c r="A615" s="31">
        <v>36192</v>
      </c>
      <c r="B615" s="22">
        <v>56</v>
      </c>
      <c r="C615" s="23">
        <f t="shared" si="9"/>
        <v>0.39999999999999858</v>
      </c>
      <c r="D615" s="17">
        <f>VLOOKUP(A615,PMI!$A:$B,2,FALSE)</f>
        <v>51.7</v>
      </c>
    </row>
    <row r="616" spans="1:4" x14ac:dyDescent="0.25">
      <c r="A616" s="30">
        <v>36220</v>
      </c>
      <c r="B616" s="19">
        <v>55.7</v>
      </c>
      <c r="C616" s="20">
        <f t="shared" si="9"/>
        <v>-0.29999999999999716</v>
      </c>
      <c r="D616" s="85">
        <f>VLOOKUP(A616,PMI!$A:$B,2,FALSE)</f>
        <v>52.4</v>
      </c>
    </row>
    <row r="617" spans="1:4" x14ac:dyDescent="0.25">
      <c r="A617" s="31">
        <v>36251</v>
      </c>
      <c r="B617" s="22">
        <v>57.2</v>
      </c>
      <c r="C617" s="23">
        <f t="shared" si="9"/>
        <v>1.5</v>
      </c>
      <c r="D617" s="17">
        <f>VLOOKUP(A617,PMI!$A:$B,2,FALSE)</f>
        <v>52.3</v>
      </c>
    </row>
    <row r="618" spans="1:4" x14ac:dyDescent="0.25">
      <c r="A618" s="30">
        <v>36281</v>
      </c>
      <c r="B618" s="19">
        <v>58.5</v>
      </c>
      <c r="C618" s="20">
        <f t="shared" si="9"/>
        <v>1.2999999999999972</v>
      </c>
      <c r="D618" s="85">
        <f>VLOOKUP(A618,PMI!$A:$B,2,FALSE)</f>
        <v>54.3</v>
      </c>
    </row>
    <row r="619" spans="1:4" x14ac:dyDescent="0.25">
      <c r="A619" s="31">
        <v>36312</v>
      </c>
      <c r="B619" s="22">
        <v>61.6</v>
      </c>
      <c r="C619" s="23">
        <f t="shared" si="9"/>
        <v>3.1000000000000014</v>
      </c>
      <c r="D619" s="17">
        <f>VLOOKUP(A619,PMI!$A:$B,2,FALSE)</f>
        <v>55.8</v>
      </c>
    </row>
    <row r="620" spans="1:4" x14ac:dyDescent="0.25">
      <c r="A620" s="30">
        <v>36342</v>
      </c>
      <c r="B620" s="19">
        <v>58.1</v>
      </c>
      <c r="C620" s="20">
        <f t="shared" si="9"/>
        <v>-3.5</v>
      </c>
      <c r="D620" s="85">
        <f>VLOOKUP(A620,PMI!$A:$B,2,FALSE)</f>
        <v>53.6</v>
      </c>
    </row>
    <row r="621" spans="1:4" x14ac:dyDescent="0.25">
      <c r="A621" s="31">
        <v>36373</v>
      </c>
      <c r="B621" s="22">
        <v>58.3</v>
      </c>
      <c r="C621" s="23">
        <f t="shared" si="9"/>
        <v>0.19999999999999574</v>
      </c>
      <c r="D621" s="17">
        <f>VLOOKUP(A621,PMI!$A:$B,2,FALSE)</f>
        <v>54.8</v>
      </c>
    </row>
    <row r="622" spans="1:4" x14ac:dyDescent="0.25">
      <c r="A622" s="30">
        <v>36404</v>
      </c>
      <c r="B622" s="19">
        <v>59.9</v>
      </c>
      <c r="C622" s="20">
        <f t="shared" si="9"/>
        <v>1.6000000000000014</v>
      </c>
      <c r="D622" s="85">
        <f>VLOOKUP(A622,PMI!$A:$B,2,FALSE)</f>
        <v>57</v>
      </c>
    </row>
    <row r="623" spans="1:4" x14ac:dyDescent="0.25">
      <c r="A623" s="31">
        <v>36434</v>
      </c>
      <c r="B623" s="22">
        <v>59.7</v>
      </c>
      <c r="C623" s="23">
        <f t="shared" si="9"/>
        <v>-0.19999999999999574</v>
      </c>
      <c r="D623" s="17">
        <f>VLOOKUP(A623,PMI!$A:$B,2,FALSE)</f>
        <v>57.2</v>
      </c>
    </row>
    <row r="624" spans="1:4" x14ac:dyDescent="0.25">
      <c r="A624" s="30">
        <v>36465</v>
      </c>
      <c r="B624" s="19">
        <v>60.2</v>
      </c>
      <c r="C624" s="20">
        <f t="shared" si="9"/>
        <v>0.5</v>
      </c>
      <c r="D624" s="85">
        <f>VLOOKUP(A624,PMI!$A:$B,2,FALSE)</f>
        <v>58.1</v>
      </c>
    </row>
    <row r="625" spans="1:4" x14ac:dyDescent="0.25">
      <c r="A625" s="31">
        <v>36495</v>
      </c>
      <c r="B625" s="22">
        <v>60.6</v>
      </c>
      <c r="C625" s="23">
        <f t="shared" si="9"/>
        <v>0.39999999999999858</v>
      </c>
      <c r="D625" s="17">
        <f>VLOOKUP(A625,PMI!$A:$B,2,FALSE)</f>
        <v>57.8</v>
      </c>
    </row>
    <row r="626" spans="1:4" x14ac:dyDescent="0.25">
      <c r="A626" s="30">
        <v>36526</v>
      </c>
      <c r="B626" s="19">
        <v>57.8</v>
      </c>
      <c r="C626" s="20">
        <f t="shared" si="9"/>
        <v>-2.8000000000000043</v>
      </c>
      <c r="D626" s="85">
        <f>VLOOKUP(A626,PMI!$A:$B,2,FALSE)</f>
        <v>56.7</v>
      </c>
    </row>
    <row r="627" spans="1:4" x14ac:dyDescent="0.25">
      <c r="A627" s="31">
        <v>36557</v>
      </c>
      <c r="B627" s="22">
        <v>59.1</v>
      </c>
      <c r="C627" s="23">
        <f t="shared" si="9"/>
        <v>1.3000000000000043</v>
      </c>
      <c r="D627" s="17">
        <f>VLOOKUP(A627,PMI!$A:$B,2,FALSE)</f>
        <v>55.8</v>
      </c>
    </row>
    <row r="628" spans="1:4" x14ac:dyDescent="0.25">
      <c r="A628" s="30">
        <v>36586</v>
      </c>
      <c r="B628" s="19">
        <v>59.5</v>
      </c>
      <c r="C628" s="20">
        <f t="shared" si="9"/>
        <v>0.39999999999999858</v>
      </c>
      <c r="D628" s="85">
        <f>VLOOKUP(A628,PMI!$A:$B,2,FALSE)</f>
        <v>54.9</v>
      </c>
    </row>
    <row r="629" spans="1:4" x14ac:dyDescent="0.25">
      <c r="A629" s="31">
        <v>36617</v>
      </c>
      <c r="B629" s="22">
        <v>58.1</v>
      </c>
      <c r="C629" s="23">
        <f t="shared" si="9"/>
        <v>-1.3999999999999986</v>
      </c>
      <c r="D629" s="17">
        <f>VLOOKUP(A629,PMI!$A:$B,2,FALSE)</f>
        <v>54.7</v>
      </c>
    </row>
    <row r="630" spans="1:4" x14ac:dyDescent="0.25">
      <c r="A630" s="30">
        <v>36647</v>
      </c>
      <c r="B630" s="19">
        <v>56.4</v>
      </c>
      <c r="C630" s="20">
        <f t="shared" si="9"/>
        <v>-1.7000000000000028</v>
      </c>
      <c r="D630" s="85">
        <f>VLOOKUP(A630,PMI!$A:$B,2,FALSE)</f>
        <v>53.2</v>
      </c>
    </row>
    <row r="631" spans="1:4" x14ac:dyDescent="0.25">
      <c r="A631" s="31">
        <v>36678</v>
      </c>
      <c r="B631" s="22">
        <v>53.4</v>
      </c>
      <c r="C631" s="23">
        <f t="shared" si="9"/>
        <v>-3</v>
      </c>
      <c r="D631" s="17">
        <f>VLOOKUP(A631,PMI!$A:$B,2,FALSE)</f>
        <v>51.4</v>
      </c>
    </row>
    <row r="632" spans="1:4" x14ac:dyDescent="0.25">
      <c r="A632" s="30">
        <v>36708</v>
      </c>
      <c r="B632" s="19">
        <v>53.7</v>
      </c>
      <c r="C632" s="20">
        <f t="shared" si="9"/>
        <v>0.30000000000000426</v>
      </c>
      <c r="D632" s="85">
        <f>VLOOKUP(A632,PMI!$A:$B,2,FALSE)</f>
        <v>52.5</v>
      </c>
    </row>
    <row r="633" spans="1:4" x14ac:dyDescent="0.25">
      <c r="A633" s="31">
        <v>36739</v>
      </c>
      <c r="B633" s="22">
        <v>49.7</v>
      </c>
      <c r="C633" s="23">
        <f t="shared" si="9"/>
        <v>-4</v>
      </c>
      <c r="D633" s="17">
        <f>VLOOKUP(A633,PMI!$A:$B,2,FALSE)</f>
        <v>49.9</v>
      </c>
    </row>
    <row r="634" spans="1:4" x14ac:dyDescent="0.25">
      <c r="A634" s="30">
        <v>36770</v>
      </c>
      <c r="B634" s="19">
        <v>51.5</v>
      </c>
      <c r="C634" s="20">
        <f t="shared" si="9"/>
        <v>1.7999999999999972</v>
      </c>
      <c r="D634" s="85">
        <f>VLOOKUP(A634,PMI!$A:$B,2,FALSE)</f>
        <v>49.7</v>
      </c>
    </row>
    <row r="635" spans="1:4" x14ac:dyDescent="0.25">
      <c r="A635" s="31">
        <v>36800</v>
      </c>
      <c r="B635" s="22">
        <v>49.3</v>
      </c>
      <c r="C635" s="23">
        <f t="shared" si="9"/>
        <v>-2.2000000000000028</v>
      </c>
      <c r="D635" s="17">
        <f>VLOOKUP(A635,PMI!$A:$B,2,FALSE)</f>
        <v>48.7</v>
      </c>
    </row>
    <row r="636" spans="1:4" x14ac:dyDescent="0.25">
      <c r="A636" s="30">
        <v>36831</v>
      </c>
      <c r="B636" s="19">
        <v>50.1</v>
      </c>
      <c r="C636" s="20">
        <f t="shared" si="9"/>
        <v>0.80000000000000426</v>
      </c>
      <c r="D636" s="85">
        <f>VLOOKUP(A636,PMI!$A:$B,2,FALSE)</f>
        <v>48.5</v>
      </c>
    </row>
    <row r="637" spans="1:4" x14ac:dyDescent="0.25">
      <c r="A637" s="31">
        <v>36861</v>
      </c>
      <c r="B637" s="22">
        <v>42.9</v>
      </c>
      <c r="C637" s="23">
        <f t="shared" si="9"/>
        <v>-7.2000000000000028</v>
      </c>
      <c r="D637" s="17">
        <f>VLOOKUP(A637,PMI!$A:$B,2,FALSE)</f>
        <v>43.9</v>
      </c>
    </row>
    <row r="638" spans="1:4" x14ac:dyDescent="0.25">
      <c r="A638" s="30">
        <v>36892</v>
      </c>
      <c r="B638" s="19">
        <v>39.200000000000003</v>
      </c>
      <c r="C638" s="20">
        <f t="shared" si="9"/>
        <v>-3.6999999999999957</v>
      </c>
      <c r="D638" s="85">
        <f>VLOOKUP(A638,PMI!$A:$B,2,FALSE)</f>
        <v>42.3</v>
      </c>
    </row>
    <row r="639" spans="1:4" x14ac:dyDescent="0.25">
      <c r="A639" s="31">
        <v>36923</v>
      </c>
      <c r="B639" s="22">
        <v>38.6</v>
      </c>
      <c r="C639" s="23">
        <f t="shared" si="9"/>
        <v>-0.60000000000000142</v>
      </c>
      <c r="D639" s="17">
        <f>VLOOKUP(A639,PMI!$A:$B,2,FALSE)</f>
        <v>42.1</v>
      </c>
    </row>
    <row r="640" spans="1:4" x14ac:dyDescent="0.25">
      <c r="A640" s="30">
        <v>36951</v>
      </c>
      <c r="B640" s="19">
        <v>42.6</v>
      </c>
      <c r="C640" s="20">
        <f t="shared" si="9"/>
        <v>4</v>
      </c>
      <c r="D640" s="85">
        <f>VLOOKUP(A640,PMI!$A:$B,2,FALSE)</f>
        <v>43.1</v>
      </c>
    </row>
    <row r="641" spans="1:4" x14ac:dyDescent="0.25">
      <c r="A641" s="31">
        <v>36982</v>
      </c>
      <c r="B641" s="22">
        <v>43.1</v>
      </c>
      <c r="C641" s="23">
        <f t="shared" si="9"/>
        <v>0.5</v>
      </c>
      <c r="D641" s="17">
        <f>VLOOKUP(A641,PMI!$A:$B,2,FALSE)</f>
        <v>42.7</v>
      </c>
    </row>
    <row r="642" spans="1:4" x14ac:dyDescent="0.25">
      <c r="A642" s="30">
        <v>37012</v>
      </c>
      <c r="B642" s="19">
        <v>43.1</v>
      </c>
      <c r="C642" s="20">
        <f t="shared" si="9"/>
        <v>0</v>
      </c>
      <c r="D642" s="85">
        <f>VLOOKUP(A642,PMI!$A:$B,2,FALSE)</f>
        <v>41.3</v>
      </c>
    </row>
    <row r="643" spans="1:4" x14ac:dyDescent="0.25">
      <c r="A643" s="31">
        <v>37043</v>
      </c>
      <c r="B643" s="22">
        <v>45.3</v>
      </c>
      <c r="C643" s="23">
        <f t="shared" si="9"/>
        <v>2.1999999999999957</v>
      </c>
      <c r="D643" s="17">
        <f>VLOOKUP(A643,PMI!$A:$B,2,FALSE)</f>
        <v>43.2</v>
      </c>
    </row>
    <row r="644" spans="1:4" x14ac:dyDescent="0.25">
      <c r="A644" s="30">
        <v>37073</v>
      </c>
      <c r="B644" s="19">
        <v>47</v>
      </c>
      <c r="C644" s="20">
        <f t="shared" si="9"/>
        <v>1.7000000000000028</v>
      </c>
      <c r="D644" s="85">
        <f>VLOOKUP(A644,PMI!$A:$B,2,FALSE)</f>
        <v>43.5</v>
      </c>
    </row>
    <row r="645" spans="1:4" x14ac:dyDescent="0.25">
      <c r="A645" s="31">
        <v>37104</v>
      </c>
      <c r="B645" s="22">
        <v>51.8</v>
      </c>
      <c r="C645" s="23">
        <f t="shared" ref="C645:C708" si="10">B645-B644</f>
        <v>4.7999999999999972</v>
      </c>
      <c r="D645" s="17">
        <f>VLOOKUP(A645,PMI!$A:$B,2,FALSE)</f>
        <v>46.3</v>
      </c>
    </row>
    <row r="646" spans="1:4" x14ac:dyDescent="0.25">
      <c r="A646" s="30">
        <v>37135</v>
      </c>
      <c r="B646" s="19">
        <v>51.8</v>
      </c>
      <c r="C646" s="20">
        <f t="shared" si="10"/>
        <v>0</v>
      </c>
      <c r="D646" s="85">
        <f>VLOOKUP(A646,PMI!$A:$B,2,FALSE)</f>
        <v>46.2</v>
      </c>
    </row>
    <row r="647" spans="1:4" x14ac:dyDescent="0.25">
      <c r="A647" s="31">
        <v>37165</v>
      </c>
      <c r="B647" s="22">
        <v>41.8</v>
      </c>
      <c r="C647" s="23">
        <f t="shared" si="10"/>
        <v>-10</v>
      </c>
      <c r="D647" s="17">
        <f>VLOOKUP(A647,PMI!$A:$B,2,FALSE)</f>
        <v>40.799999999999997</v>
      </c>
    </row>
    <row r="648" spans="1:4" x14ac:dyDescent="0.25">
      <c r="A648" s="30">
        <v>37196</v>
      </c>
      <c r="B648" s="19">
        <v>46.9</v>
      </c>
      <c r="C648" s="20">
        <f t="shared" si="10"/>
        <v>5.1000000000000014</v>
      </c>
      <c r="D648" s="85">
        <f>VLOOKUP(A648,PMI!$A:$B,2,FALSE)</f>
        <v>44.1</v>
      </c>
    </row>
    <row r="649" spans="1:4" x14ac:dyDescent="0.25">
      <c r="A649" s="31">
        <v>37226</v>
      </c>
      <c r="B649" s="22">
        <v>49.2</v>
      </c>
      <c r="C649" s="23">
        <f t="shared" si="10"/>
        <v>2.3000000000000043</v>
      </c>
      <c r="D649" s="17">
        <f>VLOOKUP(A649,PMI!$A:$B,2,FALSE)</f>
        <v>45.3</v>
      </c>
    </row>
    <row r="650" spans="1:4" x14ac:dyDescent="0.25">
      <c r="A650" s="30">
        <v>37257</v>
      </c>
      <c r="B650" s="19">
        <v>51.1</v>
      </c>
      <c r="C650" s="20">
        <f t="shared" si="10"/>
        <v>1.8999999999999986</v>
      </c>
      <c r="D650" s="85">
        <f>VLOOKUP(A650,PMI!$A:$B,2,FALSE)</f>
        <v>47.5</v>
      </c>
    </row>
    <row r="651" spans="1:4" x14ac:dyDescent="0.25">
      <c r="A651" s="31">
        <v>37288</v>
      </c>
      <c r="B651" s="22">
        <v>58.1</v>
      </c>
      <c r="C651" s="23">
        <f t="shared" si="10"/>
        <v>7</v>
      </c>
      <c r="D651" s="17">
        <f>VLOOKUP(A651,PMI!$A:$B,2,FALSE)</f>
        <v>50.7</v>
      </c>
    </row>
    <row r="652" spans="1:4" x14ac:dyDescent="0.25">
      <c r="A652" s="30">
        <v>37316</v>
      </c>
      <c r="B652" s="19">
        <v>58.3</v>
      </c>
      <c r="C652" s="20">
        <f t="shared" si="10"/>
        <v>0.19999999999999574</v>
      </c>
      <c r="D652" s="85">
        <f>VLOOKUP(A652,PMI!$A:$B,2,FALSE)</f>
        <v>52.4</v>
      </c>
    </row>
    <row r="653" spans="1:4" x14ac:dyDescent="0.25">
      <c r="A653" s="31">
        <v>37347</v>
      </c>
      <c r="B653" s="22">
        <v>59.1</v>
      </c>
      <c r="C653" s="23">
        <f t="shared" si="10"/>
        <v>0.80000000000000426</v>
      </c>
      <c r="D653" s="17">
        <f>VLOOKUP(A653,PMI!$A:$B,2,FALSE)</f>
        <v>52.4</v>
      </c>
    </row>
    <row r="654" spans="1:4" x14ac:dyDescent="0.25">
      <c r="A654" s="30">
        <v>37377</v>
      </c>
      <c r="B654" s="19">
        <v>59.4</v>
      </c>
      <c r="C654" s="20">
        <f t="shared" si="10"/>
        <v>0.29999999999999716</v>
      </c>
      <c r="D654" s="85">
        <f>VLOOKUP(A654,PMI!$A:$B,2,FALSE)</f>
        <v>53.1</v>
      </c>
    </row>
    <row r="655" spans="1:4" x14ac:dyDescent="0.25">
      <c r="A655" s="31">
        <v>37408</v>
      </c>
      <c r="B655" s="22">
        <v>61.1</v>
      </c>
      <c r="C655" s="23">
        <f t="shared" si="10"/>
        <v>1.7000000000000028</v>
      </c>
      <c r="D655" s="17">
        <f>VLOOKUP(A655,PMI!$A:$B,2,FALSE)</f>
        <v>53.6</v>
      </c>
    </row>
    <row r="656" spans="1:4" x14ac:dyDescent="0.25">
      <c r="A656" s="30">
        <v>37438</v>
      </c>
      <c r="B656" s="19">
        <v>56.6</v>
      </c>
      <c r="C656" s="20">
        <f t="shared" si="10"/>
        <v>-4.5</v>
      </c>
      <c r="D656" s="85">
        <f>VLOOKUP(A656,PMI!$A:$B,2,FALSE)</f>
        <v>50.2</v>
      </c>
    </row>
    <row r="657" spans="1:4" x14ac:dyDescent="0.25">
      <c r="A657" s="31">
        <v>37469</v>
      </c>
      <c r="B657" s="22">
        <v>54.9</v>
      </c>
      <c r="C657" s="23">
        <f t="shared" si="10"/>
        <v>-1.7000000000000028</v>
      </c>
      <c r="D657" s="17">
        <f>VLOOKUP(A657,PMI!$A:$B,2,FALSE)</f>
        <v>50.3</v>
      </c>
    </row>
    <row r="658" spans="1:4" x14ac:dyDescent="0.25">
      <c r="A658" s="30">
        <v>37500</v>
      </c>
      <c r="B658" s="19">
        <v>53.5</v>
      </c>
      <c r="C658" s="20">
        <f t="shared" si="10"/>
        <v>-1.3999999999999986</v>
      </c>
      <c r="D658" s="85">
        <f>VLOOKUP(A658,PMI!$A:$B,2,FALSE)</f>
        <v>50.5</v>
      </c>
    </row>
    <row r="659" spans="1:4" x14ac:dyDescent="0.25">
      <c r="A659" s="31">
        <v>37530</v>
      </c>
      <c r="B659" s="22">
        <v>51.3</v>
      </c>
      <c r="C659" s="23">
        <f t="shared" si="10"/>
        <v>-2.2000000000000028</v>
      </c>
      <c r="D659" s="17">
        <f>VLOOKUP(A659,PMI!$A:$B,2,FALSE)</f>
        <v>49</v>
      </c>
    </row>
    <row r="660" spans="1:4" x14ac:dyDescent="0.25">
      <c r="A660" s="30">
        <v>37561</v>
      </c>
      <c r="B660" s="19">
        <v>52.7</v>
      </c>
      <c r="C660" s="20">
        <f t="shared" si="10"/>
        <v>1.4000000000000057</v>
      </c>
      <c r="D660" s="85">
        <f>VLOOKUP(A660,PMI!$A:$B,2,FALSE)</f>
        <v>48.5</v>
      </c>
    </row>
    <row r="661" spans="1:4" x14ac:dyDescent="0.25">
      <c r="A661" s="31">
        <v>37591</v>
      </c>
      <c r="B661" s="22">
        <v>53.9</v>
      </c>
      <c r="C661" s="23">
        <f t="shared" si="10"/>
        <v>1.1999999999999957</v>
      </c>
      <c r="D661" s="17">
        <f>VLOOKUP(A661,PMI!$A:$B,2,FALSE)</f>
        <v>51.6</v>
      </c>
    </row>
    <row r="662" spans="1:4" x14ac:dyDescent="0.25">
      <c r="A662" s="30">
        <v>37622</v>
      </c>
      <c r="B662" s="19">
        <v>54.1</v>
      </c>
      <c r="C662" s="20">
        <f t="shared" si="10"/>
        <v>0.20000000000000284</v>
      </c>
      <c r="D662" s="85">
        <f>VLOOKUP(A662,PMI!$A:$B,2,FALSE)</f>
        <v>51.3</v>
      </c>
    </row>
    <row r="663" spans="1:4" x14ac:dyDescent="0.25">
      <c r="A663" s="31">
        <v>37653</v>
      </c>
      <c r="B663" s="22">
        <v>53.6</v>
      </c>
      <c r="C663" s="23">
        <f t="shared" si="10"/>
        <v>-0.5</v>
      </c>
      <c r="D663" s="17">
        <f>VLOOKUP(A663,PMI!$A:$B,2,FALSE)</f>
        <v>48.8</v>
      </c>
    </row>
    <row r="664" spans="1:4" x14ac:dyDescent="0.25">
      <c r="A664" s="30">
        <v>37681</v>
      </c>
      <c r="B664" s="19">
        <v>47</v>
      </c>
      <c r="C664" s="20">
        <f t="shared" si="10"/>
        <v>-6.6000000000000014</v>
      </c>
      <c r="D664" s="85">
        <f>VLOOKUP(A664,PMI!$A:$B,2,FALSE)</f>
        <v>46.3</v>
      </c>
    </row>
    <row r="665" spans="1:4" x14ac:dyDescent="0.25">
      <c r="A665" s="31">
        <v>37712</v>
      </c>
      <c r="B665" s="22">
        <v>48.5</v>
      </c>
      <c r="C665" s="23">
        <f t="shared" si="10"/>
        <v>1.5</v>
      </c>
      <c r="D665" s="17">
        <f>VLOOKUP(A665,PMI!$A:$B,2,FALSE)</f>
        <v>46.1</v>
      </c>
    </row>
    <row r="666" spans="1:4" x14ac:dyDescent="0.25">
      <c r="A666" s="30">
        <v>37742</v>
      </c>
      <c r="B666" s="19">
        <v>52.9</v>
      </c>
      <c r="C666" s="20">
        <f t="shared" si="10"/>
        <v>4.3999999999999986</v>
      </c>
      <c r="D666" s="85">
        <f>VLOOKUP(A666,PMI!$A:$B,2,FALSE)</f>
        <v>49</v>
      </c>
    </row>
    <row r="667" spans="1:4" x14ac:dyDescent="0.25">
      <c r="A667" s="31">
        <v>37773</v>
      </c>
      <c r="B667" s="22">
        <v>54.1</v>
      </c>
      <c r="C667" s="23">
        <f t="shared" si="10"/>
        <v>1.2000000000000028</v>
      </c>
      <c r="D667" s="17">
        <f>VLOOKUP(A667,PMI!$A:$B,2,FALSE)</f>
        <v>49</v>
      </c>
    </row>
    <row r="668" spans="1:4" x14ac:dyDescent="0.25">
      <c r="A668" s="30">
        <v>37803</v>
      </c>
      <c r="B668" s="19">
        <v>53.9</v>
      </c>
      <c r="C668" s="20">
        <f t="shared" si="10"/>
        <v>-0.20000000000000284</v>
      </c>
      <c r="D668" s="85">
        <f>VLOOKUP(A668,PMI!$A:$B,2,FALSE)</f>
        <v>51</v>
      </c>
    </row>
    <row r="669" spans="1:4" x14ac:dyDescent="0.25">
      <c r="A669" s="31">
        <v>37834</v>
      </c>
      <c r="B669" s="22">
        <v>61.8</v>
      </c>
      <c r="C669" s="23">
        <f t="shared" si="10"/>
        <v>7.8999999999999986</v>
      </c>
      <c r="D669" s="17">
        <f>VLOOKUP(A669,PMI!$A:$B,2,FALSE)</f>
        <v>53.2</v>
      </c>
    </row>
    <row r="670" spans="1:4" x14ac:dyDescent="0.25">
      <c r="A670" s="30">
        <v>37865</v>
      </c>
      <c r="B670" s="19">
        <v>57.8</v>
      </c>
      <c r="C670" s="20">
        <f t="shared" si="10"/>
        <v>-4</v>
      </c>
      <c r="D670" s="85">
        <f>VLOOKUP(A670,PMI!$A:$B,2,FALSE)</f>
        <v>52.4</v>
      </c>
    </row>
    <row r="671" spans="1:4" x14ac:dyDescent="0.25">
      <c r="A671" s="31">
        <v>37895</v>
      </c>
      <c r="B671" s="22">
        <v>62.8</v>
      </c>
      <c r="C671" s="23">
        <f t="shared" si="10"/>
        <v>5</v>
      </c>
      <c r="D671" s="17">
        <f>VLOOKUP(A671,PMI!$A:$B,2,FALSE)</f>
        <v>55.2</v>
      </c>
    </row>
    <row r="672" spans="1:4" x14ac:dyDescent="0.25">
      <c r="A672" s="30">
        <v>37926</v>
      </c>
      <c r="B672" s="19">
        <v>66.599999999999994</v>
      </c>
      <c r="C672" s="20">
        <f t="shared" si="10"/>
        <v>3.7999999999999972</v>
      </c>
      <c r="D672" s="85">
        <f>VLOOKUP(A672,PMI!$A:$B,2,FALSE)</f>
        <v>58.4</v>
      </c>
    </row>
    <row r="673" spans="1:4" x14ac:dyDescent="0.25">
      <c r="A673" s="31">
        <v>37956</v>
      </c>
      <c r="B673" s="22">
        <v>70</v>
      </c>
      <c r="C673" s="23">
        <f t="shared" si="10"/>
        <v>3.4000000000000057</v>
      </c>
      <c r="D673" s="17">
        <f>VLOOKUP(A673,PMI!$A:$B,2,FALSE)</f>
        <v>60.1</v>
      </c>
    </row>
    <row r="674" spans="1:4" x14ac:dyDescent="0.25">
      <c r="A674" s="30">
        <v>37987</v>
      </c>
      <c r="B674" s="19">
        <v>69.3</v>
      </c>
      <c r="C674" s="20">
        <f t="shared" si="10"/>
        <v>-0.70000000000000284</v>
      </c>
      <c r="D674" s="85">
        <f>VLOOKUP(A674,PMI!$A:$B,2,FALSE)</f>
        <v>60.8</v>
      </c>
    </row>
    <row r="675" spans="1:4" x14ac:dyDescent="0.25">
      <c r="A675" s="31">
        <v>38018</v>
      </c>
      <c r="B675" s="22">
        <v>65.599999999999994</v>
      </c>
      <c r="C675" s="23">
        <f t="shared" si="10"/>
        <v>-3.7000000000000028</v>
      </c>
      <c r="D675" s="17">
        <f>VLOOKUP(A675,PMI!$A:$B,2,FALSE)</f>
        <v>59.9</v>
      </c>
    </row>
    <row r="676" spans="1:4" x14ac:dyDescent="0.25">
      <c r="A676" s="30">
        <v>38047</v>
      </c>
      <c r="B676" s="19">
        <v>66.8</v>
      </c>
      <c r="C676" s="20">
        <f t="shared" si="10"/>
        <v>1.2000000000000028</v>
      </c>
      <c r="D676" s="85">
        <f>VLOOKUP(A676,PMI!$A:$B,2,FALSE)</f>
        <v>60.6</v>
      </c>
    </row>
    <row r="677" spans="1:4" x14ac:dyDescent="0.25">
      <c r="A677" s="31">
        <v>38078</v>
      </c>
      <c r="B677" s="22">
        <v>66.599999999999994</v>
      </c>
      <c r="C677" s="23">
        <f t="shared" si="10"/>
        <v>-0.20000000000000284</v>
      </c>
      <c r="D677" s="17">
        <f>VLOOKUP(A677,PMI!$A:$B,2,FALSE)</f>
        <v>60.6</v>
      </c>
    </row>
    <row r="678" spans="1:4" x14ac:dyDescent="0.25">
      <c r="A678" s="30">
        <v>38108</v>
      </c>
      <c r="B678" s="19">
        <v>65.3</v>
      </c>
      <c r="C678" s="20">
        <f t="shared" si="10"/>
        <v>-1.2999999999999972</v>
      </c>
      <c r="D678" s="85">
        <f>VLOOKUP(A678,PMI!$A:$B,2,FALSE)</f>
        <v>61.4</v>
      </c>
    </row>
    <row r="679" spans="1:4" x14ac:dyDescent="0.25">
      <c r="A679" s="31">
        <v>38139</v>
      </c>
      <c r="B679" s="22">
        <v>63.7</v>
      </c>
      <c r="C679" s="23">
        <f t="shared" si="10"/>
        <v>-1.5999999999999943</v>
      </c>
      <c r="D679" s="17">
        <f>VLOOKUP(A679,PMI!$A:$B,2,FALSE)</f>
        <v>60.5</v>
      </c>
    </row>
    <row r="680" spans="1:4" x14ac:dyDescent="0.25">
      <c r="A680" s="30">
        <v>38169</v>
      </c>
      <c r="B680" s="19">
        <v>63.8</v>
      </c>
      <c r="C680" s="20">
        <f t="shared" si="10"/>
        <v>9.9999999999994316E-2</v>
      </c>
      <c r="D680" s="85">
        <f>VLOOKUP(A680,PMI!$A:$B,2,FALSE)</f>
        <v>59.9</v>
      </c>
    </row>
    <row r="681" spans="1:4" x14ac:dyDescent="0.25">
      <c r="A681" s="31">
        <v>38200</v>
      </c>
      <c r="B681" s="22">
        <v>59.3</v>
      </c>
      <c r="C681" s="23">
        <f t="shared" si="10"/>
        <v>-4.5</v>
      </c>
      <c r="D681" s="17">
        <f>VLOOKUP(A681,PMI!$A:$B,2,FALSE)</f>
        <v>58.5</v>
      </c>
    </row>
    <row r="682" spans="1:4" x14ac:dyDescent="0.25">
      <c r="A682" s="30">
        <v>38231</v>
      </c>
      <c r="B682" s="19">
        <v>59.8</v>
      </c>
      <c r="C682" s="20">
        <f t="shared" si="10"/>
        <v>0.5</v>
      </c>
      <c r="D682" s="85">
        <f>VLOOKUP(A682,PMI!$A:$B,2,FALSE)</f>
        <v>57.4</v>
      </c>
    </row>
    <row r="683" spans="1:4" x14ac:dyDescent="0.25">
      <c r="A683" s="31">
        <v>38261</v>
      </c>
      <c r="B683" s="22">
        <v>59.3</v>
      </c>
      <c r="C683" s="23">
        <f t="shared" si="10"/>
        <v>-0.5</v>
      </c>
      <c r="D683" s="17">
        <f>VLOOKUP(A683,PMI!$A:$B,2,FALSE)</f>
        <v>56.3</v>
      </c>
    </row>
    <row r="684" spans="1:4" x14ac:dyDescent="0.25">
      <c r="A684" s="30">
        <v>38292</v>
      </c>
      <c r="B684" s="19">
        <v>57.3</v>
      </c>
      <c r="C684" s="20">
        <f t="shared" si="10"/>
        <v>-2</v>
      </c>
      <c r="D684" s="85">
        <f>VLOOKUP(A684,PMI!$A:$B,2,FALSE)</f>
        <v>56.2</v>
      </c>
    </row>
    <row r="685" spans="1:4" x14ac:dyDescent="0.25">
      <c r="A685" s="31">
        <v>38322</v>
      </c>
      <c r="B685" s="22">
        <v>57.9</v>
      </c>
      <c r="C685" s="23">
        <f t="shared" si="10"/>
        <v>0.60000000000000142</v>
      </c>
      <c r="D685" s="17">
        <f>VLOOKUP(A685,PMI!$A:$B,2,FALSE)</f>
        <v>57.2</v>
      </c>
    </row>
    <row r="686" spans="1:4" x14ac:dyDescent="0.25">
      <c r="A686" s="30">
        <v>38353</v>
      </c>
      <c r="B686" s="19">
        <v>59.3</v>
      </c>
      <c r="C686" s="20">
        <f t="shared" si="10"/>
        <v>1.3999999999999986</v>
      </c>
      <c r="D686" s="85">
        <f>VLOOKUP(A686,PMI!$A:$B,2,FALSE)</f>
        <v>56.8</v>
      </c>
    </row>
    <row r="687" spans="1:4" x14ac:dyDescent="0.25">
      <c r="A687" s="31">
        <v>38384</v>
      </c>
      <c r="B687" s="22">
        <v>58.2</v>
      </c>
      <c r="C687" s="23">
        <f t="shared" si="10"/>
        <v>-1.0999999999999943</v>
      </c>
      <c r="D687" s="17">
        <f>VLOOKUP(A687,PMI!$A:$B,2,FALSE)</f>
        <v>55.5</v>
      </c>
    </row>
    <row r="688" spans="1:4" x14ac:dyDescent="0.25">
      <c r="A688" s="30">
        <v>38412</v>
      </c>
      <c r="B688" s="19">
        <v>57.5</v>
      </c>
      <c r="C688" s="20">
        <f t="shared" si="10"/>
        <v>-0.70000000000000284</v>
      </c>
      <c r="D688" s="85">
        <f>VLOOKUP(A688,PMI!$A:$B,2,FALSE)</f>
        <v>55.2</v>
      </c>
    </row>
    <row r="689" spans="1:4" x14ac:dyDescent="0.25">
      <c r="A689" s="31">
        <v>38443</v>
      </c>
      <c r="B689" s="22">
        <v>54.2</v>
      </c>
      <c r="C689" s="23">
        <f t="shared" si="10"/>
        <v>-3.2999999999999972</v>
      </c>
      <c r="D689" s="17">
        <f>VLOOKUP(A689,PMI!$A:$B,2,FALSE)</f>
        <v>52.2</v>
      </c>
    </row>
    <row r="690" spans="1:4" x14ac:dyDescent="0.25">
      <c r="A690" s="30">
        <v>38473</v>
      </c>
      <c r="B690" s="19">
        <v>54.7</v>
      </c>
      <c r="C690" s="20">
        <f t="shared" si="10"/>
        <v>0.5</v>
      </c>
      <c r="D690" s="85">
        <f>VLOOKUP(A690,PMI!$A:$B,2,FALSE)</f>
        <v>50.8</v>
      </c>
    </row>
    <row r="691" spans="1:4" x14ac:dyDescent="0.25">
      <c r="A691" s="31">
        <v>38504</v>
      </c>
      <c r="B691" s="22">
        <v>55.1</v>
      </c>
      <c r="C691" s="23">
        <f t="shared" si="10"/>
        <v>0.39999999999999858</v>
      </c>
      <c r="D691" s="17">
        <f>VLOOKUP(A691,PMI!$A:$B,2,FALSE)</f>
        <v>52.4</v>
      </c>
    </row>
    <row r="692" spans="1:4" x14ac:dyDescent="0.25">
      <c r="A692" s="30">
        <v>38534</v>
      </c>
      <c r="B692" s="19">
        <v>57.4</v>
      </c>
      <c r="C692" s="20">
        <f t="shared" si="10"/>
        <v>2.2999999999999972</v>
      </c>
      <c r="D692" s="85">
        <f>VLOOKUP(A692,PMI!$A:$B,2,FALSE)</f>
        <v>52.8</v>
      </c>
    </row>
    <row r="693" spans="1:4" x14ac:dyDescent="0.25">
      <c r="A693" s="31">
        <v>38565</v>
      </c>
      <c r="B693" s="22">
        <v>55.6</v>
      </c>
      <c r="C693" s="23">
        <f t="shared" si="10"/>
        <v>-1.7999999999999972</v>
      </c>
      <c r="D693" s="17">
        <f>VLOOKUP(A693,PMI!$A:$B,2,FALSE)</f>
        <v>52.4</v>
      </c>
    </row>
    <row r="694" spans="1:4" x14ac:dyDescent="0.25">
      <c r="A694" s="30">
        <v>38596</v>
      </c>
      <c r="B694" s="19">
        <v>62.4</v>
      </c>
      <c r="C694" s="20">
        <f t="shared" si="10"/>
        <v>6.7999999999999972</v>
      </c>
      <c r="D694" s="85">
        <f>VLOOKUP(A694,PMI!$A:$B,2,FALSE)</f>
        <v>56.8</v>
      </c>
    </row>
    <row r="695" spans="1:4" x14ac:dyDescent="0.25">
      <c r="A695" s="31">
        <v>38626</v>
      </c>
      <c r="B695" s="22">
        <v>62.1</v>
      </c>
      <c r="C695" s="23">
        <f t="shared" si="10"/>
        <v>-0.29999999999999716</v>
      </c>
      <c r="D695" s="17">
        <f>VLOOKUP(A695,PMI!$A:$B,2,FALSE)</f>
        <v>57.2</v>
      </c>
    </row>
    <row r="696" spans="1:4" x14ac:dyDescent="0.25">
      <c r="A696" s="30">
        <v>38657</v>
      </c>
      <c r="B696" s="19">
        <v>62.4</v>
      </c>
      <c r="C696" s="20">
        <f t="shared" si="10"/>
        <v>0.29999999999999716</v>
      </c>
      <c r="D696" s="85">
        <f>VLOOKUP(A696,PMI!$A:$B,2,FALSE)</f>
        <v>56.7</v>
      </c>
    </row>
    <row r="697" spans="1:4" x14ac:dyDescent="0.25">
      <c r="A697" s="31">
        <v>38687</v>
      </c>
      <c r="B697" s="22">
        <v>60.3</v>
      </c>
      <c r="C697" s="23">
        <f t="shared" si="10"/>
        <v>-2.1000000000000014</v>
      </c>
      <c r="D697" s="17">
        <f>VLOOKUP(A697,PMI!$A:$B,2,FALSE)</f>
        <v>55.1</v>
      </c>
    </row>
    <row r="698" spans="1:4" x14ac:dyDescent="0.25">
      <c r="A698" s="30">
        <v>38718</v>
      </c>
      <c r="B698" s="19">
        <v>59.7</v>
      </c>
      <c r="C698" s="20">
        <f t="shared" si="10"/>
        <v>-0.59999999999999432</v>
      </c>
      <c r="D698" s="85">
        <f>VLOOKUP(A698,PMI!$A:$B,2,FALSE)</f>
        <v>55</v>
      </c>
    </row>
    <row r="699" spans="1:4" x14ac:dyDescent="0.25">
      <c r="A699" s="31">
        <v>38749</v>
      </c>
      <c r="B699" s="22">
        <v>57.9</v>
      </c>
      <c r="C699" s="23">
        <f t="shared" si="10"/>
        <v>-1.8000000000000043</v>
      </c>
      <c r="D699" s="17">
        <f>VLOOKUP(A699,PMI!$A:$B,2,FALSE)</f>
        <v>55.8</v>
      </c>
    </row>
    <row r="700" spans="1:4" x14ac:dyDescent="0.25">
      <c r="A700" s="30">
        <v>38777</v>
      </c>
      <c r="B700" s="19">
        <v>57</v>
      </c>
      <c r="C700" s="20">
        <f t="shared" si="10"/>
        <v>-0.89999999999999858</v>
      </c>
      <c r="D700" s="85">
        <f>VLOOKUP(A700,PMI!$A:$B,2,FALSE)</f>
        <v>54.3</v>
      </c>
    </row>
    <row r="701" spans="1:4" x14ac:dyDescent="0.25">
      <c r="A701" s="31">
        <v>38808</v>
      </c>
      <c r="B701" s="22">
        <v>57.1</v>
      </c>
      <c r="C701" s="23">
        <f t="shared" si="10"/>
        <v>0.10000000000000142</v>
      </c>
      <c r="D701" s="17">
        <f>VLOOKUP(A701,PMI!$A:$B,2,FALSE)</f>
        <v>55.2</v>
      </c>
    </row>
    <row r="702" spans="1:4" x14ac:dyDescent="0.25">
      <c r="A702" s="30">
        <v>38838</v>
      </c>
      <c r="B702" s="19">
        <v>56</v>
      </c>
      <c r="C702" s="20">
        <f t="shared" si="10"/>
        <v>-1.1000000000000014</v>
      </c>
      <c r="D702" s="85">
        <f>VLOOKUP(A702,PMI!$A:$B,2,FALSE)</f>
        <v>53.7</v>
      </c>
    </row>
    <row r="703" spans="1:4" x14ac:dyDescent="0.25">
      <c r="A703" s="31">
        <v>38869</v>
      </c>
      <c r="B703" s="22">
        <v>53.4</v>
      </c>
      <c r="C703" s="23">
        <f t="shared" si="10"/>
        <v>-2.6000000000000014</v>
      </c>
      <c r="D703" s="17">
        <f>VLOOKUP(A703,PMI!$A:$B,2,FALSE)</f>
        <v>52</v>
      </c>
    </row>
    <row r="704" spans="1:4" x14ac:dyDescent="0.25">
      <c r="A704" s="30">
        <v>38899</v>
      </c>
      <c r="B704" s="19">
        <v>56.9</v>
      </c>
      <c r="C704" s="20">
        <f t="shared" si="10"/>
        <v>3.5</v>
      </c>
      <c r="D704" s="85">
        <f>VLOOKUP(A704,PMI!$A:$B,2,FALSE)</f>
        <v>53</v>
      </c>
    </row>
    <row r="705" spans="1:4" x14ac:dyDescent="0.25">
      <c r="A705" s="31">
        <v>38930</v>
      </c>
      <c r="B705" s="22">
        <v>55.2</v>
      </c>
      <c r="C705" s="23">
        <f t="shared" si="10"/>
        <v>-1.6999999999999957</v>
      </c>
      <c r="D705" s="17">
        <f>VLOOKUP(A705,PMI!$A:$B,2,FALSE)</f>
        <v>53.7</v>
      </c>
    </row>
    <row r="706" spans="1:4" x14ac:dyDescent="0.25">
      <c r="A706" s="30">
        <v>38961</v>
      </c>
      <c r="B706" s="19">
        <v>56.2</v>
      </c>
      <c r="C706" s="20">
        <f t="shared" si="10"/>
        <v>1</v>
      </c>
      <c r="D706" s="85">
        <f>VLOOKUP(A706,PMI!$A:$B,2,FALSE)</f>
        <v>52.2</v>
      </c>
    </row>
    <row r="707" spans="1:4" x14ac:dyDescent="0.25">
      <c r="A707" s="31">
        <v>38991</v>
      </c>
      <c r="B707" s="22">
        <v>54.3</v>
      </c>
      <c r="C707" s="23">
        <f t="shared" si="10"/>
        <v>-1.9000000000000057</v>
      </c>
      <c r="D707" s="17">
        <f>VLOOKUP(A707,PMI!$A:$B,2,FALSE)</f>
        <v>51.4</v>
      </c>
    </row>
    <row r="708" spans="1:4" x14ac:dyDescent="0.25">
      <c r="A708" s="30">
        <v>39022</v>
      </c>
      <c r="B708" s="19">
        <v>50.7</v>
      </c>
      <c r="C708" s="20">
        <f t="shared" si="10"/>
        <v>-3.5999999999999943</v>
      </c>
      <c r="D708" s="85">
        <f>VLOOKUP(A708,PMI!$A:$B,2,FALSE)</f>
        <v>50.3</v>
      </c>
    </row>
    <row r="709" spans="1:4" x14ac:dyDescent="0.25">
      <c r="A709" s="31">
        <v>39052</v>
      </c>
      <c r="B709" s="22">
        <v>52.7</v>
      </c>
      <c r="C709" s="23">
        <f t="shared" ref="C709:C772" si="11">B709-B708</f>
        <v>2</v>
      </c>
      <c r="D709" s="17">
        <f>VLOOKUP(A709,PMI!$A:$B,2,FALSE)</f>
        <v>51.4</v>
      </c>
    </row>
    <row r="710" spans="1:4" x14ac:dyDescent="0.25">
      <c r="A710" s="30">
        <v>39083</v>
      </c>
      <c r="B710" s="19">
        <v>51.2</v>
      </c>
      <c r="C710" s="20">
        <f t="shared" si="11"/>
        <v>-1.5</v>
      </c>
      <c r="D710" s="85">
        <f>VLOOKUP(A710,PMI!$A:$B,2,FALSE)</f>
        <v>49.5</v>
      </c>
    </row>
    <row r="711" spans="1:4" x14ac:dyDescent="0.25">
      <c r="A711" s="31">
        <v>39114</v>
      </c>
      <c r="B711" s="22">
        <v>53.8</v>
      </c>
      <c r="C711" s="23">
        <f t="shared" si="11"/>
        <v>2.5999999999999943</v>
      </c>
      <c r="D711" s="17">
        <f>VLOOKUP(A711,PMI!$A:$B,2,FALSE)</f>
        <v>51.9</v>
      </c>
    </row>
    <row r="712" spans="1:4" x14ac:dyDescent="0.25">
      <c r="A712" s="30">
        <v>39142</v>
      </c>
      <c r="B712" s="19">
        <v>53.1</v>
      </c>
      <c r="C712" s="20">
        <f t="shared" si="11"/>
        <v>-0.69999999999999574</v>
      </c>
      <c r="D712" s="85">
        <f>VLOOKUP(A712,PMI!$A:$B,2,FALSE)</f>
        <v>50.7</v>
      </c>
    </row>
    <row r="713" spans="1:4" x14ac:dyDescent="0.25">
      <c r="A713" s="31">
        <v>39173</v>
      </c>
      <c r="B713" s="22">
        <v>56.2</v>
      </c>
      <c r="C713" s="23">
        <f t="shared" si="11"/>
        <v>3.1000000000000014</v>
      </c>
      <c r="D713" s="17">
        <f>VLOOKUP(A713,PMI!$A:$B,2,FALSE)</f>
        <v>52.6</v>
      </c>
    </row>
    <row r="714" spans="1:4" x14ac:dyDescent="0.25">
      <c r="A714" s="30">
        <v>39203</v>
      </c>
      <c r="B714" s="19">
        <v>56.2</v>
      </c>
      <c r="C714" s="20">
        <f t="shared" si="11"/>
        <v>0</v>
      </c>
      <c r="D714" s="85">
        <f>VLOOKUP(A714,PMI!$A:$B,2,FALSE)</f>
        <v>52.5</v>
      </c>
    </row>
    <row r="715" spans="1:4" x14ac:dyDescent="0.25">
      <c r="A715" s="31">
        <v>39234</v>
      </c>
      <c r="B715" s="22">
        <v>59.5</v>
      </c>
      <c r="C715" s="23">
        <f t="shared" si="11"/>
        <v>3.2999999999999972</v>
      </c>
      <c r="D715" s="17">
        <f>VLOOKUP(A715,PMI!$A:$B,2,FALSE)</f>
        <v>52.6</v>
      </c>
    </row>
    <row r="716" spans="1:4" x14ac:dyDescent="0.25">
      <c r="A716" s="30">
        <v>39264</v>
      </c>
      <c r="B716" s="19">
        <v>57</v>
      </c>
      <c r="C716" s="20">
        <f t="shared" si="11"/>
        <v>-2.5</v>
      </c>
      <c r="D716" s="85">
        <f>VLOOKUP(A716,PMI!$A:$B,2,FALSE)</f>
        <v>52.4</v>
      </c>
    </row>
    <row r="717" spans="1:4" x14ac:dyDescent="0.25">
      <c r="A717" s="31">
        <v>39295</v>
      </c>
      <c r="B717" s="22">
        <v>54.3</v>
      </c>
      <c r="C717" s="23">
        <f t="shared" si="11"/>
        <v>-2.7000000000000028</v>
      </c>
      <c r="D717" s="17">
        <f>VLOOKUP(A717,PMI!$A:$B,2,FALSE)</f>
        <v>50.9</v>
      </c>
    </row>
    <row r="718" spans="1:4" x14ac:dyDescent="0.25">
      <c r="A718" s="30">
        <v>39326</v>
      </c>
      <c r="B718" s="19">
        <v>56.3</v>
      </c>
      <c r="C718" s="20">
        <f t="shared" si="11"/>
        <v>2</v>
      </c>
      <c r="D718" s="85">
        <f>VLOOKUP(A718,PMI!$A:$B,2,FALSE)</f>
        <v>51</v>
      </c>
    </row>
    <row r="719" spans="1:4" x14ac:dyDescent="0.25">
      <c r="A719" s="31">
        <v>39356</v>
      </c>
      <c r="B719" s="22">
        <v>51.3</v>
      </c>
      <c r="C719" s="23">
        <f t="shared" si="11"/>
        <v>-5</v>
      </c>
      <c r="D719" s="17">
        <f>VLOOKUP(A719,PMI!$A:$B,2,FALSE)</f>
        <v>51.1</v>
      </c>
    </row>
    <row r="720" spans="1:4" x14ac:dyDescent="0.25">
      <c r="A720" s="30">
        <v>39387</v>
      </c>
      <c r="B720" s="19">
        <v>53.7</v>
      </c>
      <c r="C720" s="20">
        <f t="shared" si="11"/>
        <v>2.4000000000000057</v>
      </c>
      <c r="D720" s="85">
        <f>VLOOKUP(A720,PMI!$A:$B,2,FALSE)</f>
        <v>50.5</v>
      </c>
    </row>
    <row r="721" spans="1:4" x14ac:dyDescent="0.25">
      <c r="A721" s="31">
        <v>39417</v>
      </c>
      <c r="B721" s="22">
        <v>49.2</v>
      </c>
      <c r="C721" s="23">
        <f t="shared" si="11"/>
        <v>-4.5</v>
      </c>
      <c r="D721" s="17">
        <f>VLOOKUP(A721,PMI!$A:$B,2,FALSE)</f>
        <v>49</v>
      </c>
    </row>
    <row r="722" spans="1:4" x14ac:dyDescent="0.25">
      <c r="A722" s="30">
        <v>39448</v>
      </c>
      <c r="B722" s="19">
        <v>53.7</v>
      </c>
      <c r="C722" s="20">
        <f t="shared" si="11"/>
        <v>4.5</v>
      </c>
      <c r="D722" s="85">
        <f>VLOOKUP(A722,PMI!$A:$B,2,FALSE)</f>
        <v>50.3</v>
      </c>
    </row>
    <row r="723" spans="1:4" x14ac:dyDescent="0.25">
      <c r="A723" s="31">
        <v>39479</v>
      </c>
      <c r="B723" s="22">
        <v>47.4</v>
      </c>
      <c r="C723" s="23">
        <f t="shared" si="11"/>
        <v>-6.3000000000000043</v>
      </c>
      <c r="D723" s="17">
        <f>VLOOKUP(A723,PMI!$A:$B,2,FALSE)</f>
        <v>47.6</v>
      </c>
    </row>
    <row r="724" spans="1:4" x14ac:dyDescent="0.25">
      <c r="A724" s="30">
        <v>39508</v>
      </c>
      <c r="B724" s="19">
        <v>48.3</v>
      </c>
      <c r="C724" s="20">
        <f t="shared" si="11"/>
        <v>0.89999999999999858</v>
      </c>
      <c r="D724" s="85">
        <f>VLOOKUP(A724,PMI!$A:$B,2,FALSE)</f>
        <v>48.3</v>
      </c>
    </row>
    <row r="725" spans="1:4" x14ac:dyDescent="0.25">
      <c r="A725" s="31">
        <v>39539</v>
      </c>
      <c r="B725" s="22">
        <v>48.3</v>
      </c>
      <c r="C725" s="23">
        <f t="shared" si="11"/>
        <v>0</v>
      </c>
      <c r="D725" s="17">
        <f>VLOOKUP(A725,PMI!$A:$B,2,FALSE)</f>
        <v>48.8</v>
      </c>
    </row>
    <row r="726" spans="1:4" x14ac:dyDescent="0.25">
      <c r="A726" s="30">
        <v>39569</v>
      </c>
      <c r="B726" s="19">
        <v>49.4</v>
      </c>
      <c r="C726" s="20">
        <f t="shared" si="11"/>
        <v>1.1000000000000014</v>
      </c>
      <c r="D726" s="85">
        <f>VLOOKUP(A726,PMI!$A:$B,2,FALSE)</f>
        <v>48.8</v>
      </c>
    </row>
    <row r="727" spans="1:4" x14ac:dyDescent="0.25">
      <c r="A727" s="31">
        <v>39600</v>
      </c>
      <c r="B727" s="22">
        <v>50.7</v>
      </c>
      <c r="C727" s="23">
        <f t="shared" si="11"/>
        <v>1.3000000000000043</v>
      </c>
      <c r="D727" s="17">
        <f>VLOOKUP(A727,PMI!$A:$B,2,FALSE)</f>
        <v>49.8</v>
      </c>
    </row>
    <row r="728" spans="1:4" x14ac:dyDescent="0.25">
      <c r="A728" s="30">
        <v>39630</v>
      </c>
      <c r="B728" s="19">
        <v>54.6</v>
      </c>
      <c r="C728" s="20">
        <f t="shared" si="11"/>
        <v>3.8999999999999986</v>
      </c>
      <c r="D728" s="85">
        <f>VLOOKUP(A728,PMI!$A:$B,2,FALSE)</f>
        <v>50</v>
      </c>
    </row>
    <row r="729" spans="1:4" x14ac:dyDescent="0.25">
      <c r="A729" s="31">
        <v>39661</v>
      </c>
      <c r="B729" s="22">
        <v>50.4</v>
      </c>
      <c r="C729" s="23">
        <f t="shared" si="11"/>
        <v>-4.2000000000000028</v>
      </c>
      <c r="D729" s="17">
        <f>VLOOKUP(A729,PMI!$A:$B,2,FALSE)</f>
        <v>49.2</v>
      </c>
    </row>
    <row r="730" spans="1:4" x14ac:dyDescent="0.25">
      <c r="A730" s="30">
        <v>39692</v>
      </c>
      <c r="B730" s="19">
        <v>45.4</v>
      </c>
      <c r="C730" s="20">
        <f t="shared" si="11"/>
        <v>-5</v>
      </c>
      <c r="D730" s="85">
        <f>VLOOKUP(A730,PMI!$A:$B,2,FALSE)</f>
        <v>44.8</v>
      </c>
    </row>
    <row r="731" spans="1:4" x14ac:dyDescent="0.25">
      <c r="A731" s="31">
        <v>39722</v>
      </c>
      <c r="B731" s="22">
        <v>33.6</v>
      </c>
      <c r="C731" s="23">
        <f t="shared" si="11"/>
        <v>-11.799999999999997</v>
      </c>
      <c r="D731" s="17">
        <f>VLOOKUP(A731,PMI!$A:$B,2,FALSE)</f>
        <v>38.9</v>
      </c>
    </row>
    <row r="732" spans="1:4" x14ac:dyDescent="0.25">
      <c r="A732" s="30">
        <v>39753</v>
      </c>
      <c r="B732" s="19">
        <v>32.4</v>
      </c>
      <c r="C732" s="20">
        <f t="shared" si="11"/>
        <v>-1.2000000000000028</v>
      </c>
      <c r="D732" s="85">
        <f>VLOOKUP(A732,PMI!$A:$B,2,FALSE)</f>
        <v>36.5</v>
      </c>
    </row>
    <row r="733" spans="1:4" x14ac:dyDescent="0.25">
      <c r="A733" s="31">
        <v>39783</v>
      </c>
      <c r="B733" s="22">
        <v>26.3</v>
      </c>
      <c r="C733" s="23">
        <f t="shared" si="11"/>
        <v>-6.0999999999999979</v>
      </c>
      <c r="D733" s="17">
        <f>VLOOKUP(A733,PMI!$A:$B,2,FALSE)</f>
        <v>33.1</v>
      </c>
    </row>
    <row r="734" spans="1:4" x14ac:dyDescent="0.25">
      <c r="A734" s="30">
        <v>39814</v>
      </c>
      <c r="B734" s="19">
        <v>30.3</v>
      </c>
      <c r="C734" s="20">
        <f t="shared" si="11"/>
        <v>4</v>
      </c>
      <c r="D734" s="85">
        <f>VLOOKUP(A734,PMI!$A:$B,2,FALSE)</f>
        <v>34.9</v>
      </c>
    </row>
    <row r="735" spans="1:4" x14ac:dyDescent="0.25">
      <c r="A735" s="31">
        <v>39845</v>
      </c>
      <c r="B735" s="22">
        <v>35.299999999999997</v>
      </c>
      <c r="C735" s="23">
        <f t="shared" si="11"/>
        <v>4.9999999999999964</v>
      </c>
      <c r="D735" s="17">
        <f>VLOOKUP(A735,PMI!$A:$B,2,FALSE)</f>
        <v>35.5</v>
      </c>
    </row>
    <row r="736" spans="1:4" x14ac:dyDescent="0.25">
      <c r="A736" s="30">
        <v>39873</v>
      </c>
      <c r="B736" s="19">
        <v>36.299999999999997</v>
      </c>
      <c r="C736" s="20">
        <f t="shared" si="11"/>
        <v>1</v>
      </c>
      <c r="D736" s="85">
        <f>VLOOKUP(A736,PMI!$A:$B,2,FALSE)</f>
        <v>36</v>
      </c>
    </row>
    <row r="737" spans="1:4" x14ac:dyDescent="0.25">
      <c r="A737" s="31">
        <v>39904</v>
      </c>
      <c r="B737" s="22">
        <v>39</v>
      </c>
      <c r="C737" s="23">
        <f t="shared" si="11"/>
        <v>2.7000000000000028</v>
      </c>
      <c r="D737" s="17">
        <f>VLOOKUP(A737,PMI!$A:$B,2,FALSE)</f>
        <v>39.5</v>
      </c>
    </row>
    <row r="738" spans="1:4" x14ac:dyDescent="0.25">
      <c r="A738" s="30">
        <v>39934</v>
      </c>
      <c r="B738" s="19">
        <v>42.7</v>
      </c>
      <c r="C738" s="20">
        <f t="shared" si="11"/>
        <v>3.7000000000000028</v>
      </c>
      <c r="D738" s="85">
        <f>VLOOKUP(A738,PMI!$A:$B,2,FALSE)</f>
        <v>41.7</v>
      </c>
    </row>
    <row r="739" spans="1:4" x14ac:dyDescent="0.25">
      <c r="A739" s="31">
        <v>39965</v>
      </c>
      <c r="B739" s="22">
        <v>55.4</v>
      </c>
      <c r="C739" s="23">
        <f t="shared" si="11"/>
        <v>12.699999999999996</v>
      </c>
      <c r="D739" s="17">
        <f>VLOOKUP(A739,PMI!$A:$B,2,FALSE)</f>
        <v>45.8</v>
      </c>
    </row>
    <row r="740" spans="1:4" x14ac:dyDescent="0.25">
      <c r="A740" s="30">
        <v>39995</v>
      </c>
      <c r="B740" s="19">
        <v>59.9</v>
      </c>
      <c r="C740" s="20">
        <f t="shared" si="11"/>
        <v>4.5</v>
      </c>
      <c r="D740" s="85">
        <f>VLOOKUP(A740,PMI!$A:$B,2,FALSE)</f>
        <v>49.9</v>
      </c>
    </row>
    <row r="741" spans="1:4" x14ac:dyDescent="0.25">
      <c r="A741" s="31">
        <v>40026</v>
      </c>
      <c r="B741" s="22">
        <v>62.4</v>
      </c>
      <c r="C741" s="23">
        <f t="shared" si="11"/>
        <v>2.5</v>
      </c>
      <c r="D741" s="17">
        <f>VLOOKUP(A741,PMI!$A:$B,2,FALSE)</f>
        <v>53.5</v>
      </c>
    </row>
    <row r="742" spans="1:4" x14ac:dyDescent="0.25">
      <c r="A742" s="30">
        <v>40057</v>
      </c>
      <c r="B742" s="19">
        <v>61.2</v>
      </c>
      <c r="C742" s="20">
        <f t="shared" si="11"/>
        <v>-1.1999999999999957</v>
      </c>
      <c r="D742" s="85">
        <f>VLOOKUP(A742,PMI!$A:$B,2,FALSE)</f>
        <v>54.4</v>
      </c>
    </row>
    <row r="743" spans="1:4" x14ac:dyDescent="0.25">
      <c r="A743" s="31">
        <v>40087</v>
      </c>
      <c r="B743" s="22">
        <v>63</v>
      </c>
      <c r="C743" s="23">
        <f t="shared" si="11"/>
        <v>1.7999999999999972</v>
      </c>
      <c r="D743" s="17">
        <f>VLOOKUP(A743,PMI!$A:$B,2,FALSE)</f>
        <v>56</v>
      </c>
    </row>
    <row r="744" spans="1:4" x14ac:dyDescent="0.25">
      <c r="A744" s="30">
        <v>40118</v>
      </c>
      <c r="B744" s="19">
        <v>62.7</v>
      </c>
      <c r="C744" s="20">
        <f t="shared" si="11"/>
        <v>-0.29999999999999716</v>
      </c>
      <c r="D744" s="85">
        <f>VLOOKUP(A744,PMI!$A:$B,2,FALSE)</f>
        <v>54.4</v>
      </c>
    </row>
    <row r="745" spans="1:4" x14ac:dyDescent="0.25">
      <c r="A745" s="31">
        <v>40148</v>
      </c>
      <c r="B745" s="22">
        <v>62.3</v>
      </c>
      <c r="C745" s="23">
        <f t="shared" si="11"/>
        <v>-0.40000000000000568</v>
      </c>
      <c r="D745" s="17">
        <f>VLOOKUP(A745,PMI!$A:$B,2,FALSE)</f>
        <v>55.3</v>
      </c>
    </row>
    <row r="746" spans="1:4" x14ac:dyDescent="0.25">
      <c r="A746" s="30">
        <v>40179</v>
      </c>
      <c r="B746" s="19">
        <v>64.7</v>
      </c>
      <c r="C746" s="20">
        <f t="shared" si="11"/>
        <v>2.4000000000000057</v>
      </c>
      <c r="D746" s="85">
        <f>VLOOKUP(A746,PMI!$A:$B,2,FALSE)</f>
        <v>57.2</v>
      </c>
    </row>
    <row r="747" spans="1:4" x14ac:dyDescent="0.25">
      <c r="A747" s="31">
        <v>40210</v>
      </c>
      <c r="B747" s="22">
        <v>58.4</v>
      </c>
      <c r="C747" s="23">
        <f t="shared" si="11"/>
        <v>-6.3000000000000043</v>
      </c>
      <c r="D747" s="17">
        <f>VLOOKUP(A747,PMI!$A:$B,2,FALSE)</f>
        <v>55.8</v>
      </c>
    </row>
    <row r="748" spans="1:4" x14ac:dyDescent="0.25">
      <c r="A748" s="30">
        <v>40238</v>
      </c>
      <c r="B748" s="19">
        <v>60.7</v>
      </c>
      <c r="C748" s="20">
        <f t="shared" si="11"/>
        <v>2.3000000000000043</v>
      </c>
      <c r="D748" s="85">
        <f>VLOOKUP(A748,PMI!$A:$B,2,FALSE)</f>
        <v>58.8</v>
      </c>
    </row>
    <row r="749" spans="1:4" x14ac:dyDescent="0.25">
      <c r="A749" s="31">
        <v>40269</v>
      </c>
      <c r="B749" s="22">
        <v>63</v>
      </c>
      <c r="C749" s="23">
        <f t="shared" si="11"/>
        <v>2.2999999999999972</v>
      </c>
      <c r="D749" s="17">
        <f>VLOOKUP(A749,PMI!$A:$B,2,FALSE)</f>
        <v>58.1</v>
      </c>
    </row>
    <row r="750" spans="1:4" x14ac:dyDescent="0.25">
      <c r="A750" s="30">
        <v>40299</v>
      </c>
      <c r="B750" s="19">
        <v>64.599999999999994</v>
      </c>
      <c r="C750" s="20">
        <f t="shared" si="11"/>
        <v>1.5999999999999943</v>
      </c>
      <c r="D750" s="85">
        <f>VLOOKUP(A750,PMI!$A:$B,2,FALSE)</f>
        <v>58.3</v>
      </c>
    </row>
    <row r="751" spans="1:4" x14ac:dyDescent="0.25">
      <c r="A751" s="31">
        <v>40330</v>
      </c>
      <c r="B751" s="22">
        <v>62.2</v>
      </c>
      <c r="C751" s="23">
        <f t="shared" si="11"/>
        <v>-2.3999999999999915</v>
      </c>
      <c r="D751" s="17">
        <f>VLOOKUP(A751,PMI!$A:$B,2,FALSE)</f>
        <v>56.4</v>
      </c>
    </row>
    <row r="752" spans="1:4" x14ac:dyDescent="0.25">
      <c r="A752" s="30">
        <v>40360</v>
      </c>
      <c r="B752" s="19">
        <v>57.7</v>
      </c>
      <c r="C752" s="20">
        <f t="shared" si="11"/>
        <v>-4.5</v>
      </c>
      <c r="D752" s="85">
        <f>VLOOKUP(A752,PMI!$A:$B,2,FALSE)</f>
        <v>56.4</v>
      </c>
    </row>
    <row r="753" spans="1:4" x14ac:dyDescent="0.25">
      <c r="A753" s="31">
        <v>40391</v>
      </c>
      <c r="B753" s="22">
        <v>60.7</v>
      </c>
      <c r="C753" s="23">
        <f t="shared" si="11"/>
        <v>3</v>
      </c>
      <c r="D753" s="17">
        <f>VLOOKUP(A753,PMI!$A:$B,2,FALSE)</f>
        <v>58</v>
      </c>
    </row>
    <row r="754" spans="1:4" x14ac:dyDescent="0.25">
      <c r="A754" s="30">
        <v>40422</v>
      </c>
      <c r="B754" s="19">
        <v>60.2</v>
      </c>
      <c r="C754" s="20">
        <f t="shared" si="11"/>
        <v>-0.5</v>
      </c>
      <c r="D754" s="85">
        <f>VLOOKUP(A754,PMI!$A:$B,2,FALSE)</f>
        <v>56.3</v>
      </c>
    </row>
    <row r="755" spans="1:4" x14ac:dyDescent="0.25">
      <c r="A755" s="31">
        <v>40452</v>
      </c>
      <c r="B755" s="22">
        <v>63.5</v>
      </c>
      <c r="C755" s="23">
        <f t="shared" si="11"/>
        <v>3.2999999999999972</v>
      </c>
      <c r="D755" s="17">
        <f>VLOOKUP(A755,PMI!$A:$B,2,FALSE)</f>
        <v>57.7</v>
      </c>
    </row>
    <row r="756" spans="1:4" x14ac:dyDescent="0.25">
      <c r="A756" s="30">
        <v>40483</v>
      </c>
      <c r="B756" s="19">
        <v>56</v>
      </c>
      <c r="C756" s="20">
        <f t="shared" si="11"/>
        <v>-7.5</v>
      </c>
      <c r="D756" s="85">
        <f>VLOOKUP(A756,PMI!$A:$B,2,FALSE)</f>
        <v>57.6</v>
      </c>
    </row>
    <row r="757" spans="1:4" x14ac:dyDescent="0.25">
      <c r="A757" s="31">
        <v>40513</v>
      </c>
      <c r="B757" s="22">
        <v>62.5</v>
      </c>
      <c r="C757" s="23">
        <f t="shared" si="11"/>
        <v>6.5</v>
      </c>
      <c r="D757" s="17">
        <f>VLOOKUP(A757,PMI!$A:$B,2,FALSE)</f>
        <v>57.5</v>
      </c>
    </row>
    <row r="758" spans="1:4" x14ac:dyDescent="0.25">
      <c r="A758" s="30">
        <v>40544</v>
      </c>
      <c r="B758" s="19">
        <v>62.9</v>
      </c>
      <c r="C758" s="20">
        <f t="shared" si="11"/>
        <v>0.39999999999999858</v>
      </c>
      <c r="D758" s="85">
        <f>VLOOKUP(A758,PMI!$A:$B,2,FALSE)</f>
        <v>59</v>
      </c>
    </row>
    <row r="759" spans="1:4" x14ac:dyDescent="0.25">
      <c r="A759" s="31">
        <v>40575</v>
      </c>
      <c r="B759" s="22">
        <v>63.5</v>
      </c>
      <c r="C759" s="23">
        <f t="shared" si="11"/>
        <v>0.60000000000000142</v>
      </c>
      <c r="D759" s="17">
        <f>VLOOKUP(A759,PMI!$A:$B,2,FALSE)</f>
        <v>59.3</v>
      </c>
    </row>
    <row r="760" spans="1:4" x14ac:dyDescent="0.25">
      <c r="A760" s="30">
        <v>40603</v>
      </c>
      <c r="B760" s="19">
        <v>63.8</v>
      </c>
      <c r="C760" s="20">
        <f t="shared" si="11"/>
        <v>0.29999999999999716</v>
      </c>
      <c r="D760" s="85">
        <f>VLOOKUP(A760,PMI!$A:$B,2,FALSE)</f>
        <v>59.1</v>
      </c>
    </row>
    <row r="761" spans="1:4" x14ac:dyDescent="0.25">
      <c r="A761" s="31">
        <v>40634</v>
      </c>
      <c r="B761" s="22">
        <v>60.7</v>
      </c>
      <c r="C761" s="23">
        <f t="shared" si="11"/>
        <v>-3.0999999999999943</v>
      </c>
      <c r="D761" s="17">
        <f>VLOOKUP(A761,PMI!$A:$B,2,FALSE)</f>
        <v>58.9</v>
      </c>
    </row>
    <row r="762" spans="1:4" x14ac:dyDescent="0.25">
      <c r="A762" s="30">
        <v>40664</v>
      </c>
      <c r="B762" s="19">
        <v>54.4</v>
      </c>
      <c r="C762" s="20">
        <f t="shared" si="11"/>
        <v>-6.3000000000000043</v>
      </c>
      <c r="D762" s="85">
        <f>VLOOKUP(A762,PMI!$A:$B,2,FALSE)</f>
        <v>53.7</v>
      </c>
    </row>
    <row r="763" spans="1:4" x14ac:dyDescent="0.25">
      <c r="A763" s="31">
        <v>40695</v>
      </c>
      <c r="B763" s="22">
        <v>57.3</v>
      </c>
      <c r="C763" s="23">
        <f t="shared" si="11"/>
        <v>2.8999999999999986</v>
      </c>
      <c r="D763" s="17">
        <f>VLOOKUP(A763,PMI!$A:$B,2,FALSE)</f>
        <v>56.6</v>
      </c>
    </row>
    <row r="764" spans="1:4" x14ac:dyDescent="0.25">
      <c r="A764" s="30">
        <v>40725</v>
      </c>
      <c r="B764" s="19">
        <v>54.3</v>
      </c>
      <c r="C764" s="20">
        <f t="shared" si="11"/>
        <v>-3</v>
      </c>
      <c r="D764" s="85">
        <f>VLOOKUP(A764,PMI!$A:$B,2,FALSE)</f>
        <v>52.9</v>
      </c>
    </row>
    <row r="765" spans="1:4" x14ac:dyDescent="0.25">
      <c r="A765" s="31">
        <v>40756</v>
      </c>
      <c r="B765" s="22">
        <v>51.7</v>
      </c>
      <c r="C765" s="23">
        <f t="shared" si="11"/>
        <v>-2.5999999999999943</v>
      </c>
      <c r="D765" s="17">
        <f>VLOOKUP(A765,PMI!$A:$B,2,FALSE)</f>
        <v>53</v>
      </c>
    </row>
    <row r="766" spans="1:4" x14ac:dyDescent="0.25">
      <c r="A766" s="30">
        <v>40787</v>
      </c>
      <c r="B766" s="19">
        <v>53.7</v>
      </c>
      <c r="C766" s="20">
        <f t="shared" si="11"/>
        <v>2</v>
      </c>
      <c r="D766" s="85">
        <f>VLOOKUP(A766,PMI!$A:$B,2,FALSE)</f>
        <v>52.8</v>
      </c>
    </row>
    <row r="767" spans="1:4" x14ac:dyDescent="0.25">
      <c r="A767" s="31">
        <v>40817</v>
      </c>
      <c r="B767" s="22">
        <v>52.8</v>
      </c>
      <c r="C767" s="23">
        <f t="shared" si="11"/>
        <v>-0.90000000000000568</v>
      </c>
      <c r="D767" s="17">
        <f>VLOOKUP(A767,PMI!$A:$B,2,FALSE)</f>
        <v>51.8</v>
      </c>
    </row>
    <row r="768" spans="1:4" x14ac:dyDescent="0.25">
      <c r="A768" s="30">
        <v>40848</v>
      </c>
      <c r="B768" s="19">
        <v>54.4</v>
      </c>
      <c r="C768" s="20">
        <f t="shared" si="11"/>
        <v>1.6000000000000014</v>
      </c>
      <c r="D768" s="85">
        <f>VLOOKUP(A768,PMI!$A:$B,2,FALSE)</f>
        <v>52.1</v>
      </c>
    </row>
    <row r="769" spans="1:4" x14ac:dyDescent="0.25">
      <c r="A769" s="31">
        <v>40878</v>
      </c>
      <c r="B769" s="22">
        <v>59.9</v>
      </c>
      <c r="C769" s="23">
        <f t="shared" si="11"/>
        <v>5.5</v>
      </c>
      <c r="D769" s="17">
        <f>VLOOKUP(A769,PMI!$A:$B,2,FALSE)</f>
        <v>53.1</v>
      </c>
    </row>
    <row r="770" spans="1:4" x14ac:dyDescent="0.25">
      <c r="A770" s="30">
        <v>40909</v>
      </c>
      <c r="B770" s="19">
        <v>54.3</v>
      </c>
      <c r="C770" s="20">
        <f t="shared" si="11"/>
        <v>-5.6000000000000014</v>
      </c>
      <c r="D770" s="85">
        <f>VLOOKUP(A770,PMI!$A:$B,2,FALSE)</f>
        <v>52.8</v>
      </c>
    </row>
    <row r="771" spans="1:4" x14ac:dyDescent="0.25">
      <c r="A771" s="31">
        <v>40940</v>
      </c>
      <c r="B771" s="22">
        <v>55.5</v>
      </c>
      <c r="C771" s="23">
        <f t="shared" si="11"/>
        <v>1.2000000000000028</v>
      </c>
      <c r="D771" s="17">
        <f>VLOOKUP(A771,PMI!$A:$B,2,FALSE)</f>
        <v>52.4</v>
      </c>
    </row>
    <row r="772" spans="1:4" x14ac:dyDescent="0.25">
      <c r="A772" s="30">
        <v>40969</v>
      </c>
      <c r="B772" s="19">
        <v>56.5</v>
      </c>
      <c r="C772" s="20">
        <f t="shared" si="11"/>
        <v>1</v>
      </c>
      <c r="D772" s="85">
        <f>VLOOKUP(A772,PMI!$A:$B,2,FALSE)</f>
        <v>53</v>
      </c>
    </row>
    <row r="773" spans="1:4" x14ac:dyDescent="0.25">
      <c r="A773" s="31">
        <v>41000</v>
      </c>
      <c r="B773" s="22">
        <v>59.2</v>
      </c>
      <c r="C773" s="23">
        <f t="shared" ref="C773:C836" si="12">B773-B772</f>
        <v>2.7000000000000028</v>
      </c>
      <c r="D773" s="17">
        <f>VLOOKUP(A773,PMI!$A:$B,2,FALSE)</f>
        <v>53.7</v>
      </c>
    </row>
    <row r="774" spans="1:4" x14ac:dyDescent="0.25">
      <c r="A774" s="30">
        <v>41030</v>
      </c>
      <c r="B774" s="19">
        <v>56.6</v>
      </c>
      <c r="C774" s="20">
        <f t="shared" si="12"/>
        <v>-2.6000000000000014</v>
      </c>
      <c r="D774" s="85">
        <f>VLOOKUP(A774,PMI!$A:$B,2,FALSE)</f>
        <v>53.2</v>
      </c>
    </row>
    <row r="775" spans="1:4" x14ac:dyDescent="0.25">
      <c r="A775" s="31">
        <v>41061</v>
      </c>
      <c r="B775" s="22">
        <v>53.8</v>
      </c>
      <c r="C775" s="23">
        <f t="shared" si="12"/>
        <v>-2.8000000000000043</v>
      </c>
      <c r="D775" s="17">
        <f>VLOOKUP(A775,PMI!$A:$B,2,FALSE)</f>
        <v>51</v>
      </c>
    </row>
    <row r="776" spans="1:4" x14ac:dyDescent="0.25">
      <c r="A776" s="30">
        <v>41091</v>
      </c>
      <c r="B776" s="19">
        <v>50.6</v>
      </c>
      <c r="C776" s="20">
        <f t="shared" si="12"/>
        <v>-3.1999999999999957</v>
      </c>
      <c r="D776" s="85">
        <f>VLOOKUP(A776,PMI!$A:$B,2,FALSE)</f>
        <v>50.6</v>
      </c>
    </row>
    <row r="777" spans="1:4" x14ac:dyDescent="0.25">
      <c r="A777" s="31">
        <v>41122</v>
      </c>
      <c r="B777" s="22">
        <v>49.5</v>
      </c>
      <c r="C777" s="23">
        <f t="shared" si="12"/>
        <v>-1.1000000000000014</v>
      </c>
      <c r="D777" s="17">
        <f>VLOOKUP(A777,PMI!$A:$B,2,FALSE)</f>
        <v>51.1</v>
      </c>
    </row>
    <row r="778" spans="1:4" x14ac:dyDescent="0.25">
      <c r="A778" s="30">
        <v>41153</v>
      </c>
      <c r="B778" s="19">
        <v>51.9</v>
      </c>
      <c r="C778" s="20">
        <f t="shared" si="12"/>
        <v>2.3999999999999986</v>
      </c>
      <c r="D778" s="85">
        <f>VLOOKUP(A778,PMI!$A:$B,2,FALSE)</f>
        <v>52.2</v>
      </c>
    </row>
    <row r="779" spans="1:4" x14ac:dyDescent="0.25">
      <c r="A779" s="31">
        <v>41183</v>
      </c>
      <c r="B779" s="22">
        <v>51.9</v>
      </c>
      <c r="C779" s="23">
        <f t="shared" si="12"/>
        <v>0</v>
      </c>
      <c r="D779" s="17">
        <f>VLOOKUP(A779,PMI!$A:$B,2,FALSE)</f>
        <v>51.2</v>
      </c>
    </row>
    <row r="780" spans="1:4" x14ac:dyDescent="0.25">
      <c r="A780" s="30">
        <v>41214</v>
      </c>
      <c r="B780" s="19">
        <v>52.2</v>
      </c>
      <c r="C780" s="20">
        <f t="shared" si="12"/>
        <v>0.30000000000000426</v>
      </c>
      <c r="D780" s="85">
        <f>VLOOKUP(A780,PMI!$A:$B,2,FALSE)</f>
        <v>49.5</v>
      </c>
    </row>
    <row r="781" spans="1:4" x14ac:dyDescent="0.25">
      <c r="A781" s="31">
        <v>41244</v>
      </c>
      <c r="B781" s="22">
        <v>53.1</v>
      </c>
      <c r="C781" s="23">
        <f t="shared" si="12"/>
        <v>0.89999999999999858</v>
      </c>
      <c r="D781" s="17">
        <f>VLOOKUP(A781,PMI!$A:$B,2,FALSE)</f>
        <v>50.4</v>
      </c>
    </row>
    <row r="782" spans="1:4" x14ac:dyDescent="0.25">
      <c r="A782" s="30">
        <v>41275</v>
      </c>
      <c r="B782" s="19">
        <v>53.8</v>
      </c>
      <c r="C782" s="20">
        <f t="shared" si="12"/>
        <v>0.69999999999999574</v>
      </c>
      <c r="D782" s="85">
        <f>VLOOKUP(A782,PMI!$A:$B,2,FALSE)</f>
        <v>52.3</v>
      </c>
    </row>
    <row r="783" spans="1:4" x14ac:dyDescent="0.25">
      <c r="A783" s="31">
        <v>41306</v>
      </c>
      <c r="B783" s="22">
        <v>54.5</v>
      </c>
      <c r="C783" s="23">
        <f t="shared" si="12"/>
        <v>0.70000000000000284</v>
      </c>
      <c r="D783" s="17">
        <f>VLOOKUP(A783,PMI!$A:$B,2,FALSE)</f>
        <v>53.1</v>
      </c>
    </row>
    <row r="784" spans="1:4" x14ac:dyDescent="0.25">
      <c r="A784" s="30">
        <v>41334</v>
      </c>
      <c r="B784" s="19">
        <v>53.9</v>
      </c>
      <c r="C784" s="20">
        <f t="shared" si="12"/>
        <v>-0.60000000000000142</v>
      </c>
      <c r="D784" s="85">
        <f>VLOOKUP(A784,PMI!$A:$B,2,FALSE)</f>
        <v>51.5</v>
      </c>
    </row>
    <row r="785" spans="1:4" x14ac:dyDescent="0.25">
      <c r="A785" s="31">
        <v>41365</v>
      </c>
      <c r="B785" s="22">
        <v>52.1</v>
      </c>
      <c r="C785" s="23">
        <f t="shared" si="12"/>
        <v>-1.7999999999999972</v>
      </c>
      <c r="D785" s="17">
        <f>VLOOKUP(A785,PMI!$A:$B,2,FALSE)</f>
        <v>50</v>
      </c>
    </row>
    <row r="786" spans="1:4" x14ac:dyDescent="0.25">
      <c r="A786" s="30">
        <v>41395</v>
      </c>
      <c r="B786" s="19">
        <v>52.5</v>
      </c>
      <c r="C786" s="20">
        <f t="shared" si="12"/>
        <v>0.39999999999999858</v>
      </c>
      <c r="D786" s="85">
        <f>VLOOKUP(A786,PMI!$A:$B,2,FALSE)</f>
        <v>50</v>
      </c>
    </row>
    <row r="787" spans="1:4" x14ac:dyDescent="0.25">
      <c r="A787" s="31">
        <v>41426</v>
      </c>
      <c r="B787" s="22">
        <v>55.7</v>
      </c>
      <c r="C787" s="23">
        <f t="shared" si="12"/>
        <v>3.2000000000000028</v>
      </c>
      <c r="D787" s="17">
        <f>VLOOKUP(A787,PMI!$A:$B,2,FALSE)</f>
        <v>52.5</v>
      </c>
    </row>
    <row r="788" spans="1:4" x14ac:dyDescent="0.25">
      <c r="A788" s="30">
        <v>41456</v>
      </c>
      <c r="B788" s="19">
        <v>60.8</v>
      </c>
      <c r="C788" s="20">
        <f t="shared" si="12"/>
        <v>5.0999999999999943</v>
      </c>
      <c r="D788" s="85">
        <f>VLOOKUP(A788,PMI!$A:$B,2,FALSE)</f>
        <v>54.9</v>
      </c>
    </row>
    <row r="789" spans="1:4" x14ac:dyDescent="0.25">
      <c r="A789" s="31">
        <v>41487</v>
      </c>
      <c r="B789" s="22">
        <v>63</v>
      </c>
      <c r="C789" s="23">
        <f t="shared" si="12"/>
        <v>2.2000000000000028</v>
      </c>
      <c r="D789" s="17">
        <f>VLOOKUP(A789,PMI!$A:$B,2,FALSE)</f>
        <v>56.3</v>
      </c>
    </row>
    <row r="790" spans="1:4" x14ac:dyDescent="0.25">
      <c r="A790" s="30">
        <v>41518</v>
      </c>
      <c r="B790" s="19">
        <v>61.2</v>
      </c>
      <c r="C790" s="20">
        <f t="shared" si="12"/>
        <v>-1.7999999999999972</v>
      </c>
      <c r="D790" s="85">
        <f>VLOOKUP(A790,PMI!$A:$B,2,FALSE)</f>
        <v>56</v>
      </c>
    </row>
    <row r="791" spans="1:4" x14ac:dyDescent="0.25">
      <c r="A791" s="31">
        <v>41548</v>
      </c>
      <c r="B791" s="22">
        <v>60.8</v>
      </c>
      <c r="C791" s="23">
        <f t="shared" si="12"/>
        <v>-0.40000000000000568</v>
      </c>
      <c r="D791" s="17">
        <f>VLOOKUP(A791,PMI!$A:$B,2,FALSE)</f>
        <v>56.6</v>
      </c>
    </row>
    <row r="792" spans="1:4" x14ac:dyDescent="0.25">
      <c r="A792" s="30">
        <v>41579</v>
      </c>
      <c r="B792" s="19">
        <v>62.4</v>
      </c>
      <c r="C792" s="20">
        <f t="shared" si="12"/>
        <v>1.6000000000000014</v>
      </c>
      <c r="D792" s="85">
        <f>VLOOKUP(A792,PMI!$A:$B,2,FALSE)</f>
        <v>57</v>
      </c>
    </row>
    <row r="793" spans="1:4" x14ac:dyDescent="0.25">
      <c r="A793" s="31">
        <v>41609</v>
      </c>
      <c r="B793" s="22">
        <v>61.7</v>
      </c>
      <c r="C793" s="23">
        <f t="shared" si="12"/>
        <v>-0.69999999999999574</v>
      </c>
      <c r="D793" s="17">
        <f>VLOOKUP(A793,PMI!$A:$B,2,FALSE)</f>
        <v>56.5</v>
      </c>
    </row>
    <row r="794" spans="1:4" x14ac:dyDescent="0.25">
      <c r="A794" s="30">
        <v>41640</v>
      </c>
      <c r="B794" s="19">
        <v>54.8</v>
      </c>
      <c r="C794" s="20">
        <f t="shared" si="12"/>
        <v>-6.9000000000000057</v>
      </c>
      <c r="D794" s="85">
        <f>VLOOKUP(A794,PMI!$A:$B,2,FALSE)</f>
        <v>51.3</v>
      </c>
    </row>
    <row r="795" spans="1:4" x14ac:dyDescent="0.25">
      <c r="A795" s="31">
        <v>41671</v>
      </c>
      <c r="B795" s="22">
        <v>48.2</v>
      </c>
      <c r="C795" s="23">
        <f t="shared" si="12"/>
        <v>-6.5999999999999943</v>
      </c>
      <c r="D795" s="17">
        <f>VLOOKUP(A795,PMI!$A:$B,2,FALSE)</f>
        <v>54.3</v>
      </c>
    </row>
    <row r="796" spans="1:4" x14ac:dyDescent="0.25">
      <c r="A796" s="30">
        <v>41699</v>
      </c>
      <c r="B796" s="19">
        <v>55.9</v>
      </c>
      <c r="C796" s="20">
        <f t="shared" si="12"/>
        <v>7.6999999999999957</v>
      </c>
      <c r="D796" s="85">
        <f>VLOOKUP(A796,PMI!$A:$B,2,FALSE)</f>
        <v>54.4</v>
      </c>
    </row>
    <row r="797" spans="1:4" x14ac:dyDescent="0.25">
      <c r="A797" s="31">
        <v>41730</v>
      </c>
      <c r="B797" s="22">
        <v>55.7</v>
      </c>
      <c r="C797" s="23">
        <f t="shared" si="12"/>
        <v>-0.19999999999999574</v>
      </c>
      <c r="D797" s="17">
        <f>VLOOKUP(A797,PMI!$A:$B,2,FALSE)</f>
        <v>55.3</v>
      </c>
    </row>
    <row r="798" spans="1:4" x14ac:dyDescent="0.25">
      <c r="A798" s="30">
        <v>41760</v>
      </c>
      <c r="B798" s="19">
        <v>61</v>
      </c>
      <c r="C798" s="20">
        <f t="shared" si="12"/>
        <v>5.2999999999999972</v>
      </c>
      <c r="D798" s="85">
        <f>VLOOKUP(A798,PMI!$A:$B,2,FALSE)</f>
        <v>55.6</v>
      </c>
    </row>
    <row r="799" spans="1:4" x14ac:dyDescent="0.25">
      <c r="A799" s="31">
        <v>41791</v>
      </c>
      <c r="B799" s="22">
        <v>60</v>
      </c>
      <c r="C799" s="23">
        <f t="shared" si="12"/>
        <v>-1</v>
      </c>
      <c r="D799" s="17">
        <f>VLOOKUP(A799,PMI!$A:$B,2,FALSE)</f>
        <v>55.7</v>
      </c>
    </row>
    <row r="800" spans="1:4" x14ac:dyDescent="0.25">
      <c r="A800" s="30">
        <v>41821</v>
      </c>
      <c r="B800" s="19">
        <v>61.2</v>
      </c>
      <c r="C800" s="20">
        <f t="shared" si="12"/>
        <v>1.2000000000000028</v>
      </c>
      <c r="D800" s="85">
        <f>VLOOKUP(A800,PMI!$A:$B,2,FALSE)</f>
        <v>56.4</v>
      </c>
    </row>
    <row r="801" spans="1:4" x14ac:dyDescent="0.25">
      <c r="A801" s="31">
        <v>41852</v>
      </c>
      <c r="B801" s="22">
        <v>64.5</v>
      </c>
      <c r="C801" s="23">
        <f t="shared" si="12"/>
        <v>3.2999999999999972</v>
      </c>
      <c r="D801" s="17">
        <f>VLOOKUP(A801,PMI!$A:$B,2,FALSE)</f>
        <v>58.1</v>
      </c>
    </row>
    <row r="802" spans="1:4" x14ac:dyDescent="0.25">
      <c r="A802" s="30">
        <v>41883</v>
      </c>
      <c r="B802" s="19">
        <v>64.599999999999994</v>
      </c>
      <c r="C802" s="20">
        <f t="shared" si="12"/>
        <v>9.9999999999994316E-2</v>
      </c>
      <c r="D802" s="85">
        <f>VLOOKUP(A802,PMI!$A:$B,2,FALSE)</f>
        <v>56.1</v>
      </c>
    </row>
    <row r="803" spans="1:4" x14ac:dyDescent="0.25">
      <c r="A803" s="31">
        <v>41913</v>
      </c>
      <c r="B803" s="22">
        <v>64.8</v>
      </c>
      <c r="C803" s="23">
        <f t="shared" si="12"/>
        <v>0.20000000000000284</v>
      </c>
      <c r="D803" s="17">
        <f>VLOOKUP(A803,PMI!$A:$B,2,FALSE)</f>
        <v>57.9</v>
      </c>
    </row>
    <row r="804" spans="1:4" x14ac:dyDescent="0.25">
      <c r="A804" s="30">
        <v>41944</v>
      </c>
      <c r="B804" s="19">
        <v>64.400000000000006</v>
      </c>
      <c r="C804" s="20">
        <f t="shared" si="12"/>
        <v>-0.39999999999999147</v>
      </c>
      <c r="D804" s="85">
        <f>VLOOKUP(A804,PMI!$A:$B,2,FALSE)</f>
        <v>57.6</v>
      </c>
    </row>
    <row r="805" spans="1:4" x14ac:dyDescent="0.25">
      <c r="A805" s="31">
        <v>41974</v>
      </c>
      <c r="B805" s="22">
        <v>58.8</v>
      </c>
      <c r="C805" s="23">
        <f t="shared" si="12"/>
        <v>-5.6000000000000085</v>
      </c>
      <c r="D805" s="17">
        <f>VLOOKUP(A805,PMI!$A:$B,2,FALSE)</f>
        <v>55.1</v>
      </c>
    </row>
    <row r="806" spans="1:4" x14ac:dyDescent="0.25">
      <c r="A806" s="32">
        <v>42005</v>
      </c>
      <c r="B806" s="19">
        <v>56.5</v>
      </c>
      <c r="C806" s="20">
        <f t="shared" si="12"/>
        <v>-2.2999999999999972</v>
      </c>
      <c r="D806" s="85">
        <f>VLOOKUP(A806,PMI!$A:$B,2,FALSE)</f>
        <v>53.5</v>
      </c>
    </row>
    <row r="807" spans="1:4" x14ac:dyDescent="0.25">
      <c r="A807" s="33">
        <v>42036</v>
      </c>
      <c r="B807" s="22">
        <v>53.7</v>
      </c>
      <c r="C807" s="23">
        <f t="shared" si="12"/>
        <v>-2.7999999999999972</v>
      </c>
      <c r="D807" s="17">
        <f>VLOOKUP(A807,PMI!$A:$B,2,FALSE)</f>
        <v>52.9</v>
      </c>
    </row>
    <row r="808" spans="1:4" x14ac:dyDescent="0.25">
      <c r="A808" s="32">
        <v>42064</v>
      </c>
      <c r="B808" s="19">
        <v>53.8</v>
      </c>
      <c r="C808" s="20">
        <f t="shared" si="12"/>
        <v>9.9999999999994316E-2</v>
      </c>
      <c r="D808" s="85">
        <f>VLOOKUP(A808,PMI!$A:$B,2,FALSE)</f>
        <v>51.5</v>
      </c>
    </row>
    <row r="809" spans="1:4" x14ac:dyDescent="0.25">
      <c r="A809" s="33">
        <v>42095</v>
      </c>
      <c r="B809" s="22">
        <v>56</v>
      </c>
      <c r="C809" s="23">
        <f t="shared" si="12"/>
        <v>2.2000000000000028</v>
      </c>
      <c r="D809" s="17">
        <f>VLOOKUP(A809,PMI!$A:$B,2,FALSE)</f>
        <v>51.5</v>
      </c>
    </row>
    <row r="810" spans="1:4" x14ac:dyDescent="0.25">
      <c r="A810" s="32">
        <v>42125</v>
      </c>
      <c r="B810" s="19">
        <v>54.5</v>
      </c>
      <c r="C810" s="20">
        <f t="shared" si="12"/>
        <v>-1.5</v>
      </c>
      <c r="D810" s="85">
        <f>VLOOKUP(A810,PMI!$A:$B,2,FALSE)</f>
        <v>52.8</v>
      </c>
    </row>
    <row r="811" spans="1:4" x14ac:dyDescent="0.25">
      <c r="A811" s="33">
        <v>42156</v>
      </c>
      <c r="B811" s="22">
        <v>54</v>
      </c>
      <c r="C811" s="23">
        <f t="shared" si="12"/>
        <v>-0.5</v>
      </c>
      <c r="D811" s="17">
        <f>VLOOKUP(A811,PMI!$A:$B,2,FALSE)</f>
        <v>53.5</v>
      </c>
    </row>
    <row r="812" spans="1:4" x14ac:dyDescent="0.25">
      <c r="A812" s="32">
        <v>42186</v>
      </c>
      <c r="B812" s="19">
        <v>56</v>
      </c>
      <c r="C812" s="20">
        <f t="shared" si="12"/>
        <v>2</v>
      </c>
      <c r="D812" s="85">
        <f>VLOOKUP(A812,PMI!$A:$B,2,FALSE)</f>
        <v>52.7</v>
      </c>
    </row>
    <row r="813" spans="1:4" x14ac:dyDescent="0.25">
      <c r="A813" s="33">
        <v>42217</v>
      </c>
      <c r="B813" s="22">
        <v>53.6</v>
      </c>
      <c r="C813" s="23">
        <f t="shared" si="12"/>
        <v>-2.3999999999999986</v>
      </c>
      <c r="D813" s="17">
        <f>VLOOKUP(A813,PMI!$A:$B,2,FALSE)</f>
        <v>51.1</v>
      </c>
    </row>
    <row r="814" spans="1:4" x14ac:dyDescent="0.25">
      <c r="A814" s="32">
        <v>42248</v>
      </c>
      <c r="B814" s="19">
        <v>51.8</v>
      </c>
      <c r="C814" s="20">
        <f t="shared" si="12"/>
        <v>-1.8000000000000043</v>
      </c>
      <c r="D814" s="85">
        <f>VLOOKUP(A814,PMI!$A:$B,2,FALSE)</f>
        <v>50.2</v>
      </c>
    </row>
    <row r="815" spans="1:4" x14ac:dyDescent="0.25">
      <c r="A815" s="33">
        <v>42278</v>
      </c>
      <c r="B815" s="22">
        <v>52.5</v>
      </c>
      <c r="C815" s="23">
        <f t="shared" si="12"/>
        <v>0.70000000000000284</v>
      </c>
      <c r="D815" s="17">
        <f>VLOOKUP(A815,PMI!$A:$B,2,FALSE)</f>
        <v>49.4</v>
      </c>
    </row>
    <row r="816" spans="1:4" x14ac:dyDescent="0.25">
      <c r="A816" s="32">
        <v>42309</v>
      </c>
      <c r="B816" s="19">
        <v>49.8</v>
      </c>
      <c r="C816" s="20">
        <f t="shared" si="12"/>
        <v>-2.7000000000000028</v>
      </c>
      <c r="D816" s="85">
        <f>VLOOKUP(A816,PMI!$A:$B,2,FALSE)</f>
        <v>48.4</v>
      </c>
    </row>
    <row r="817" spans="1:4" x14ac:dyDescent="0.25">
      <c r="A817" s="33">
        <v>42339</v>
      </c>
      <c r="B817" s="22">
        <v>49.9</v>
      </c>
      <c r="C817" s="23">
        <f t="shared" si="12"/>
        <v>0.10000000000000142</v>
      </c>
      <c r="D817" s="17">
        <f>VLOOKUP(A817,PMI!$A:$B,2,FALSE)</f>
        <v>48</v>
      </c>
    </row>
    <row r="818" spans="1:4" x14ac:dyDescent="0.25">
      <c r="A818" s="32">
        <v>42370</v>
      </c>
      <c r="B818" s="19">
        <v>50.2</v>
      </c>
      <c r="C818" s="20">
        <f t="shared" si="12"/>
        <v>0.30000000000000426</v>
      </c>
      <c r="D818" s="85">
        <f>VLOOKUP(A818,PMI!$A:$B,2,FALSE)</f>
        <v>48.2</v>
      </c>
    </row>
    <row r="819" spans="1:4" x14ac:dyDescent="0.25">
      <c r="A819" s="33">
        <v>42401</v>
      </c>
      <c r="B819" s="22">
        <v>52.8</v>
      </c>
      <c r="C819" s="23">
        <f t="shared" si="12"/>
        <v>2.5999999999999943</v>
      </c>
      <c r="D819" s="17">
        <f>VLOOKUP(A819,PMI!$A:$B,2,FALSE)</f>
        <v>49.7</v>
      </c>
    </row>
    <row r="820" spans="1:4" x14ac:dyDescent="0.25">
      <c r="A820" s="32">
        <v>42430</v>
      </c>
      <c r="B820" s="19">
        <v>55.3</v>
      </c>
      <c r="C820" s="20">
        <f t="shared" si="12"/>
        <v>2.5</v>
      </c>
      <c r="D820" s="85">
        <f>VLOOKUP(A820,PMI!$A:$B,2,FALSE)</f>
        <v>51.7</v>
      </c>
    </row>
    <row r="821" spans="1:4" x14ac:dyDescent="0.25">
      <c r="A821" s="33">
        <v>42461</v>
      </c>
      <c r="B821" s="22">
        <v>54.2</v>
      </c>
      <c r="C821" s="23">
        <f t="shared" si="12"/>
        <v>-1.0999999999999943</v>
      </c>
      <c r="D821" s="17">
        <f>VLOOKUP(A821,PMI!$A:$B,2,FALSE)</f>
        <v>50.7</v>
      </c>
    </row>
    <row r="822" spans="1:4" x14ac:dyDescent="0.25">
      <c r="A822" s="32">
        <v>42491</v>
      </c>
      <c r="B822" s="19">
        <v>52.6</v>
      </c>
      <c r="C822" s="20">
        <f t="shared" si="12"/>
        <v>-1.6000000000000014</v>
      </c>
      <c r="D822" s="85">
        <f>VLOOKUP(A822,PMI!$A:$B,2,FALSE)</f>
        <v>51</v>
      </c>
    </row>
    <row r="823" spans="1:4" x14ac:dyDescent="0.25">
      <c r="A823" s="33">
        <v>42522</v>
      </c>
      <c r="B823" s="22">
        <v>54.7</v>
      </c>
      <c r="C823" s="23">
        <f t="shared" si="12"/>
        <v>2.1000000000000014</v>
      </c>
      <c r="D823" s="17">
        <f>VLOOKUP(A823,PMI!$A:$B,2,FALSE)</f>
        <v>52.8</v>
      </c>
    </row>
    <row r="824" spans="1:4" x14ac:dyDescent="0.25">
      <c r="A824" s="32">
        <v>42552</v>
      </c>
      <c r="B824" s="19">
        <v>55.4</v>
      </c>
      <c r="C824" s="20">
        <f t="shared" si="12"/>
        <v>0.69999999999999574</v>
      </c>
      <c r="D824" s="85">
        <f>VLOOKUP(A824,PMI!$A:$B,2,FALSE)</f>
        <v>52.3</v>
      </c>
    </row>
    <row r="825" spans="1:4" x14ac:dyDescent="0.25">
      <c r="A825" s="33">
        <v>42583</v>
      </c>
      <c r="B825" s="22">
        <v>49.6</v>
      </c>
      <c r="C825" s="23">
        <f t="shared" si="12"/>
        <v>-5.7999999999999972</v>
      </c>
      <c r="D825" s="17">
        <f>VLOOKUP(A825,PMI!$A:$B,2,FALSE)</f>
        <v>49.4</v>
      </c>
    </row>
    <row r="826" spans="1:4" x14ac:dyDescent="0.25">
      <c r="A826" s="32">
        <v>42614</v>
      </c>
      <c r="B826" s="19">
        <v>52.8</v>
      </c>
      <c r="C826" s="20">
        <f t="shared" si="12"/>
        <v>3.1999999999999957</v>
      </c>
      <c r="D826" s="85">
        <f>VLOOKUP(A826,PMI!$A:$B,2,FALSE)</f>
        <v>51.7</v>
      </c>
    </row>
    <row r="827" spans="1:4" x14ac:dyDescent="0.25">
      <c r="A827" s="33">
        <v>42644</v>
      </c>
      <c r="B827" s="22">
        <v>54.6</v>
      </c>
      <c r="C827" s="23">
        <f t="shared" si="12"/>
        <v>1.8000000000000043</v>
      </c>
      <c r="D827" s="17">
        <f>VLOOKUP(A827,PMI!$A:$B,2,FALSE)</f>
        <v>52</v>
      </c>
    </row>
    <row r="828" spans="1:4" x14ac:dyDescent="0.25">
      <c r="A828" s="32">
        <v>42675</v>
      </c>
      <c r="B828" s="19">
        <v>55.6</v>
      </c>
      <c r="C828" s="20">
        <f t="shared" si="12"/>
        <v>1</v>
      </c>
      <c r="D828" s="85">
        <f>VLOOKUP(A828,PMI!$A:$B,2,FALSE)</f>
        <v>53.5</v>
      </c>
    </row>
    <row r="829" spans="1:4" x14ac:dyDescent="0.25">
      <c r="A829" s="33">
        <v>42705</v>
      </c>
      <c r="B829" s="22">
        <v>59.4</v>
      </c>
      <c r="C829" s="23">
        <f t="shared" si="12"/>
        <v>3.7999999999999972</v>
      </c>
      <c r="D829" s="17">
        <f>VLOOKUP(A829,PMI!$A:$B,2,FALSE)</f>
        <v>54.5</v>
      </c>
    </row>
    <row r="830" spans="1:4" x14ac:dyDescent="0.25">
      <c r="A830" s="32">
        <v>42736</v>
      </c>
      <c r="B830" s="19">
        <v>61.4</v>
      </c>
      <c r="C830" s="20">
        <f t="shared" si="12"/>
        <v>2</v>
      </c>
      <c r="D830" s="85">
        <f>VLOOKUP(A830,PMI!$A:$B,2,FALSE)</f>
        <v>56</v>
      </c>
    </row>
    <row r="831" spans="1:4" x14ac:dyDescent="0.25">
      <c r="A831" s="33">
        <v>42767</v>
      </c>
      <c r="B831" s="22">
        <v>62.9</v>
      </c>
      <c r="C831" s="23">
        <f t="shared" si="12"/>
        <v>1.5</v>
      </c>
      <c r="D831" s="17">
        <f>VLOOKUP(A831,PMI!$A:$B,2,FALSE)</f>
        <v>57.6</v>
      </c>
    </row>
    <row r="832" spans="1:4" x14ac:dyDescent="0.25">
      <c r="A832" s="32">
        <v>42795</v>
      </c>
      <c r="B832" s="19">
        <v>57.6</v>
      </c>
      <c r="C832" s="20">
        <f t="shared" si="12"/>
        <v>-5.2999999999999972</v>
      </c>
      <c r="D832" s="85">
        <f>VLOOKUP(A832,PMI!$A:$B,2,FALSE)</f>
        <v>56.6</v>
      </c>
    </row>
    <row r="833" spans="1:4" x14ac:dyDescent="0.25">
      <c r="A833" s="33">
        <v>42826</v>
      </c>
      <c r="B833" s="22">
        <v>58.6</v>
      </c>
      <c r="C833" s="23">
        <f t="shared" si="12"/>
        <v>1</v>
      </c>
      <c r="D833" s="17">
        <f>VLOOKUP(A833,PMI!$A:$B,2,FALSE)</f>
        <v>55.3</v>
      </c>
    </row>
    <row r="834" spans="1:4" x14ac:dyDescent="0.25">
      <c r="A834" s="32">
        <v>42856</v>
      </c>
      <c r="B834" s="19">
        <v>57.1</v>
      </c>
      <c r="C834" s="20">
        <f t="shared" si="12"/>
        <v>-1.5</v>
      </c>
      <c r="D834" s="85">
        <f>VLOOKUP(A834,PMI!$A:$B,2,FALSE)</f>
        <v>55.5</v>
      </c>
    </row>
    <row r="835" spans="1:4" x14ac:dyDescent="0.25">
      <c r="A835" s="33">
        <v>42887</v>
      </c>
      <c r="B835" s="22">
        <v>62.4</v>
      </c>
      <c r="C835" s="23">
        <f t="shared" si="12"/>
        <v>5.2999999999999972</v>
      </c>
      <c r="D835" s="17">
        <f>VLOOKUP(A835,PMI!$A:$B,2,FALSE)</f>
        <v>56.7</v>
      </c>
    </row>
    <row r="836" spans="1:4" x14ac:dyDescent="0.25">
      <c r="A836" s="32">
        <v>42917</v>
      </c>
      <c r="B836" s="19">
        <v>60.6</v>
      </c>
      <c r="C836" s="20">
        <f t="shared" si="12"/>
        <v>-1.7999999999999972</v>
      </c>
      <c r="D836" s="85">
        <f>VLOOKUP(A836,PMI!$A:$B,2,FALSE)</f>
        <v>56.5</v>
      </c>
    </row>
    <row r="837" spans="1:4" x14ac:dyDescent="0.25">
      <c r="A837" s="33">
        <v>42948</v>
      </c>
      <c r="B837" s="22">
        <v>61</v>
      </c>
      <c r="C837" s="23">
        <f t="shared" ref="C837:C851" si="13">B837-B836</f>
        <v>0.39999999999999858</v>
      </c>
      <c r="D837" s="17">
        <f>VLOOKUP(A837,PMI!$A:$B,2,FALSE)</f>
        <v>59.3</v>
      </c>
    </row>
    <row r="838" spans="1:4" x14ac:dyDescent="0.25">
      <c r="A838" s="32">
        <v>42979</v>
      </c>
      <c r="B838" s="19">
        <v>62.2</v>
      </c>
      <c r="C838" s="20">
        <f t="shared" si="13"/>
        <v>1.2000000000000028</v>
      </c>
      <c r="D838" s="85">
        <f>VLOOKUP(A838,PMI!$A:$B,2,FALSE)</f>
        <v>60.2</v>
      </c>
    </row>
    <row r="839" spans="1:4" x14ac:dyDescent="0.25">
      <c r="A839" s="33">
        <v>43009</v>
      </c>
      <c r="B839" s="22">
        <v>61</v>
      </c>
      <c r="C839" s="23">
        <f t="shared" si="13"/>
        <v>-1.2000000000000028</v>
      </c>
      <c r="D839" s="17">
        <f>VLOOKUP(A839,PMI!$A:$B,2,FALSE)</f>
        <v>58.5</v>
      </c>
    </row>
    <row r="840" spans="1:4" x14ac:dyDescent="0.25">
      <c r="A840" s="32">
        <v>43040</v>
      </c>
      <c r="B840" s="19">
        <v>64.3</v>
      </c>
      <c r="C840" s="20">
        <f t="shared" si="13"/>
        <v>3.2999999999999972</v>
      </c>
      <c r="D840" s="85">
        <f>VLOOKUP(A840,PMI!$A:$B,2,FALSE)</f>
        <v>58.2</v>
      </c>
    </row>
    <row r="841" spans="1:4" x14ac:dyDescent="0.25">
      <c r="A841" s="33">
        <v>43070</v>
      </c>
      <c r="B841" s="22">
        <v>65.2</v>
      </c>
      <c r="C841" s="23">
        <f t="shared" si="13"/>
        <v>0.90000000000000568</v>
      </c>
      <c r="D841" s="17">
        <f>VLOOKUP(A841,PMI!$A:$B,2,FALSE)</f>
        <v>59.3</v>
      </c>
    </row>
    <row r="842" spans="1:4" x14ac:dyDescent="0.25">
      <c r="A842" s="32">
        <v>43101</v>
      </c>
      <c r="B842" s="19">
        <v>64.5</v>
      </c>
      <c r="C842" s="20">
        <f t="shared" si="13"/>
        <v>-0.70000000000000284</v>
      </c>
      <c r="D842" s="85">
        <f>VLOOKUP(A842,PMI!$A:$B,2,FALSE)</f>
        <v>59.1</v>
      </c>
    </row>
    <row r="843" spans="1:4" x14ac:dyDescent="0.25">
      <c r="A843" s="33">
        <v>43132</v>
      </c>
      <c r="B843" s="22">
        <v>62</v>
      </c>
      <c r="C843" s="23">
        <f t="shared" si="13"/>
        <v>-2.5</v>
      </c>
      <c r="D843" s="17">
        <f>VLOOKUP(A843,PMI!$A:$B,2,FALSE)</f>
        <v>60.7</v>
      </c>
    </row>
    <row r="844" spans="1:4" x14ac:dyDescent="0.25">
      <c r="A844" s="32">
        <v>43160</v>
      </c>
      <c r="B844" s="19">
        <v>61</v>
      </c>
      <c r="C844" s="20">
        <f t="shared" si="13"/>
        <v>-1</v>
      </c>
      <c r="D844" s="85">
        <f>VLOOKUP(A844,PMI!$A:$B,2,FALSE)</f>
        <v>59.3</v>
      </c>
    </row>
    <row r="845" spans="1:4" x14ac:dyDescent="0.25">
      <c r="A845" s="33">
        <v>43191</v>
      </c>
      <c r="B845" s="22">
        <v>57.2</v>
      </c>
      <c r="C845" s="23">
        <f t="shared" si="13"/>
        <v>-3.7999999999999972</v>
      </c>
      <c r="D845" s="17">
        <f>VLOOKUP(A845,PMI!$A:$B,2,FALSE)</f>
        <v>57.9</v>
      </c>
    </row>
    <row r="846" spans="1:4" x14ac:dyDescent="0.25">
      <c r="A846" s="32">
        <v>43221</v>
      </c>
      <c r="B846" s="19">
        <v>61.5</v>
      </c>
      <c r="C846" s="20">
        <f t="shared" si="13"/>
        <v>4.2999999999999972</v>
      </c>
      <c r="D846" s="85">
        <f>VLOOKUP(A846,PMI!$A:$B,2,FALSE)</f>
        <v>58.7</v>
      </c>
    </row>
    <row r="847" spans="1:4" x14ac:dyDescent="0.25">
      <c r="A847" s="33">
        <v>43252</v>
      </c>
      <c r="B847" s="22">
        <v>62.3</v>
      </c>
      <c r="C847" s="23">
        <f t="shared" si="13"/>
        <v>0.79999999999999716</v>
      </c>
      <c r="D847" s="17">
        <f>VLOOKUP(A847,PMI!$A:$B,2,FALSE)</f>
        <v>60</v>
      </c>
    </row>
    <row r="848" spans="1:4" x14ac:dyDescent="0.25">
      <c r="A848" s="32">
        <v>43282</v>
      </c>
      <c r="B848" s="19">
        <v>58.5</v>
      </c>
      <c r="C848" s="20">
        <f t="shared" si="13"/>
        <v>-3.7999999999999972</v>
      </c>
      <c r="D848" s="85">
        <f>VLOOKUP(A848,PMI!$A:$B,2,FALSE)</f>
        <v>58.4</v>
      </c>
    </row>
    <row r="849" spans="1:4" x14ac:dyDescent="0.25">
      <c r="A849" s="33">
        <v>43313</v>
      </c>
      <c r="B849" s="22">
        <v>63.3</v>
      </c>
      <c r="C849" s="23">
        <f t="shared" si="13"/>
        <v>4.7999999999999972</v>
      </c>
      <c r="D849" s="17">
        <f>VLOOKUP(A849,PMI!$A:$B,2,FALSE)</f>
        <v>60.8</v>
      </c>
    </row>
    <row r="850" spans="1:4" x14ac:dyDescent="0.25">
      <c r="A850" s="32">
        <v>43344</v>
      </c>
      <c r="B850" s="19">
        <v>63.9</v>
      </c>
      <c r="C850" s="20">
        <f t="shared" si="13"/>
        <v>0.60000000000000142</v>
      </c>
      <c r="D850" s="85">
        <f>VLOOKUP(A850,PMI!$A:$B,2,FALSE)</f>
        <v>59.5</v>
      </c>
    </row>
    <row r="851" spans="1:4" x14ac:dyDescent="0.25">
      <c r="A851" s="34">
        <v>43374</v>
      </c>
      <c r="B851" s="29">
        <v>59.3</v>
      </c>
      <c r="C851" s="23">
        <f t="shared" si="13"/>
        <v>-4.6000000000000014</v>
      </c>
      <c r="D851" s="17">
        <f>VLOOKUP(A851,PMI!$A:$B,2,FALSE)</f>
        <v>57.5</v>
      </c>
    </row>
    <row r="852" spans="1:4" x14ac:dyDescent="0.25">
      <c r="A852" s="32">
        <v>43405</v>
      </c>
      <c r="B852" s="19">
        <v>59.9</v>
      </c>
      <c r="C852" s="20">
        <f t="shared" ref="C852:C897" si="14">B852-B851</f>
        <v>0.60000000000000142</v>
      </c>
      <c r="D852" s="85">
        <f>VLOOKUP(A852,PMI!$A:$B,2,FALSE)</f>
        <v>58.8</v>
      </c>
    </row>
    <row r="853" spans="1:4" x14ac:dyDescent="0.25">
      <c r="A853" s="34">
        <v>43435</v>
      </c>
      <c r="B853" s="29">
        <v>54.1</v>
      </c>
      <c r="C853" s="23">
        <f t="shared" si="14"/>
        <v>-5.7999999999999972</v>
      </c>
      <c r="D853" s="17">
        <f>VLOOKUP(A853,PMI!$A:$B,2,FALSE)</f>
        <v>54.3</v>
      </c>
    </row>
    <row r="854" spans="1:4" x14ac:dyDescent="0.25">
      <c r="A854" s="32">
        <v>43466</v>
      </c>
      <c r="B854" s="19">
        <v>60.5</v>
      </c>
      <c r="C854" s="20">
        <f t="shared" si="14"/>
        <v>6.3999999999999986</v>
      </c>
      <c r="D854" s="85">
        <f>VLOOKUP(A854,PMI!$A:$B,2,FALSE)</f>
        <v>56.6</v>
      </c>
    </row>
    <row r="855" spans="1:4" x14ac:dyDescent="0.25">
      <c r="A855" s="34">
        <v>43497</v>
      </c>
      <c r="B855" s="29">
        <v>54.8</v>
      </c>
      <c r="C855" s="23">
        <f t="shared" si="14"/>
        <v>-5.7000000000000028</v>
      </c>
      <c r="D855" s="17">
        <f>VLOOKUP(A855,PMI!$A:$B,2,FALSE)</f>
        <v>54.1</v>
      </c>
    </row>
    <row r="856" spans="1:4" x14ac:dyDescent="0.25">
      <c r="A856" s="32">
        <v>43525</v>
      </c>
      <c r="B856" s="19">
        <v>55.8</v>
      </c>
      <c r="C856" s="20">
        <f t="shared" si="14"/>
        <v>1</v>
      </c>
      <c r="D856" s="85">
        <f>VLOOKUP(A856,PMI!$A:$B,2,FALSE)</f>
        <v>54.6</v>
      </c>
    </row>
    <row r="857" spans="1:4" x14ac:dyDescent="0.25">
      <c r="A857" s="34">
        <v>43556</v>
      </c>
      <c r="B857" s="29">
        <v>52.3</v>
      </c>
      <c r="C857" s="23">
        <f t="shared" si="14"/>
        <v>-3.5</v>
      </c>
      <c r="D857" s="17">
        <f>VLOOKUP(A857,PMI!$A:$B,2,FALSE)</f>
        <v>53.4</v>
      </c>
    </row>
    <row r="858" spans="1:4" x14ac:dyDescent="0.25">
      <c r="A858" s="32">
        <v>43586</v>
      </c>
      <c r="B858" s="19">
        <v>51.3</v>
      </c>
      <c r="C858" s="20">
        <f t="shared" si="14"/>
        <v>-1</v>
      </c>
      <c r="D858" s="85">
        <f>VLOOKUP(A858,PMI!$A:$B,2,FALSE)</f>
        <v>52.3</v>
      </c>
    </row>
    <row r="859" spans="1:4" x14ac:dyDescent="0.25">
      <c r="A859" s="34">
        <v>43617</v>
      </c>
      <c r="B859" s="29">
        <v>54.1</v>
      </c>
      <c r="C859" s="23">
        <f t="shared" si="14"/>
        <v>2.8000000000000043</v>
      </c>
      <c r="D859" s="17">
        <f>VLOOKUP(A859,PMI!$A:$B,2,FALSE)</f>
        <v>51.6</v>
      </c>
    </row>
    <row r="860" spans="1:4" x14ac:dyDescent="0.25">
      <c r="A860" s="32">
        <v>43647</v>
      </c>
      <c r="B860" s="19">
        <v>50.8</v>
      </c>
      <c r="C860" s="20">
        <f t="shared" si="14"/>
        <v>-3.3000000000000043</v>
      </c>
      <c r="D860" s="85">
        <f>VLOOKUP(A860,PMI!$A:$B,2,FALSE)</f>
        <v>51.3</v>
      </c>
    </row>
    <row r="861" spans="1:4" x14ac:dyDescent="0.25">
      <c r="A861" s="34">
        <v>43678</v>
      </c>
      <c r="B861" s="29">
        <v>49.5</v>
      </c>
      <c r="C861" s="23">
        <f t="shared" si="14"/>
        <v>-1.2999999999999972</v>
      </c>
      <c r="D861" s="17">
        <f>VLOOKUP(A861,PMI!$A:$B,2,FALSE)</f>
        <v>48.8</v>
      </c>
    </row>
    <row r="862" spans="1:4" x14ac:dyDescent="0.25">
      <c r="A862" s="32">
        <v>43709</v>
      </c>
      <c r="B862" s="19">
        <v>47.3</v>
      </c>
      <c r="C862" s="20">
        <f t="shared" si="14"/>
        <v>-2.2000000000000028</v>
      </c>
      <c r="D862" s="85">
        <f>VLOOKUP(A862,PMI!$A:$B,2,FALSE)</f>
        <v>48.2</v>
      </c>
    </row>
    <row r="863" spans="1:4" x14ac:dyDescent="0.25">
      <c r="A863" s="34">
        <v>43739</v>
      </c>
      <c r="B863" s="29">
        <v>46.3</v>
      </c>
      <c r="C863" s="23">
        <f t="shared" si="14"/>
        <v>-1</v>
      </c>
      <c r="D863" s="17">
        <f>VLOOKUP(A863,PMI!$A:$B,2,FALSE)</f>
        <v>48.5</v>
      </c>
    </row>
    <row r="864" spans="1:4" x14ac:dyDescent="0.25">
      <c r="A864" s="32">
        <v>43770</v>
      </c>
      <c r="B864" s="19">
        <v>48</v>
      </c>
      <c r="C864" s="20">
        <f t="shared" si="14"/>
        <v>1.7000000000000028</v>
      </c>
      <c r="D864" s="85">
        <f>VLOOKUP(A864,PMI!$A:$B,2,FALSE)</f>
        <v>48.1</v>
      </c>
    </row>
    <row r="865" spans="1:4" x14ac:dyDescent="0.25">
      <c r="A865" s="34">
        <v>43800</v>
      </c>
      <c r="B865" s="29">
        <v>44.8</v>
      </c>
      <c r="C865" s="23">
        <f t="shared" si="14"/>
        <v>-3.2000000000000028</v>
      </c>
      <c r="D865" s="17">
        <f>VLOOKUP(A865,PMI!$A:$B,2,FALSE)</f>
        <v>47.8</v>
      </c>
    </row>
    <row r="866" spans="1:4" x14ac:dyDescent="0.25">
      <c r="A866" s="32">
        <v>43831</v>
      </c>
      <c r="B866" s="19">
        <v>54.3</v>
      </c>
      <c r="C866" s="20">
        <f t="shared" si="14"/>
        <v>9.5</v>
      </c>
      <c r="D866" s="85">
        <f>VLOOKUP(A866,PMI!$A:$B,2,FALSE)</f>
        <v>50.9</v>
      </c>
    </row>
    <row r="867" spans="1:4" x14ac:dyDescent="0.25">
      <c r="A867" s="34">
        <v>43862</v>
      </c>
      <c r="B867" s="29">
        <v>50.3</v>
      </c>
      <c r="C867" s="23">
        <f t="shared" si="14"/>
        <v>-4</v>
      </c>
      <c r="D867" s="17">
        <f>VLOOKUP(A867,PMI!$A:$B,2,FALSE)</f>
        <v>50.3</v>
      </c>
    </row>
    <row r="868" spans="1:4" x14ac:dyDescent="0.25">
      <c r="A868" s="32">
        <v>43891</v>
      </c>
      <c r="B868" s="19">
        <v>47.7</v>
      </c>
      <c r="C868" s="20">
        <f t="shared" si="14"/>
        <v>-2.5999999999999943</v>
      </c>
      <c r="D868" s="85">
        <f>VLOOKUP(A868,PMI!$A:$B,2,FALSE)</f>
        <v>49.7</v>
      </c>
    </row>
    <row r="869" spans="1:4" x14ac:dyDescent="0.25">
      <c r="A869" s="34">
        <v>43922</v>
      </c>
      <c r="B869" s="29">
        <v>27.5</v>
      </c>
      <c r="C869" s="23">
        <f t="shared" si="14"/>
        <v>-20.200000000000003</v>
      </c>
      <c r="D869" s="17">
        <f>VLOOKUP(A869,PMI!$A:$B,2,FALSE)</f>
        <v>41.7</v>
      </c>
    </row>
    <row r="870" spans="1:4" x14ac:dyDescent="0.25">
      <c r="A870" s="32">
        <v>43952</v>
      </c>
      <c r="B870" s="19">
        <v>33.200000000000003</v>
      </c>
      <c r="C870" s="20">
        <f t="shared" si="14"/>
        <v>5.7000000000000028</v>
      </c>
      <c r="D870" s="85">
        <f>VLOOKUP(A870,PMI!$A:$B,2,FALSE)</f>
        <v>43.1</v>
      </c>
    </row>
    <row r="871" spans="1:4" x14ac:dyDescent="0.25">
      <c r="A871" s="34">
        <v>43983</v>
      </c>
      <c r="B871" s="29">
        <v>57.3</v>
      </c>
      <c r="C871" s="23">
        <f t="shared" si="14"/>
        <v>24.099999999999994</v>
      </c>
      <c r="D871" s="17">
        <f>VLOOKUP(A871,PMI!$A:$B,2,FALSE)</f>
        <v>52.2</v>
      </c>
    </row>
    <row r="872" spans="1:4" x14ac:dyDescent="0.25">
      <c r="A872" s="32">
        <v>44013</v>
      </c>
      <c r="B872" s="19">
        <v>62.1</v>
      </c>
      <c r="C872" s="20">
        <f t="shared" si="14"/>
        <v>4.8000000000000043</v>
      </c>
      <c r="D872" s="85">
        <f>VLOOKUP(A872,PMI!$A:$B,2,FALSE)</f>
        <v>53.7</v>
      </c>
    </row>
    <row r="873" spans="1:4" x14ac:dyDescent="0.25">
      <c r="A873" s="34">
        <v>44044</v>
      </c>
      <c r="B873" s="29">
        <v>63.3</v>
      </c>
      <c r="C873" s="23">
        <f t="shared" si="14"/>
        <v>1.1999999999999957</v>
      </c>
      <c r="D873" s="17">
        <f>VLOOKUP(A873,PMI!$A:$B,2,FALSE)</f>
        <v>55.6</v>
      </c>
    </row>
    <row r="874" spans="1:4" x14ac:dyDescent="0.25">
      <c r="A874" s="32">
        <v>44075</v>
      </c>
      <c r="B874" s="19">
        <v>61</v>
      </c>
      <c r="C874" s="20">
        <f t="shared" si="14"/>
        <v>-2.2999999999999972</v>
      </c>
      <c r="D874" s="85">
        <f>VLOOKUP(A874,PMI!$A:$B,2,FALSE)</f>
        <v>55.7</v>
      </c>
    </row>
    <row r="875" spans="1:4" x14ac:dyDescent="0.25">
      <c r="A875" s="34">
        <v>44105</v>
      </c>
      <c r="B875" s="29">
        <v>63.1</v>
      </c>
      <c r="C875" s="23">
        <f t="shared" si="14"/>
        <v>2.1000000000000014</v>
      </c>
      <c r="D875" s="17">
        <f>VLOOKUP(A875,PMI!$A:$B,2,FALSE)</f>
        <v>58.8</v>
      </c>
    </row>
    <row r="876" spans="1:4" x14ac:dyDescent="0.25">
      <c r="A876" s="32">
        <v>44136</v>
      </c>
      <c r="B876" s="19">
        <v>62.2</v>
      </c>
      <c r="C876" s="20">
        <f t="shared" si="14"/>
        <v>-0.89999999999999858</v>
      </c>
      <c r="D876" s="85">
        <f>VLOOKUP(A876,PMI!$A:$B,2,FALSE)</f>
        <v>57.7</v>
      </c>
    </row>
    <row r="877" spans="1:4" x14ac:dyDescent="0.25">
      <c r="A877" s="34">
        <v>44166</v>
      </c>
      <c r="B877" s="29">
        <v>64.7</v>
      </c>
      <c r="C877" s="23">
        <f t="shared" si="14"/>
        <v>2.5</v>
      </c>
      <c r="D877" s="17">
        <f>VLOOKUP(A877,PMI!$A:$B,2,FALSE)</f>
        <v>60.5</v>
      </c>
    </row>
    <row r="878" spans="1:4" x14ac:dyDescent="0.25">
      <c r="A878" s="32">
        <v>44197</v>
      </c>
      <c r="B878" s="19">
        <v>60.7</v>
      </c>
      <c r="C878" s="20">
        <f t="shared" si="14"/>
        <v>-4</v>
      </c>
      <c r="D878" s="85">
        <f>VLOOKUP(A878,PMI!$A:$B,2,FALSE)</f>
        <v>58.7</v>
      </c>
    </row>
    <row r="879" spans="1:4" x14ac:dyDescent="0.25">
      <c r="A879" s="34">
        <v>44228</v>
      </c>
      <c r="B879" s="29">
        <v>63.2</v>
      </c>
      <c r="C879" s="23">
        <f t="shared" si="14"/>
        <v>2.5</v>
      </c>
      <c r="D879" s="17">
        <f>VLOOKUP(A879,PMI!$A:$B,2,FALSE)</f>
        <v>60.8</v>
      </c>
    </row>
    <row r="880" spans="1:4" x14ac:dyDescent="0.25">
      <c r="A880" s="32">
        <v>44256</v>
      </c>
      <c r="B880" s="19">
        <v>68.099999999999994</v>
      </c>
      <c r="C880" s="20">
        <f t="shared" si="14"/>
        <v>4.8999999999999915</v>
      </c>
      <c r="D880" s="85">
        <f>VLOOKUP(A880,PMI!$A:$B,2,FALSE)</f>
        <v>64.7</v>
      </c>
    </row>
    <row r="881" spans="1:4" x14ac:dyDescent="0.25">
      <c r="A881" s="34">
        <v>44287</v>
      </c>
      <c r="B881" s="29">
        <v>62.5</v>
      </c>
      <c r="C881" s="23">
        <f t="shared" si="14"/>
        <v>-5.5999999999999943</v>
      </c>
      <c r="D881" s="17">
        <f>VLOOKUP(A881,PMI!$A:$B,2,FALSE)</f>
        <v>60.7</v>
      </c>
    </row>
    <row r="882" spans="1:4" x14ac:dyDescent="0.25">
      <c r="A882" s="32">
        <v>44317</v>
      </c>
      <c r="B882" s="19">
        <v>58.5</v>
      </c>
      <c r="C882" s="20">
        <f t="shared" si="14"/>
        <v>-4</v>
      </c>
      <c r="D882" s="85">
        <f>VLOOKUP(A882,PMI!$A:$B,2,FALSE)</f>
        <v>61.2</v>
      </c>
    </row>
    <row r="883" spans="1:4" x14ac:dyDescent="0.25">
      <c r="A883" s="34">
        <v>44348</v>
      </c>
      <c r="B883" s="29">
        <v>60.8</v>
      </c>
      <c r="C883" s="23">
        <f t="shared" si="14"/>
        <v>2.2999999999999972</v>
      </c>
      <c r="D883" s="17">
        <f>VLOOKUP(A883,PMI!$A:$B,2,FALSE)</f>
        <v>60.6</v>
      </c>
    </row>
    <row r="884" spans="1:4" x14ac:dyDescent="0.25">
      <c r="A884" s="32">
        <v>44378</v>
      </c>
      <c r="B884" s="19">
        <v>58.4</v>
      </c>
      <c r="C884" s="20">
        <f t="shared" si="14"/>
        <v>-2.3999999999999986</v>
      </c>
      <c r="D884" s="85">
        <f>VLOOKUP(A884,PMI!$A:$B,2,FALSE)</f>
        <v>59.5</v>
      </c>
    </row>
    <row r="885" spans="1:4" x14ac:dyDescent="0.25">
      <c r="A885" s="34">
        <v>44409</v>
      </c>
      <c r="B885" s="29">
        <v>60</v>
      </c>
      <c r="C885" s="23">
        <f t="shared" si="14"/>
        <v>1.6000000000000014</v>
      </c>
      <c r="D885" s="17">
        <f>VLOOKUP(A885,PMI!$A:$B,2,FALSE)</f>
        <v>59.9</v>
      </c>
    </row>
    <row r="886" spans="1:4" x14ac:dyDescent="0.25">
      <c r="A886" s="32">
        <v>44440</v>
      </c>
      <c r="B886" s="19">
        <v>59.4</v>
      </c>
      <c r="C886" s="20">
        <f t="shared" si="14"/>
        <v>-0.60000000000000142</v>
      </c>
      <c r="D886" s="85">
        <f>VLOOKUP(A886,PMI!$A:$B,2,FALSE)</f>
        <v>61.1</v>
      </c>
    </row>
    <row r="887" spans="1:4" x14ac:dyDescent="0.25">
      <c r="A887" s="34">
        <v>44470</v>
      </c>
      <c r="B887" s="29">
        <v>59</v>
      </c>
      <c r="C887" s="23">
        <f t="shared" si="14"/>
        <v>-0.39999999999999858</v>
      </c>
      <c r="D887" s="17">
        <f>VLOOKUP(A887,PMI!$A:$B,2,FALSE)</f>
        <v>60.8</v>
      </c>
    </row>
    <row r="888" spans="1:4" x14ac:dyDescent="0.25">
      <c r="A888" s="32">
        <v>44501</v>
      </c>
      <c r="B888" s="19">
        <v>60.2</v>
      </c>
      <c r="C888" s="20">
        <f t="shared" si="14"/>
        <v>1.2000000000000028</v>
      </c>
      <c r="D888" s="85">
        <f>VLOOKUP(A888,PMI!$A:$B,2,FALSE)</f>
        <v>60.6</v>
      </c>
    </row>
    <row r="889" spans="1:4" x14ac:dyDescent="0.25">
      <c r="A889" s="34">
        <v>44531</v>
      </c>
      <c r="B889" s="29">
        <v>59.4</v>
      </c>
      <c r="C889" s="23">
        <f t="shared" si="14"/>
        <v>-0.80000000000000426</v>
      </c>
      <c r="D889" s="17">
        <f>VLOOKUP(A889,PMI!$A:$B,2,FALSE)</f>
        <v>58.8</v>
      </c>
    </row>
    <row r="890" spans="1:4" x14ac:dyDescent="0.25">
      <c r="A890" s="32">
        <v>44562</v>
      </c>
      <c r="B890" s="19">
        <v>57.8</v>
      </c>
      <c r="C890" s="20">
        <f t="shared" si="14"/>
        <v>-1.6000000000000014</v>
      </c>
      <c r="D890" s="85">
        <f>VLOOKUP(A890,PMI!$A:$B,2,FALSE)</f>
        <v>57.6</v>
      </c>
    </row>
    <row r="891" spans="1:4" x14ac:dyDescent="0.25">
      <c r="A891" s="34">
        <v>44593</v>
      </c>
      <c r="B891" s="29">
        <v>58.5</v>
      </c>
      <c r="C891" s="23">
        <f t="shared" si="14"/>
        <v>0.70000000000000284</v>
      </c>
      <c r="D891" s="17">
        <f>VLOOKUP(A891,PMI!$A:$B,2,FALSE)</f>
        <v>58.6</v>
      </c>
    </row>
    <row r="892" spans="1:4" x14ac:dyDescent="0.25">
      <c r="A892" s="32">
        <v>44621</v>
      </c>
      <c r="B892" s="3">
        <v>54.5</v>
      </c>
      <c r="C892" s="20">
        <f t="shared" si="14"/>
        <v>-4</v>
      </c>
      <c r="D892" s="85">
        <f>VLOOKUP(A892,PMI!$A:$B,2,FALSE)</f>
        <v>57.1</v>
      </c>
    </row>
    <row r="893" spans="1:4" x14ac:dyDescent="0.25">
      <c r="A893" s="34">
        <v>44652</v>
      </c>
      <c r="B893" s="3">
        <v>53.6</v>
      </c>
      <c r="C893" s="23">
        <f t="shared" si="14"/>
        <v>-0.89999999999999858</v>
      </c>
      <c r="D893" s="17">
        <f>VLOOKUP(A893,PMI!$A:$B,2,FALSE)</f>
        <v>55.4</v>
      </c>
    </row>
    <row r="894" spans="1:4" x14ac:dyDescent="0.25">
      <c r="A894" s="32">
        <v>44682</v>
      </c>
      <c r="B894" s="3">
        <v>54.2</v>
      </c>
      <c r="C894" s="20">
        <f t="shared" si="14"/>
        <v>0.60000000000000142</v>
      </c>
      <c r="D894" s="85">
        <f>VLOOKUP(A894,PMI!$A:$B,2,FALSE)</f>
        <v>56.1</v>
      </c>
    </row>
    <row r="895" spans="1:4" x14ac:dyDescent="0.25">
      <c r="A895" s="34">
        <v>44713</v>
      </c>
      <c r="B895" s="3">
        <v>54.9</v>
      </c>
      <c r="C895" s="23">
        <f t="shared" si="14"/>
        <v>0.69999999999999574</v>
      </c>
      <c r="D895" s="17">
        <f>VLOOKUP(A895,PMI!$A:$B,2,FALSE)</f>
        <v>53</v>
      </c>
    </row>
    <row r="896" spans="1:4" x14ac:dyDescent="0.25">
      <c r="A896" s="32">
        <v>44743</v>
      </c>
      <c r="B896" s="3">
        <v>53.5</v>
      </c>
      <c r="C896" s="20">
        <f t="shared" si="14"/>
        <v>-1.3999999999999986</v>
      </c>
      <c r="D896" s="85">
        <f>VLOOKUP(A896,PMI!$A:$B,2,FALSE)</f>
        <v>52.8</v>
      </c>
    </row>
    <row r="897" spans="1:4" x14ac:dyDescent="0.25">
      <c r="A897" s="34">
        <v>44774</v>
      </c>
      <c r="B897" s="3">
        <v>50.4</v>
      </c>
      <c r="C897" s="23">
        <f t="shared" si="14"/>
        <v>-3.1000000000000014</v>
      </c>
      <c r="D897" s="17">
        <f>VLOOKUP(A897,PMI!$A:$B,2,FALSE)</f>
        <v>52.8</v>
      </c>
    </row>
    <row r="898" spans="1:4" x14ac:dyDescent="0.25">
      <c r="A898" s="32">
        <v>44805</v>
      </c>
      <c r="B898" s="3">
        <v>50.6</v>
      </c>
      <c r="C898" s="11"/>
      <c r="D898" s="8">
        <v>50.9</v>
      </c>
    </row>
    <row r="899" spans="1:4" x14ac:dyDescent="0.25">
      <c r="A899" s="34">
        <v>44835</v>
      </c>
      <c r="B899" s="3"/>
      <c r="C899" s="11"/>
    </row>
    <row r="900" spans="1:4" x14ac:dyDescent="0.25">
      <c r="A900" s="32">
        <v>44866</v>
      </c>
      <c r="B900" s="3"/>
      <c r="C900" s="11"/>
    </row>
    <row r="901" spans="1:4" x14ac:dyDescent="0.25">
      <c r="A901" s="34">
        <v>44896</v>
      </c>
      <c r="B901" s="3"/>
      <c r="C901" s="11"/>
    </row>
    <row r="902" spans="1:4" x14ac:dyDescent="0.25">
      <c r="A902" s="32">
        <v>44927</v>
      </c>
      <c r="B902" s="3"/>
      <c r="C902" s="11"/>
    </row>
    <row r="903" spans="1:4" x14ac:dyDescent="0.25">
      <c r="A903" s="5"/>
      <c r="B903" s="3"/>
      <c r="C903" s="11"/>
    </row>
    <row r="904" spans="1:4" x14ac:dyDescent="0.25">
      <c r="A904" s="5"/>
      <c r="B904" s="3"/>
      <c r="C904" s="11"/>
    </row>
    <row r="905" spans="1:4" x14ac:dyDescent="0.25">
      <c r="A905" s="5"/>
      <c r="B905" s="3"/>
      <c r="C905" s="11"/>
    </row>
    <row r="906" spans="1:4" x14ac:dyDescent="0.25">
      <c r="A906" s="5"/>
      <c r="B906" s="3"/>
      <c r="C906" s="11"/>
    </row>
    <row r="907" spans="1:4" x14ac:dyDescent="0.25">
      <c r="A907" s="5"/>
      <c r="B907" s="3"/>
      <c r="C907" s="11"/>
    </row>
    <row r="908" spans="1:4" x14ac:dyDescent="0.25">
      <c r="A908" s="5"/>
      <c r="B908" s="3"/>
      <c r="C908" s="11"/>
    </row>
    <row r="909" spans="1:4" x14ac:dyDescent="0.25">
      <c r="A909" s="5"/>
      <c r="B909" s="3"/>
      <c r="C909" s="11"/>
    </row>
    <row r="910" spans="1:4" x14ac:dyDescent="0.25">
      <c r="A910" s="5"/>
      <c r="B910" s="3"/>
      <c r="C910" s="11"/>
    </row>
    <row r="911" spans="1:4" x14ac:dyDescent="0.25">
      <c r="A911" s="5"/>
      <c r="B911" s="3"/>
      <c r="C911" s="11"/>
    </row>
    <row r="912" spans="1:4" x14ac:dyDescent="0.25">
      <c r="A912" s="5"/>
      <c r="B912" s="3"/>
      <c r="C912" s="11"/>
    </row>
    <row r="913" spans="1:3" x14ac:dyDescent="0.25">
      <c r="A913" s="5"/>
      <c r="B913" s="3"/>
      <c r="C913" s="11"/>
    </row>
    <row r="914" spans="1:3" x14ac:dyDescent="0.25">
      <c r="A914" s="5"/>
      <c r="B914" s="3"/>
      <c r="C914" s="11"/>
    </row>
    <row r="915" spans="1:3" x14ac:dyDescent="0.25">
      <c r="A915" s="5"/>
      <c r="B915" s="3"/>
      <c r="C915" s="11"/>
    </row>
    <row r="916" spans="1:3" x14ac:dyDescent="0.25">
      <c r="A916" s="5"/>
      <c r="B916" s="3"/>
      <c r="C916" s="11"/>
    </row>
    <row r="917" spans="1:3" x14ac:dyDescent="0.25">
      <c r="A917" s="5"/>
      <c r="B917" s="3"/>
      <c r="C917" s="11"/>
    </row>
    <row r="918" spans="1:3" x14ac:dyDescent="0.25">
      <c r="A918" s="5"/>
      <c r="B918" s="3"/>
      <c r="C918" s="11"/>
    </row>
    <row r="919" spans="1:3" x14ac:dyDescent="0.25">
      <c r="A919" s="5"/>
      <c r="B919" s="3"/>
      <c r="C919" s="11"/>
    </row>
    <row r="920" spans="1:3" x14ac:dyDescent="0.25">
      <c r="A920" s="5"/>
      <c r="B920" s="3"/>
      <c r="C920" s="11"/>
    </row>
    <row r="921" spans="1:3" x14ac:dyDescent="0.25">
      <c r="A921" s="5"/>
      <c r="B921" s="3"/>
      <c r="C921" s="11"/>
    </row>
    <row r="922" spans="1:3" x14ac:dyDescent="0.25">
      <c r="A922" s="5"/>
      <c r="B922" s="3"/>
      <c r="C922" s="11"/>
    </row>
    <row r="923" spans="1:3" x14ac:dyDescent="0.25">
      <c r="A923" s="5"/>
      <c r="B923" s="3"/>
      <c r="C923" s="11"/>
    </row>
    <row r="924" spans="1:3" x14ac:dyDescent="0.25">
      <c r="A924" s="5"/>
      <c r="B924" s="3"/>
      <c r="C924" s="11"/>
    </row>
    <row r="925" spans="1:3" x14ac:dyDescent="0.25">
      <c r="A925" s="5"/>
      <c r="B925" s="3"/>
      <c r="C925" s="11"/>
    </row>
    <row r="926" spans="1:3" x14ac:dyDescent="0.25">
      <c r="A926" s="5"/>
      <c r="B926" s="3"/>
      <c r="C926" s="11"/>
    </row>
    <row r="927" spans="1:3" x14ac:dyDescent="0.25">
      <c r="A927" s="5"/>
      <c r="B927" s="3"/>
      <c r="C927" s="11"/>
    </row>
    <row r="928" spans="1:3" x14ac:dyDescent="0.25">
      <c r="A928" s="5"/>
      <c r="B928" s="3"/>
      <c r="C928" s="11"/>
    </row>
    <row r="929" spans="1:3" x14ac:dyDescent="0.25">
      <c r="A929" s="5"/>
      <c r="B929" s="3"/>
      <c r="C929" s="11"/>
    </row>
    <row r="930" spans="1:3" x14ac:dyDescent="0.25">
      <c r="A930" s="5"/>
      <c r="B930" s="3"/>
      <c r="C930" s="11"/>
    </row>
    <row r="931" spans="1:3" x14ac:dyDescent="0.25">
      <c r="A931" s="5"/>
      <c r="B931" s="3"/>
      <c r="C931" s="11"/>
    </row>
    <row r="932" spans="1:3" x14ac:dyDescent="0.25">
      <c r="A932" s="5"/>
      <c r="B932" s="3"/>
      <c r="C932" s="11"/>
    </row>
    <row r="933" spans="1:3" x14ac:dyDescent="0.25">
      <c r="A933" s="5"/>
      <c r="B933" s="3"/>
      <c r="C933" s="11"/>
    </row>
    <row r="934" spans="1:3" x14ac:dyDescent="0.25">
      <c r="A934" s="5"/>
      <c r="B934" s="3"/>
      <c r="C934" s="11"/>
    </row>
    <row r="935" spans="1:3" x14ac:dyDescent="0.25">
      <c r="A935" s="5"/>
      <c r="B935" s="3"/>
      <c r="C935" s="11"/>
    </row>
    <row r="936" spans="1:3" x14ac:dyDescent="0.25">
      <c r="A936" s="5"/>
      <c r="B936" s="3"/>
      <c r="C936" s="11"/>
    </row>
    <row r="937" spans="1:3" x14ac:dyDescent="0.25">
      <c r="A937" s="5"/>
      <c r="B937" s="3"/>
      <c r="C937" s="11"/>
    </row>
    <row r="938" spans="1:3" x14ac:dyDescent="0.25">
      <c r="A938" s="5"/>
      <c r="B938" s="3"/>
      <c r="C938" s="11"/>
    </row>
    <row r="939" spans="1:3" x14ac:dyDescent="0.25">
      <c r="A939" s="5"/>
      <c r="B939" s="3"/>
      <c r="C939" s="11"/>
    </row>
    <row r="940" spans="1:3" x14ac:dyDescent="0.25">
      <c r="A940" s="5"/>
      <c r="B940" s="3"/>
      <c r="C940" s="11"/>
    </row>
    <row r="941" spans="1:3" x14ac:dyDescent="0.25">
      <c r="A941" s="5"/>
      <c r="B941" s="3"/>
      <c r="C941" s="11"/>
    </row>
    <row r="942" spans="1:3" x14ac:dyDescent="0.25">
      <c r="A942" s="5"/>
      <c r="B942" s="3"/>
      <c r="C942" s="11"/>
    </row>
    <row r="943" spans="1:3" x14ac:dyDescent="0.25">
      <c r="A943" s="5"/>
      <c r="B943" s="3"/>
      <c r="C943" s="11"/>
    </row>
    <row r="944" spans="1:3" x14ac:dyDescent="0.25">
      <c r="A944" s="5"/>
      <c r="B944" s="3"/>
      <c r="C944" s="11"/>
    </row>
    <row r="945" spans="1:3" x14ac:dyDescent="0.25">
      <c r="A945" s="5"/>
      <c r="B945" s="3"/>
      <c r="C945" s="11"/>
    </row>
    <row r="946" spans="1:3" x14ac:dyDescent="0.25">
      <c r="A946" s="5"/>
      <c r="B946" s="3"/>
      <c r="C946" s="11"/>
    </row>
    <row r="947" spans="1:3" x14ac:dyDescent="0.25">
      <c r="A947" s="5"/>
      <c r="B947" s="3"/>
      <c r="C947" s="11"/>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2D9E4-9618-4D96-9354-1273A8BA8CB2}">
  <sheetPr>
    <tabColor theme="3" tint="0.59999389629810485"/>
  </sheetPr>
  <dimension ref="A1:E902"/>
  <sheetViews>
    <sheetView zoomScaleNormal="100" workbookViewId="0">
      <pane ySplit="1" topLeftCell="A2" activePane="bottomLeft" state="frozen"/>
      <selection pane="bottomLeft" activeCell="D1" sqref="D1:D1048576"/>
    </sheetView>
  </sheetViews>
  <sheetFormatPr defaultColWidth="9.1796875" defaultRowHeight="12.5" x14ac:dyDescent="0.25"/>
  <cols>
    <col min="1" max="1" width="9.7265625" style="16" customWidth="1"/>
    <col min="2" max="2" width="13.81640625" style="12" customWidth="1"/>
    <col min="3" max="3" width="9.81640625" style="15" customWidth="1"/>
    <col min="4" max="4" width="16.453125" style="8" customWidth="1"/>
    <col min="5" max="16384" width="9.1796875" style="10"/>
  </cols>
  <sheetData>
    <row r="1" spans="1:5" s="4" customFormat="1" ht="13" x14ac:dyDescent="0.3">
      <c r="A1" s="97" t="s">
        <v>0</v>
      </c>
      <c r="B1" s="98" t="s">
        <v>5</v>
      </c>
      <c r="C1" s="99" t="s">
        <v>2</v>
      </c>
      <c r="D1" s="94" t="s">
        <v>44</v>
      </c>
      <c r="E1" s="86" t="s">
        <v>45</v>
      </c>
    </row>
    <row r="2" spans="1:5" x14ac:dyDescent="0.25">
      <c r="A2" s="18">
        <v>17533</v>
      </c>
      <c r="B2" s="35">
        <v>54.8</v>
      </c>
      <c r="C2" s="36"/>
      <c r="D2" s="85">
        <f>VLOOKUP(A2,PMI!$A:$B,2,FALSE)</f>
        <v>51.7</v>
      </c>
    </row>
    <row r="3" spans="1:5" x14ac:dyDescent="0.25">
      <c r="A3" s="21">
        <v>17564</v>
      </c>
      <c r="B3" s="37">
        <v>55.8</v>
      </c>
      <c r="C3" s="38">
        <f>B3-B2</f>
        <v>1</v>
      </c>
      <c r="D3" s="17">
        <f>VLOOKUP(A3,PMI!$A:$B,2,FALSE)</f>
        <v>50.2</v>
      </c>
    </row>
    <row r="4" spans="1:5" x14ac:dyDescent="0.25">
      <c r="A4" s="18">
        <v>17593</v>
      </c>
      <c r="B4" s="35">
        <v>44</v>
      </c>
      <c r="C4" s="39">
        <f>B4-B3</f>
        <v>-11.799999999999997</v>
      </c>
      <c r="D4" s="85">
        <f>VLOOKUP(A4,PMI!$A:$B,2,FALSE)</f>
        <v>43.3</v>
      </c>
    </row>
    <row r="5" spans="1:5" x14ac:dyDescent="0.25">
      <c r="A5" s="21">
        <v>17624</v>
      </c>
      <c r="B5" s="37">
        <v>43.9</v>
      </c>
      <c r="C5" s="38">
        <f t="shared" ref="C5:C68" si="0">B5-B4</f>
        <v>-0.10000000000000142</v>
      </c>
      <c r="D5" s="17">
        <f>VLOOKUP(A5,PMI!$A:$B,2,FALSE)</f>
        <v>45.4</v>
      </c>
    </row>
    <row r="6" spans="1:5" x14ac:dyDescent="0.25">
      <c r="A6" s="18">
        <v>17654</v>
      </c>
      <c r="B6" s="35">
        <v>51.8</v>
      </c>
      <c r="C6" s="39">
        <f t="shared" si="0"/>
        <v>7.8999999999999986</v>
      </c>
      <c r="D6" s="85">
        <f>VLOOKUP(A6,PMI!$A:$B,2,FALSE)</f>
        <v>49.5</v>
      </c>
    </row>
    <row r="7" spans="1:5" x14ac:dyDescent="0.25">
      <c r="A7" s="21">
        <v>17685</v>
      </c>
      <c r="B7" s="37">
        <v>50.8</v>
      </c>
      <c r="C7" s="38">
        <f t="shared" si="0"/>
        <v>-1</v>
      </c>
      <c r="D7" s="17">
        <f>VLOOKUP(A7,PMI!$A:$B,2,FALSE)</f>
        <v>53</v>
      </c>
    </row>
    <row r="8" spans="1:5" x14ac:dyDescent="0.25">
      <c r="A8" s="18">
        <v>17715</v>
      </c>
      <c r="B8" s="35">
        <v>49.1</v>
      </c>
      <c r="C8" s="39">
        <f t="shared" si="0"/>
        <v>-1.6999999999999957</v>
      </c>
      <c r="D8" s="85">
        <f>VLOOKUP(A8,PMI!$A:$B,2,FALSE)</f>
        <v>48.4</v>
      </c>
    </row>
    <row r="9" spans="1:5" x14ac:dyDescent="0.25">
      <c r="A9" s="21">
        <v>17746</v>
      </c>
      <c r="B9" s="37">
        <v>46.1</v>
      </c>
      <c r="C9" s="38">
        <f t="shared" si="0"/>
        <v>-3</v>
      </c>
      <c r="D9" s="17">
        <f>VLOOKUP(A9,PMI!$A:$B,2,FALSE)</f>
        <v>45.1</v>
      </c>
    </row>
    <row r="10" spans="1:5" x14ac:dyDescent="0.25">
      <c r="A10" s="18">
        <v>17777</v>
      </c>
      <c r="B10" s="35">
        <v>46.1</v>
      </c>
      <c r="C10" s="39">
        <f t="shared" si="0"/>
        <v>0</v>
      </c>
      <c r="D10" s="85">
        <f>VLOOKUP(A10,PMI!$A:$B,2,FALSE)</f>
        <v>42.1</v>
      </c>
    </row>
    <row r="11" spans="1:5" x14ac:dyDescent="0.25">
      <c r="A11" s="21">
        <v>17807</v>
      </c>
      <c r="B11" s="37">
        <v>47.5</v>
      </c>
      <c r="C11" s="38">
        <f t="shared" si="0"/>
        <v>1.3999999999999986</v>
      </c>
      <c r="D11" s="17">
        <f>VLOOKUP(A11,PMI!$A:$B,2,FALSE)</f>
        <v>47.2</v>
      </c>
    </row>
    <row r="12" spans="1:5" x14ac:dyDescent="0.25">
      <c r="A12" s="18">
        <v>17838</v>
      </c>
      <c r="B12" s="35">
        <v>44</v>
      </c>
      <c r="C12" s="39">
        <f t="shared" si="0"/>
        <v>-3.5</v>
      </c>
      <c r="D12" s="85">
        <f>VLOOKUP(A12,PMI!$A:$B,2,FALSE)</f>
        <v>42.4</v>
      </c>
    </row>
    <row r="13" spans="1:5" x14ac:dyDescent="0.25">
      <c r="A13" s="21">
        <v>17868</v>
      </c>
      <c r="B13" s="37">
        <v>39</v>
      </c>
      <c r="C13" s="38">
        <f t="shared" si="0"/>
        <v>-5</v>
      </c>
      <c r="D13" s="17">
        <f>VLOOKUP(A13,PMI!$A:$B,2,FALSE)</f>
        <v>35</v>
      </c>
    </row>
    <row r="14" spans="1:5" x14ac:dyDescent="0.25">
      <c r="A14" s="18">
        <v>17899</v>
      </c>
      <c r="B14" s="35">
        <v>34.1</v>
      </c>
      <c r="C14" s="39">
        <f t="shared" si="0"/>
        <v>-4.8999999999999986</v>
      </c>
      <c r="D14" s="85">
        <f>VLOOKUP(A14,PMI!$A:$B,2,FALSE)</f>
        <v>32.9</v>
      </c>
    </row>
    <row r="15" spans="1:5" x14ac:dyDescent="0.25">
      <c r="A15" s="21">
        <v>17930</v>
      </c>
      <c r="B15" s="37">
        <v>28.3</v>
      </c>
      <c r="C15" s="38">
        <f t="shared" si="0"/>
        <v>-5.8000000000000007</v>
      </c>
      <c r="D15" s="17">
        <f>VLOOKUP(A15,PMI!$A:$B,2,FALSE)</f>
        <v>31.3</v>
      </c>
    </row>
    <row r="16" spans="1:5" x14ac:dyDescent="0.25">
      <c r="A16" s="18">
        <v>17958</v>
      </c>
      <c r="B16" s="35">
        <v>31.1</v>
      </c>
      <c r="C16" s="39">
        <f t="shared" si="0"/>
        <v>2.8000000000000007</v>
      </c>
      <c r="D16" s="85">
        <f>VLOOKUP(A16,PMI!$A:$B,2,FALSE)</f>
        <v>34.5</v>
      </c>
    </row>
    <row r="17" spans="1:4" x14ac:dyDescent="0.25">
      <c r="A17" s="21">
        <v>17989</v>
      </c>
      <c r="B17" s="37">
        <v>31.6</v>
      </c>
      <c r="C17" s="38">
        <f t="shared" si="0"/>
        <v>0.5</v>
      </c>
      <c r="D17" s="17">
        <f>VLOOKUP(A17,PMI!$A:$B,2,FALSE)</f>
        <v>35.5</v>
      </c>
    </row>
    <row r="18" spans="1:4" x14ac:dyDescent="0.25">
      <c r="A18" s="18">
        <v>18019</v>
      </c>
      <c r="B18" s="35">
        <v>29</v>
      </c>
      <c r="C18" s="39">
        <f t="shared" si="0"/>
        <v>-2.6000000000000014</v>
      </c>
      <c r="D18" s="85">
        <f>VLOOKUP(A18,PMI!$A:$B,2,FALSE)</f>
        <v>32.6</v>
      </c>
    </row>
    <row r="19" spans="1:4" x14ac:dyDescent="0.25">
      <c r="A19" s="21">
        <v>18050</v>
      </c>
      <c r="B19" s="37">
        <v>27.2</v>
      </c>
      <c r="C19" s="38">
        <f t="shared" si="0"/>
        <v>-1.8000000000000007</v>
      </c>
      <c r="D19" s="17">
        <f>VLOOKUP(A19,PMI!$A:$B,2,FALSE)</f>
        <v>31.6</v>
      </c>
    </row>
    <row r="20" spans="1:4" x14ac:dyDescent="0.25">
      <c r="A20" s="18">
        <v>18080</v>
      </c>
      <c r="B20" s="35">
        <v>34.799999999999997</v>
      </c>
      <c r="C20" s="39">
        <f t="shared" si="0"/>
        <v>7.5999999999999979</v>
      </c>
      <c r="D20" s="85">
        <f>VLOOKUP(A20,PMI!$A:$B,2,FALSE)</f>
        <v>39</v>
      </c>
    </row>
    <row r="21" spans="1:4" x14ac:dyDescent="0.25">
      <c r="A21" s="21">
        <v>18111</v>
      </c>
      <c r="B21" s="37">
        <v>40</v>
      </c>
      <c r="C21" s="38">
        <f t="shared" si="0"/>
        <v>5.2000000000000028</v>
      </c>
      <c r="D21" s="17">
        <f>VLOOKUP(A21,PMI!$A:$B,2,FALSE)</f>
        <v>47</v>
      </c>
    </row>
    <row r="22" spans="1:4" x14ac:dyDescent="0.25">
      <c r="A22" s="18">
        <v>18142</v>
      </c>
      <c r="B22" s="35">
        <v>51.4</v>
      </c>
      <c r="C22" s="39">
        <f t="shared" si="0"/>
        <v>11.399999999999999</v>
      </c>
      <c r="D22" s="85">
        <f>VLOOKUP(A22,PMI!$A:$B,2,FALSE)</f>
        <v>52.3</v>
      </c>
    </row>
    <row r="23" spans="1:4" x14ac:dyDescent="0.25">
      <c r="A23" s="21">
        <v>18172</v>
      </c>
      <c r="B23" s="37">
        <v>43.7</v>
      </c>
      <c r="C23" s="38">
        <f t="shared" si="0"/>
        <v>-7.6999999999999957</v>
      </c>
      <c r="D23" s="17">
        <f>VLOOKUP(A23,PMI!$A:$B,2,FALSE)</f>
        <v>51</v>
      </c>
    </row>
    <row r="24" spans="1:4" x14ac:dyDescent="0.25">
      <c r="A24" s="18">
        <v>18203</v>
      </c>
      <c r="B24" s="35">
        <v>42.9</v>
      </c>
      <c r="C24" s="39">
        <f t="shared" si="0"/>
        <v>-0.80000000000000426</v>
      </c>
      <c r="D24" s="85">
        <f>VLOOKUP(A24,PMI!$A:$B,2,FALSE)</f>
        <v>51</v>
      </c>
    </row>
    <row r="25" spans="1:4" x14ac:dyDescent="0.25">
      <c r="A25" s="21">
        <v>18233</v>
      </c>
      <c r="B25" s="37">
        <v>52.6</v>
      </c>
      <c r="C25" s="38">
        <f t="shared" si="0"/>
        <v>9.7000000000000028</v>
      </c>
      <c r="D25" s="17">
        <f>VLOOKUP(A25,PMI!$A:$B,2,FALSE)</f>
        <v>57.3</v>
      </c>
    </row>
    <row r="26" spans="1:4" x14ac:dyDescent="0.25">
      <c r="A26" s="18">
        <v>18264</v>
      </c>
      <c r="B26" s="35">
        <v>57.7</v>
      </c>
      <c r="C26" s="39">
        <f t="shared" si="0"/>
        <v>5.1000000000000014</v>
      </c>
      <c r="D26" s="85">
        <f>VLOOKUP(A26,PMI!$A:$B,2,FALSE)</f>
        <v>59.1</v>
      </c>
    </row>
    <row r="27" spans="1:4" x14ac:dyDescent="0.25">
      <c r="A27" s="21">
        <v>18295</v>
      </c>
      <c r="B27" s="37">
        <v>51.1</v>
      </c>
      <c r="C27" s="38">
        <f t="shared" si="0"/>
        <v>-6.6000000000000014</v>
      </c>
      <c r="D27" s="17">
        <f>VLOOKUP(A27,PMI!$A:$B,2,FALSE)</f>
        <v>60.5</v>
      </c>
    </row>
    <row r="28" spans="1:4" x14ac:dyDescent="0.25">
      <c r="A28" s="18">
        <v>18323</v>
      </c>
      <c r="B28" s="35">
        <v>56.9</v>
      </c>
      <c r="C28" s="39">
        <f t="shared" si="0"/>
        <v>5.7999999999999972</v>
      </c>
      <c r="D28" s="85">
        <f>VLOOKUP(A28,PMI!$A:$B,2,FALSE)</f>
        <v>62.1</v>
      </c>
    </row>
    <row r="29" spans="1:4" x14ac:dyDescent="0.25">
      <c r="A29" s="21">
        <v>18354</v>
      </c>
      <c r="B29" s="37">
        <v>63.4</v>
      </c>
      <c r="C29" s="38">
        <f t="shared" si="0"/>
        <v>6.5</v>
      </c>
      <c r="D29" s="17">
        <f>VLOOKUP(A29,PMI!$A:$B,2,FALSE)</f>
        <v>68.099999999999994</v>
      </c>
    </row>
    <row r="30" spans="1:4" x14ac:dyDescent="0.25">
      <c r="A30" s="18">
        <v>18384</v>
      </c>
      <c r="B30" s="35">
        <v>69.8</v>
      </c>
      <c r="C30" s="39">
        <f t="shared" si="0"/>
        <v>6.3999999999999986</v>
      </c>
      <c r="D30" s="85">
        <f>VLOOKUP(A30,PMI!$A:$B,2,FALSE)</f>
        <v>74.7</v>
      </c>
    </row>
    <row r="31" spans="1:4" x14ac:dyDescent="0.25">
      <c r="A31" s="21">
        <v>18415</v>
      </c>
      <c r="B31" s="37">
        <v>71.900000000000006</v>
      </c>
      <c r="C31" s="38">
        <f t="shared" si="0"/>
        <v>2.1000000000000085</v>
      </c>
      <c r="D31" s="17">
        <f>VLOOKUP(A31,PMI!$A:$B,2,FALSE)</f>
        <v>76.599999999999994</v>
      </c>
    </row>
    <row r="32" spans="1:4" x14ac:dyDescent="0.25">
      <c r="A32" s="18">
        <v>18445</v>
      </c>
      <c r="B32" s="35">
        <v>72.5</v>
      </c>
      <c r="C32" s="39">
        <f t="shared" si="0"/>
        <v>0.59999999999999432</v>
      </c>
      <c r="D32" s="85">
        <f>VLOOKUP(A32,PMI!$A:$B,2,FALSE)</f>
        <v>77.5</v>
      </c>
    </row>
    <row r="33" spans="1:4" x14ac:dyDescent="0.25">
      <c r="A33" s="21">
        <v>18476</v>
      </c>
      <c r="B33" s="37">
        <v>72.3</v>
      </c>
      <c r="C33" s="38">
        <f t="shared" si="0"/>
        <v>-0.20000000000000284</v>
      </c>
      <c r="D33" s="17">
        <f>VLOOKUP(A33,PMI!$A:$B,2,FALSE)</f>
        <v>75.8</v>
      </c>
    </row>
    <row r="34" spans="1:4" x14ac:dyDescent="0.25">
      <c r="A34" s="18">
        <v>18507</v>
      </c>
      <c r="B34" s="35">
        <v>72.2</v>
      </c>
      <c r="C34" s="39">
        <f t="shared" si="0"/>
        <v>-9.9999999999994316E-2</v>
      </c>
      <c r="D34" s="85">
        <f>VLOOKUP(A34,PMI!$A:$B,2,FALSE)</f>
        <v>68.099999999999994</v>
      </c>
    </row>
    <row r="35" spans="1:4" x14ac:dyDescent="0.25">
      <c r="A35" s="21">
        <v>18537</v>
      </c>
      <c r="B35" s="37">
        <v>65.599999999999994</v>
      </c>
      <c r="C35" s="38">
        <f t="shared" si="0"/>
        <v>-6.6000000000000085</v>
      </c>
      <c r="D35" s="17">
        <f>VLOOKUP(A35,PMI!$A:$B,2,FALSE)</f>
        <v>59.2</v>
      </c>
    </row>
    <row r="36" spans="1:4" x14ac:dyDescent="0.25">
      <c r="A36" s="18">
        <v>18568</v>
      </c>
      <c r="B36" s="35">
        <v>66.7</v>
      </c>
      <c r="C36" s="39">
        <f t="shared" si="0"/>
        <v>1.1000000000000085</v>
      </c>
      <c r="D36" s="85">
        <f>VLOOKUP(A36,PMI!$A:$B,2,FALSE)</f>
        <v>63.1</v>
      </c>
    </row>
    <row r="37" spans="1:4" x14ac:dyDescent="0.25">
      <c r="A37" s="21">
        <v>18598</v>
      </c>
      <c r="B37" s="37">
        <v>65.099999999999994</v>
      </c>
      <c r="C37" s="38">
        <f t="shared" si="0"/>
        <v>-1.6000000000000085</v>
      </c>
      <c r="D37" s="17">
        <f>VLOOKUP(A37,PMI!$A:$B,2,FALSE)</f>
        <v>67.099999999999994</v>
      </c>
    </row>
    <row r="38" spans="1:4" x14ac:dyDescent="0.25">
      <c r="A38" s="18">
        <v>18629</v>
      </c>
      <c r="B38" s="35">
        <v>67.8</v>
      </c>
      <c r="C38" s="39">
        <f t="shared" si="0"/>
        <v>2.7000000000000028</v>
      </c>
      <c r="D38" s="85">
        <f>VLOOKUP(A38,PMI!$A:$B,2,FALSE)</f>
        <v>67.8</v>
      </c>
    </row>
    <row r="39" spans="1:4" x14ac:dyDescent="0.25">
      <c r="A39" s="21">
        <v>18660</v>
      </c>
      <c r="B39" s="37">
        <v>73.7</v>
      </c>
      <c r="C39" s="38">
        <f t="shared" si="0"/>
        <v>5.9000000000000057</v>
      </c>
      <c r="D39" s="17">
        <f>VLOOKUP(A39,PMI!$A:$B,2,FALSE)</f>
        <v>69.3</v>
      </c>
    </row>
    <row r="40" spans="1:4" x14ac:dyDescent="0.25">
      <c r="A40" s="18">
        <v>18688</v>
      </c>
      <c r="B40" s="35">
        <v>72</v>
      </c>
      <c r="C40" s="39">
        <f t="shared" si="0"/>
        <v>-1.7000000000000028</v>
      </c>
      <c r="D40" s="85">
        <f>VLOOKUP(A40,PMI!$A:$B,2,FALSE)</f>
        <v>65.5</v>
      </c>
    </row>
    <row r="41" spans="1:4" x14ac:dyDescent="0.25">
      <c r="A41" s="21">
        <v>18719</v>
      </c>
      <c r="B41" s="37">
        <v>61.9</v>
      </c>
      <c r="C41" s="38">
        <f t="shared" si="0"/>
        <v>-10.100000000000001</v>
      </c>
      <c r="D41" s="17">
        <f>VLOOKUP(A41,PMI!$A:$B,2,FALSE)</f>
        <v>53.5</v>
      </c>
    </row>
    <row r="42" spans="1:4" x14ac:dyDescent="0.25">
      <c r="A42" s="18">
        <v>18749</v>
      </c>
      <c r="B42" s="35">
        <v>58.8</v>
      </c>
      <c r="C42" s="39">
        <f t="shared" si="0"/>
        <v>-3.1000000000000014</v>
      </c>
      <c r="D42" s="85">
        <f>VLOOKUP(A42,PMI!$A:$B,2,FALSE)</f>
        <v>50.7</v>
      </c>
    </row>
    <row r="43" spans="1:4" x14ac:dyDescent="0.25">
      <c r="A43" s="21">
        <v>18780</v>
      </c>
      <c r="B43" s="37">
        <v>56.4</v>
      </c>
      <c r="C43" s="38">
        <f t="shared" si="0"/>
        <v>-2.3999999999999986</v>
      </c>
      <c r="D43" s="17">
        <f>VLOOKUP(A43,PMI!$A:$B,2,FALSE)</f>
        <v>45.5</v>
      </c>
    </row>
    <row r="44" spans="1:4" x14ac:dyDescent="0.25">
      <c r="A44" s="18">
        <v>18810</v>
      </c>
      <c r="B44" s="35">
        <v>53.2</v>
      </c>
      <c r="C44" s="39">
        <f t="shared" si="0"/>
        <v>-3.1999999999999957</v>
      </c>
      <c r="D44" s="85">
        <f>VLOOKUP(A44,PMI!$A:$B,2,FALSE)</f>
        <v>42.1</v>
      </c>
    </row>
    <row r="45" spans="1:4" x14ac:dyDescent="0.25">
      <c r="A45" s="21">
        <v>18841</v>
      </c>
      <c r="B45" s="37">
        <v>51.7</v>
      </c>
      <c r="C45" s="38">
        <f t="shared" si="0"/>
        <v>-1.5</v>
      </c>
      <c r="D45" s="17">
        <f>VLOOKUP(A45,PMI!$A:$B,2,FALSE)</f>
        <v>43.6</v>
      </c>
    </row>
    <row r="46" spans="1:4" x14ac:dyDescent="0.25">
      <c r="A46" s="18">
        <v>18872</v>
      </c>
      <c r="B46" s="35">
        <v>48.6</v>
      </c>
      <c r="C46" s="39">
        <f t="shared" si="0"/>
        <v>-3.1000000000000014</v>
      </c>
      <c r="D46" s="85">
        <f>VLOOKUP(A46,PMI!$A:$B,2,FALSE)</f>
        <v>48.1</v>
      </c>
    </row>
    <row r="47" spans="1:4" x14ac:dyDescent="0.25">
      <c r="A47" s="21">
        <v>18902</v>
      </c>
      <c r="B47" s="37">
        <v>51.1</v>
      </c>
      <c r="C47" s="38">
        <f t="shared" si="0"/>
        <v>2.5</v>
      </c>
      <c r="D47" s="17">
        <f>VLOOKUP(A47,PMI!$A:$B,2,FALSE)</f>
        <v>49.6</v>
      </c>
    </row>
    <row r="48" spans="1:4" x14ac:dyDescent="0.25">
      <c r="A48" s="18">
        <v>18933</v>
      </c>
      <c r="B48" s="35">
        <v>50.2</v>
      </c>
      <c r="C48" s="39">
        <f t="shared" si="0"/>
        <v>-0.89999999999999858</v>
      </c>
      <c r="D48" s="85">
        <f>VLOOKUP(A48,PMI!$A:$B,2,FALSE)</f>
        <v>47.2</v>
      </c>
    </row>
    <row r="49" spans="1:4" x14ac:dyDescent="0.25">
      <c r="A49" s="21">
        <v>18963</v>
      </c>
      <c r="B49" s="37">
        <v>51.8</v>
      </c>
      <c r="C49" s="38">
        <f t="shared" si="0"/>
        <v>1.5999999999999943</v>
      </c>
      <c r="D49" s="17">
        <f>VLOOKUP(A49,PMI!$A:$B,2,FALSE)</f>
        <v>46.5</v>
      </c>
    </row>
    <row r="50" spans="1:4" x14ac:dyDescent="0.25">
      <c r="A50" s="18">
        <v>18994</v>
      </c>
      <c r="B50" s="35">
        <v>46.9</v>
      </c>
      <c r="C50" s="39">
        <f t="shared" si="0"/>
        <v>-4.8999999999999986</v>
      </c>
      <c r="D50" s="85">
        <f>VLOOKUP(A50,PMI!$A:$B,2,FALSE)</f>
        <v>44.7</v>
      </c>
    </row>
    <row r="51" spans="1:4" x14ac:dyDescent="0.25">
      <c r="A51" s="21">
        <v>19025</v>
      </c>
      <c r="B51" s="37">
        <v>44.8</v>
      </c>
      <c r="C51" s="38">
        <f t="shared" si="0"/>
        <v>-2.1000000000000014</v>
      </c>
      <c r="D51" s="17">
        <f>VLOOKUP(A51,PMI!$A:$B,2,FALSE)</f>
        <v>41.8</v>
      </c>
    </row>
    <row r="52" spans="1:4" x14ac:dyDescent="0.25">
      <c r="A52" s="18">
        <v>19054</v>
      </c>
      <c r="B52" s="35">
        <v>41.8</v>
      </c>
      <c r="C52" s="39">
        <f t="shared" si="0"/>
        <v>-3</v>
      </c>
      <c r="D52" s="85">
        <f>VLOOKUP(A52,PMI!$A:$B,2,FALSE)</f>
        <v>40</v>
      </c>
    </row>
    <row r="53" spans="1:4" x14ac:dyDescent="0.25">
      <c r="A53" s="21">
        <v>19085</v>
      </c>
      <c r="B53" s="37">
        <v>43.3</v>
      </c>
      <c r="C53" s="38">
        <f t="shared" si="0"/>
        <v>1.5</v>
      </c>
      <c r="D53" s="17">
        <f>VLOOKUP(A53,PMI!$A:$B,2,FALSE)</f>
        <v>36.700000000000003</v>
      </c>
    </row>
    <row r="54" spans="1:4" x14ac:dyDescent="0.25">
      <c r="A54" s="18">
        <v>19115</v>
      </c>
      <c r="B54" s="35">
        <v>42.7</v>
      </c>
      <c r="C54" s="39">
        <f t="shared" si="0"/>
        <v>-0.59999999999999432</v>
      </c>
      <c r="D54" s="85">
        <f>VLOOKUP(A54,PMI!$A:$B,2,FALSE)</f>
        <v>39.5</v>
      </c>
    </row>
    <row r="55" spans="1:4" x14ac:dyDescent="0.25">
      <c r="A55" s="21">
        <v>19146</v>
      </c>
      <c r="B55" s="37">
        <v>43.5</v>
      </c>
      <c r="C55" s="38">
        <f t="shared" si="0"/>
        <v>0.79999999999999716</v>
      </c>
      <c r="D55" s="17">
        <f>VLOOKUP(A55,PMI!$A:$B,2,FALSE)</f>
        <v>43.3</v>
      </c>
    </row>
    <row r="56" spans="1:4" x14ac:dyDescent="0.25">
      <c r="A56" s="18">
        <v>19176</v>
      </c>
      <c r="B56" s="35">
        <v>39.5</v>
      </c>
      <c r="C56" s="39">
        <f t="shared" si="0"/>
        <v>-4</v>
      </c>
      <c r="D56" s="85">
        <f>VLOOKUP(A56,PMI!$A:$B,2,FALSE)</f>
        <v>48.3</v>
      </c>
    </row>
    <row r="57" spans="1:4" x14ac:dyDescent="0.25">
      <c r="A57" s="21">
        <v>19207</v>
      </c>
      <c r="B57" s="37">
        <v>63.1</v>
      </c>
      <c r="C57" s="38">
        <f t="shared" si="0"/>
        <v>23.6</v>
      </c>
      <c r="D57" s="17">
        <f>VLOOKUP(A57,PMI!$A:$B,2,FALSE)</f>
        <v>60.4</v>
      </c>
    </row>
    <row r="58" spans="1:4" x14ac:dyDescent="0.25">
      <c r="A58" s="18">
        <v>19238</v>
      </c>
      <c r="B58" s="35">
        <v>56.2</v>
      </c>
      <c r="C58" s="39">
        <f t="shared" si="0"/>
        <v>-6.8999999999999986</v>
      </c>
      <c r="D58" s="85">
        <f>VLOOKUP(A58,PMI!$A:$B,2,FALSE)</f>
        <v>56.1</v>
      </c>
    </row>
    <row r="59" spans="1:4" x14ac:dyDescent="0.25">
      <c r="A59" s="21">
        <v>19268</v>
      </c>
      <c r="B59" s="37">
        <v>57.8</v>
      </c>
      <c r="C59" s="38">
        <f t="shared" si="0"/>
        <v>1.5999999999999943</v>
      </c>
      <c r="D59" s="17">
        <f>VLOOKUP(A59,PMI!$A:$B,2,FALSE)</f>
        <v>56.2</v>
      </c>
    </row>
    <row r="60" spans="1:4" x14ac:dyDescent="0.25">
      <c r="A60" s="18">
        <v>19299</v>
      </c>
      <c r="B60" s="35">
        <v>60.9</v>
      </c>
      <c r="C60" s="39">
        <f t="shared" si="0"/>
        <v>3.1000000000000014</v>
      </c>
      <c r="D60" s="85">
        <f>VLOOKUP(A60,PMI!$A:$B,2,FALSE)</f>
        <v>56.8</v>
      </c>
    </row>
    <row r="61" spans="1:4" x14ac:dyDescent="0.25">
      <c r="A61" s="21">
        <v>19329</v>
      </c>
      <c r="B61" s="37">
        <v>55.6</v>
      </c>
      <c r="C61" s="38">
        <f t="shared" si="0"/>
        <v>-5.2999999999999972</v>
      </c>
      <c r="D61" s="17">
        <f>VLOOKUP(A61,PMI!$A:$B,2,FALSE)</f>
        <v>55.8</v>
      </c>
    </row>
    <row r="62" spans="1:4" x14ac:dyDescent="0.25">
      <c r="A62" s="18">
        <v>19360</v>
      </c>
      <c r="B62" s="35">
        <v>61.5</v>
      </c>
      <c r="C62" s="39">
        <f t="shared" si="0"/>
        <v>5.8999999999999986</v>
      </c>
      <c r="D62" s="85">
        <f>VLOOKUP(A62,PMI!$A:$B,2,FALSE)</f>
        <v>59.4</v>
      </c>
    </row>
    <row r="63" spans="1:4" x14ac:dyDescent="0.25">
      <c r="A63" s="21">
        <v>19391</v>
      </c>
      <c r="B63" s="37">
        <v>61.7</v>
      </c>
      <c r="C63" s="38">
        <f t="shared" si="0"/>
        <v>0.20000000000000284</v>
      </c>
      <c r="D63" s="17">
        <f>VLOOKUP(A63,PMI!$A:$B,2,FALSE)</f>
        <v>55.4</v>
      </c>
    </row>
    <row r="64" spans="1:4" x14ac:dyDescent="0.25">
      <c r="A64" s="18">
        <v>19419</v>
      </c>
      <c r="B64" s="35">
        <v>59.4</v>
      </c>
      <c r="C64" s="39">
        <f t="shared" si="0"/>
        <v>-2.3000000000000043</v>
      </c>
      <c r="D64" s="85">
        <f>VLOOKUP(A64,PMI!$A:$B,2,FALSE)</f>
        <v>50.5</v>
      </c>
    </row>
    <row r="65" spans="1:4" x14ac:dyDescent="0.25">
      <c r="A65" s="21">
        <v>19450</v>
      </c>
      <c r="B65" s="37">
        <v>55</v>
      </c>
      <c r="C65" s="38">
        <f t="shared" si="0"/>
        <v>-4.3999999999999986</v>
      </c>
      <c r="D65" s="17">
        <f>VLOOKUP(A65,PMI!$A:$B,2,FALSE)</f>
        <v>51.1</v>
      </c>
    </row>
    <row r="66" spans="1:4" x14ac:dyDescent="0.25">
      <c r="A66" s="18">
        <v>19480</v>
      </c>
      <c r="B66" s="35">
        <v>52.3</v>
      </c>
      <c r="C66" s="39">
        <f t="shared" si="0"/>
        <v>-2.7000000000000028</v>
      </c>
      <c r="D66" s="85">
        <f>VLOOKUP(A66,PMI!$A:$B,2,FALSE)</f>
        <v>48.9</v>
      </c>
    </row>
    <row r="67" spans="1:4" x14ac:dyDescent="0.25">
      <c r="A67" s="21">
        <v>19511</v>
      </c>
      <c r="B67" s="37">
        <v>53.8</v>
      </c>
      <c r="C67" s="38">
        <f t="shared" si="0"/>
        <v>1.5</v>
      </c>
      <c r="D67" s="17">
        <f>VLOOKUP(A67,PMI!$A:$B,2,FALSE)</f>
        <v>48.5</v>
      </c>
    </row>
    <row r="68" spans="1:4" x14ac:dyDescent="0.25">
      <c r="A68" s="18">
        <v>19541</v>
      </c>
      <c r="B68" s="35">
        <v>54.4</v>
      </c>
      <c r="C68" s="39">
        <f t="shared" si="0"/>
        <v>0.60000000000000142</v>
      </c>
      <c r="D68" s="85">
        <f>VLOOKUP(A68,PMI!$A:$B,2,FALSE)</f>
        <v>46.3</v>
      </c>
    </row>
    <row r="69" spans="1:4" x14ac:dyDescent="0.25">
      <c r="A69" s="21">
        <v>19572</v>
      </c>
      <c r="B69" s="37">
        <v>48.1</v>
      </c>
      <c r="C69" s="38">
        <f t="shared" ref="C69:C132" si="1">B69-B68</f>
        <v>-6.2999999999999972</v>
      </c>
      <c r="D69" s="17">
        <f>VLOOKUP(A69,PMI!$A:$B,2,FALSE)</f>
        <v>43.5</v>
      </c>
    </row>
    <row r="70" spans="1:4" x14ac:dyDescent="0.25">
      <c r="A70" s="18">
        <v>19603</v>
      </c>
      <c r="B70" s="35">
        <v>43.8</v>
      </c>
      <c r="C70" s="39">
        <f t="shared" si="1"/>
        <v>-4.3000000000000043</v>
      </c>
      <c r="D70" s="85">
        <f>VLOOKUP(A70,PMI!$A:$B,2,FALSE)</f>
        <v>40.200000000000003</v>
      </c>
    </row>
    <row r="71" spans="1:4" x14ac:dyDescent="0.25">
      <c r="A71" s="21">
        <v>19633</v>
      </c>
      <c r="B71" s="37">
        <v>37.9</v>
      </c>
      <c r="C71" s="38">
        <f t="shared" si="1"/>
        <v>-5.8999999999999986</v>
      </c>
      <c r="D71" s="17">
        <f>VLOOKUP(A71,PMI!$A:$B,2,FALSE)</f>
        <v>37.4</v>
      </c>
    </row>
    <row r="72" spans="1:4" x14ac:dyDescent="0.25">
      <c r="A72" s="18">
        <v>19664</v>
      </c>
      <c r="B72" s="35">
        <v>35.799999999999997</v>
      </c>
      <c r="C72" s="39">
        <f t="shared" si="1"/>
        <v>-2.1000000000000014</v>
      </c>
      <c r="D72" s="85">
        <f>VLOOKUP(A72,PMI!$A:$B,2,FALSE)</f>
        <v>36.9</v>
      </c>
    </row>
    <row r="73" spans="1:4" x14ac:dyDescent="0.25">
      <c r="A73" s="21">
        <v>19694</v>
      </c>
      <c r="B73" s="37">
        <v>36.6</v>
      </c>
      <c r="C73" s="38">
        <f t="shared" si="1"/>
        <v>0.80000000000000426</v>
      </c>
      <c r="D73" s="17">
        <f>VLOOKUP(A73,PMI!$A:$B,2,FALSE)</f>
        <v>35.6</v>
      </c>
    </row>
    <row r="74" spans="1:4" x14ac:dyDescent="0.25">
      <c r="A74" s="18">
        <v>19725</v>
      </c>
      <c r="B74" s="35">
        <v>31.5</v>
      </c>
      <c r="C74" s="39">
        <f t="shared" si="1"/>
        <v>-5.1000000000000014</v>
      </c>
      <c r="D74" s="85">
        <f>VLOOKUP(A74,PMI!$A:$B,2,FALSE)</f>
        <v>37.4</v>
      </c>
    </row>
    <row r="75" spans="1:4" x14ac:dyDescent="0.25">
      <c r="A75" s="21">
        <v>19756</v>
      </c>
      <c r="B75" s="37">
        <v>34.799999999999997</v>
      </c>
      <c r="C75" s="38">
        <f t="shared" si="1"/>
        <v>3.2999999999999972</v>
      </c>
      <c r="D75" s="17">
        <f>VLOOKUP(A75,PMI!$A:$B,2,FALSE)</f>
        <v>40.700000000000003</v>
      </c>
    </row>
    <row r="76" spans="1:4" x14ac:dyDescent="0.25">
      <c r="A76" s="18">
        <v>19784</v>
      </c>
      <c r="B76" s="35">
        <v>40.200000000000003</v>
      </c>
      <c r="C76" s="39">
        <f t="shared" si="1"/>
        <v>5.4000000000000057</v>
      </c>
      <c r="D76" s="85">
        <f>VLOOKUP(A76,PMI!$A:$B,2,FALSE)</f>
        <v>44.7</v>
      </c>
    </row>
    <row r="77" spans="1:4" x14ac:dyDescent="0.25">
      <c r="A77" s="21">
        <v>19815</v>
      </c>
      <c r="B77" s="37">
        <v>42.4</v>
      </c>
      <c r="C77" s="38">
        <f t="shared" si="1"/>
        <v>2.1999999999999957</v>
      </c>
      <c r="D77" s="17">
        <f>VLOOKUP(A77,PMI!$A:$B,2,FALSE)</f>
        <v>47.7</v>
      </c>
    </row>
    <row r="78" spans="1:4" x14ac:dyDescent="0.25">
      <c r="A78" s="18">
        <v>19845</v>
      </c>
      <c r="B78" s="35">
        <v>44.5</v>
      </c>
      <c r="C78" s="39">
        <f t="shared" si="1"/>
        <v>2.1000000000000014</v>
      </c>
      <c r="D78" s="85">
        <f>VLOOKUP(A78,PMI!$A:$B,2,FALSE)</f>
        <v>50.1</v>
      </c>
    </row>
    <row r="79" spans="1:4" x14ac:dyDescent="0.25">
      <c r="A79" s="21">
        <v>19876</v>
      </c>
      <c r="B79" s="37">
        <v>45.2</v>
      </c>
      <c r="C79" s="38">
        <f t="shared" si="1"/>
        <v>0.70000000000000284</v>
      </c>
      <c r="D79" s="17">
        <f>VLOOKUP(A79,PMI!$A:$B,2,FALSE)</f>
        <v>52.1</v>
      </c>
    </row>
    <row r="80" spans="1:4" x14ac:dyDescent="0.25">
      <c r="A80" s="18">
        <v>19906</v>
      </c>
      <c r="B80" s="35">
        <v>44.4</v>
      </c>
      <c r="C80" s="39">
        <f t="shared" si="1"/>
        <v>-0.80000000000000426</v>
      </c>
      <c r="D80" s="85">
        <f>VLOOKUP(A80,PMI!$A:$B,2,FALSE)</f>
        <v>51.7</v>
      </c>
    </row>
    <row r="81" spans="1:4" x14ac:dyDescent="0.25">
      <c r="A81" s="21">
        <v>19937</v>
      </c>
      <c r="B81" s="37">
        <v>37.700000000000003</v>
      </c>
      <c r="C81" s="38">
        <f t="shared" si="1"/>
        <v>-6.6999999999999957</v>
      </c>
      <c r="D81" s="17">
        <f>VLOOKUP(A81,PMI!$A:$B,2,FALSE)</f>
        <v>54.4</v>
      </c>
    </row>
    <row r="82" spans="1:4" x14ac:dyDescent="0.25">
      <c r="A82" s="18">
        <v>19968</v>
      </c>
      <c r="B82" s="35">
        <v>49.7</v>
      </c>
      <c r="C82" s="39">
        <f t="shared" si="1"/>
        <v>12</v>
      </c>
      <c r="D82" s="85">
        <f>VLOOKUP(A82,PMI!$A:$B,2,FALSE)</f>
        <v>53.5</v>
      </c>
    </row>
    <row r="83" spans="1:4" x14ac:dyDescent="0.25">
      <c r="A83" s="21">
        <v>19998</v>
      </c>
      <c r="B83" s="37">
        <v>55.8</v>
      </c>
      <c r="C83" s="38">
        <f t="shared" si="1"/>
        <v>6.0999999999999943</v>
      </c>
      <c r="D83" s="17">
        <f>VLOOKUP(A83,PMI!$A:$B,2,FALSE)</f>
        <v>58.2</v>
      </c>
    </row>
    <row r="84" spans="1:4" x14ac:dyDescent="0.25">
      <c r="A84" s="18">
        <v>20029</v>
      </c>
      <c r="B84" s="35">
        <v>55.1</v>
      </c>
      <c r="C84" s="39">
        <f t="shared" si="1"/>
        <v>-0.69999999999999574</v>
      </c>
      <c r="D84" s="85">
        <f>VLOOKUP(A84,PMI!$A:$B,2,FALSE)</f>
        <v>58.8</v>
      </c>
    </row>
    <row r="85" spans="1:4" x14ac:dyDescent="0.25">
      <c r="A85" s="21">
        <v>20059</v>
      </c>
      <c r="B85" s="37">
        <v>55.8</v>
      </c>
      <c r="C85" s="38">
        <f t="shared" si="1"/>
        <v>0.69999999999999574</v>
      </c>
      <c r="D85" s="17">
        <f>VLOOKUP(A85,PMI!$A:$B,2,FALSE)</f>
        <v>63.8</v>
      </c>
    </row>
    <row r="86" spans="1:4" x14ac:dyDescent="0.25">
      <c r="A86" s="18">
        <v>20090</v>
      </c>
      <c r="B86" s="35">
        <v>59</v>
      </c>
      <c r="C86" s="39">
        <f t="shared" si="1"/>
        <v>3.2000000000000028</v>
      </c>
      <c r="D86" s="85">
        <f>VLOOKUP(A86,PMI!$A:$B,2,FALSE)</f>
        <v>63</v>
      </c>
    </row>
    <row r="87" spans="1:4" x14ac:dyDescent="0.25">
      <c r="A87" s="21">
        <v>20121</v>
      </c>
      <c r="B87" s="37">
        <v>63.4</v>
      </c>
      <c r="C87" s="38">
        <f t="shared" si="1"/>
        <v>4.3999999999999986</v>
      </c>
      <c r="D87" s="17">
        <f>VLOOKUP(A87,PMI!$A:$B,2,FALSE)</f>
        <v>67.8</v>
      </c>
    </row>
    <row r="88" spans="1:4" x14ac:dyDescent="0.25">
      <c r="A88" s="18">
        <v>20149</v>
      </c>
      <c r="B88" s="35">
        <v>63</v>
      </c>
      <c r="C88" s="39">
        <f t="shared" si="1"/>
        <v>-0.39999999999999858</v>
      </c>
      <c r="D88" s="85">
        <f>VLOOKUP(A88,PMI!$A:$B,2,FALSE)</f>
        <v>67.5</v>
      </c>
    </row>
    <row r="89" spans="1:4" x14ac:dyDescent="0.25">
      <c r="A89" s="21">
        <v>20180</v>
      </c>
      <c r="B89" s="37">
        <v>63.9</v>
      </c>
      <c r="C89" s="38">
        <f t="shared" si="1"/>
        <v>0.89999999999999858</v>
      </c>
      <c r="D89" s="17">
        <f>VLOOKUP(A89,PMI!$A:$B,2,FALSE)</f>
        <v>68.7</v>
      </c>
    </row>
    <row r="90" spans="1:4" x14ac:dyDescent="0.25">
      <c r="A90" s="18">
        <v>20210</v>
      </c>
      <c r="B90" s="35">
        <v>66.2</v>
      </c>
      <c r="C90" s="39">
        <f t="shared" si="1"/>
        <v>2.3000000000000043</v>
      </c>
      <c r="D90" s="85">
        <f>VLOOKUP(A90,PMI!$A:$B,2,FALSE)</f>
        <v>69.5</v>
      </c>
    </row>
    <row r="91" spans="1:4" x14ac:dyDescent="0.25">
      <c r="A91" s="21">
        <v>20241</v>
      </c>
      <c r="B91" s="37">
        <v>61.2</v>
      </c>
      <c r="C91" s="38">
        <f t="shared" si="1"/>
        <v>-5</v>
      </c>
      <c r="D91" s="17">
        <f>VLOOKUP(A91,PMI!$A:$B,2,FALSE)</f>
        <v>63.3</v>
      </c>
    </row>
    <row r="92" spans="1:4" x14ac:dyDescent="0.25">
      <c r="A92" s="18">
        <v>20271</v>
      </c>
      <c r="B92" s="35">
        <v>60.9</v>
      </c>
      <c r="C92" s="39">
        <f t="shared" si="1"/>
        <v>-0.30000000000000426</v>
      </c>
      <c r="D92" s="85">
        <f>VLOOKUP(A92,PMI!$A:$B,2,FALSE)</f>
        <v>66.2</v>
      </c>
    </row>
    <row r="93" spans="1:4" x14ac:dyDescent="0.25">
      <c r="A93" s="21">
        <v>20302</v>
      </c>
      <c r="B93" s="37">
        <v>59.2</v>
      </c>
      <c r="C93" s="38">
        <f t="shared" si="1"/>
        <v>-1.6999999999999957</v>
      </c>
      <c r="D93" s="17">
        <f>VLOOKUP(A93,PMI!$A:$B,2,FALSE)</f>
        <v>64.8</v>
      </c>
    </row>
    <row r="94" spans="1:4" x14ac:dyDescent="0.25">
      <c r="A94" s="18">
        <v>20333</v>
      </c>
      <c r="B94" s="35">
        <v>59.7</v>
      </c>
      <c r="C94" s="39">
        <f t="shared" si="1"/>
        <v>0.5</v>
      </c>
      <c r="D94" s="85">
        <f>VLOOKUP(A94,PMI!$A:$B,2,FALSE)</f>
        <v>62.4</v>
      </c>
    </row>
    <row r="95" spans="1:4" x14ac:dyDescent="0.25">
      <c r="A95" s="21">
        <v>20363</v>
      </c>
      <c r="B95" s="37">
        <v>60.9</v>
      </c>
      <c r="C95" s="38">
        <f t="shared" si="1"/>
        <v>1.1999999999999957</v>
      </c>
      <c r="D95" s="17">
        <f>VLOOKUP(A95,PMI!$A:$B,2,FALSE)</f>
        <v>63.7</v>
      </c>
    </row>
    <row r="96" spans="1:4" x14ac:dyDescent="0.25">
      <c r="A96" s="18">
        <v>20394</v>
      </c>
      <c r="B96" s="35">
        <v>61.3</v>
      </c>
      <c r="C96" s="39">
        <f t="shared" si="1"/>
        <v>0.39999999999999858</v>
      </c>
      <c r="D96" s="85">
        <f>VLOOKUP(A96,PMI!$A:$B,2,FALSE)</f>
        <v>62</v>
      </c>
    </row>
    <row r="97" spans="1:4" x14ac:dyDescent="0.25">
      <c r="A97" s="21">
        <v>20424</v>
      </c>
      <c r="B97" s="37">
        <v>63.9</v>
      </c>
      <c r="C97" s="38">
        <f t="shared" si="1"/>
        <v>2.6000000000000014</v>
      </c>
      <c r="D97" s="17">
        <f>VLOOKUP(A97,PMI!$A:$B,2,FALSE)</f>
        <v>65.599999999999994</v>
      </c>
    </row>
    <row r="98" spans="1:4" x14ac:dyDescent="0.25">
      <c r="A98" s="18">
        <v>20455</v>
      </c>
      <c r="B98" s="35">
        <v>62.3</v>
      </c>
      <c r="C98" s="39">
        <f t="shared" si="1"/>
        <v>-1.6000000000000014</v>
      </c>
      <c r="D98" s="85">
        <f>VLOOKUP(A98,PMI!$A:$B,2,FALSE)</f>
        <v>60.2</v>
      </c>
    </row>
    <row r="99" spans="1:4" x14ac:dyDescent="0.25">
      <c r="A99" s="21">
        <v>20486</v>
      </c>
      <c r="B99" s="37">
        <v>61</v>
      </c>
      <c r="C99" s="38">
        <f t="shared" si="1"/>
        <v>-1.2999999999999972</v>
      </c>
      <c r="D99" s="17">
        <f>VLOOKUP(A99,PMI!$A:$B,2,FALSE)</f>
        <v>58.2</v>
      </c>
    </row>
    <row r="100" spans="1:4" x14ac:dyDescent="0.25">
      <c r="A100" s="18">
        <v>20515</v>
      </c>
      <c r="B100" s="35">
        <v>56.9</v>
      </c>
      <c r="C100" s="39">
        <f t="shared" si="1"/>
        <v>-4.1000000000000014</v>
      </c>
      <c r="D100" s="85">
        <f>VLOOKUP(A100,PMI!$A:$B,2,FALSE)</f>
        <v>57.2</v>
      </c>
    </row>
    <row r="101" spans="1:4" x14ac:dyDescent="0.25">
      <c r="A101" s="21">
        <v>20546</v>
      </c>
      <c r="B101" s="37">
        <v>54.8</v>
      </c>
      <c r="C101" s="38">
        <f t="shared" si="1"/>
        <v>-2.1000000000000014</v>
      </c>
      <c r="D101" s="17">
        <f>VLOOKUP(A101,PMI!$A:$B,2,FALSE)</f>
        <v>55.9</v>
      </c>
    </row>
    <row r="102" spans="1:4" x14ac:dyDescent="0.25">
      <c r="A102" s="18">
        <v>20576</v>
      </c>
      <c r="B102" s="35">
        <v>51.4</v>
      </c>
      <c r="C102" s="39">
        <f t="shared" si="1"/>
        <v>-3.3999999999999986</v>
      </c>
      <c r="D102" s="85">
        <f>VLOOKUP(A102,PMI!$A:$B,2,FALSE)</f>
        <v>51.2</v>
      </c>
    </row>
    <row r="103" spans="1:4" x14ac:dyDescent="0.25">
      <c r="A103" s="21">
        <v>20607</v>
      </c>
      <c r="B103" s="37">
        <v>43.9</v>
      </c>
      <c r="C103" s="38">
        <f t="shared" si="1"/>
        <v>-7.5</v>
      </c>
      <c r="D103" s="17">
        <f>VLOOKUP(A103,PMI!$A:$B,2,FALSE)</f>
        <v>47.7</v>
      </c>
    </row>
    <row r="104" spans="1:4" x14ac:dyDescent="0.25">
      <c r="A104" s="18">
        <v>20637</v>
      </c>
      <c r="B104" s="35">
        <v>40.799999999999997</v>
      </c>
      <c r="C104" s="39">
        <f t="shared" si="1"/>
        <v>-3.1000000000000014</v>
      </c>
      <c r="D104" s="85">
        <f>VLOOKUP(A104,PMI!$A:$B,2,FALSE)</f>
        <v>44.2</v>
      </c>
    </row>
    <row r="105" spans="1:4" x14ac:dyDescent="0.25">
      <c r="A105" s="21">
        <v>20668</v>
      </c>
      <c r="B105" s="37">
        <v>50.3</v>
      </c>
      <c r="C105" s="38">
        <f t="shared" si="1"/>
        <v>9.5</v>
      </c>
      <c r="D105" s="17">
        <f>VLOOKUP(A105,PMI!$A:$B,2,FALSE)</f>
        <v>51.5</v>
      </c>
    </row>
    <row r="106" spans="1:4" x14ac:dyDescent="0.25">
      <c r="A106" s="18">
        <v>20699</v>
      </c>
      <c r="B106" s="35">
        <v>52.9</v>
      </c>
      <c r="C106" s="39">
        <f t="shared" si="1"/>
        <v>2.6000000000000014</v>
      </c>
      <c r="D106" s="85">
        <f>VLOOKUP(A106,PMI!$A:$B,2,FALSE)</f>
        <v>55.5</v>
      </c>
    </row>
    <row r="107" spans="1:4" x14ac:dyDescent="0.25">
      <c r="A107" s="21">
        <v>20729</v>
      </c>
      <c r="B107" s="37">
        <v>52.2</v>
      </c>
      <c r="C107" s="38">
        <f t="shared" si="1"/>
        <v>-0.69999999999999574</v>
      </c>
      <c r="D107" s="17">
        <f>VLOOKUP(A107,PMI!$A:$B,2,FALSE)</f>
        <v>52.7</v>
      </c>
    </row>
    <row r="108" spans="1:4" x14ac:dyDescent="0.25">
      <c r="A108" s="18">
        <v>20760</v>
      </c>
      <c r="B108" s="35">
        <v>56</v>
      </c>
      <c r="C108" s="39">
        <f t="shared" si="1"/>
        <v>3.7999999999999972</v>
      </c>
      <c r="D108" s="85">
        <f>VLOOKUP(A108,PMI!$A:$B,2,FALSE)</f>
        <v>55</v>
      </c>
    </row>
    <row r="109" spans="1:4" x14ac:dyDescent="0.25">
      <c r="A109" s="21">
        <v>20790</v>
      </c>
      <c r="B109" s="37">
        <v>55.4</v>
      </c>
      <c r="C109" s="38">
        <f t="shared" si="1"/>
        <v>-0.60000000000000142</v>
      </c>
      <c r="D109" s="17">
        <f>VLOOKUP(A109,PMI!$A:$B,2,FALSE)</f>
        <v>52.7</v>
      </c>
    </row>
    <row r="110" spans="1:4" x14ac:dyDescent="0.25">
      <c r="A110" s="18">
        <v>20821</v>
      </c>
      <c r="B110" s="35">
        <v>56.6</v>
      </c>
      <c r="C110" s="39">
        <f t="shared" si="1"/>
        <v>1.2000000000000028</v>
      </c>
      <c r="D110" s="85">
        <f>VLOOKUP(A110,PMI!$A:$B,2,FALSE)</f>
        <v>53.6</v>
      </c>
    </row>
    <row r="111" spans="1:4" x14ac:dyDescent="0.25">
      <c r="A111" s="21">
        <v>20852</v>
      </c>
      <c r="B111" s="37">
        <v>53.8</v>
      </c>
      <c r="C111" s="38">
        <f t="shared" si="1"/>
        <v>-2.8000000000000043</v>
      </c>
      <c r="D111" s="17">
        <f>VLOOKUP(A111,PMI!$A:$B,2,FALSE)</f>
        <v>51</v>
      </c>
    </row>
    <row r="112" spans="1:4" x14ac:dyDescent="0.25">
      <c r="A112" s="18">
        <v>20880</v>
      </c>
      <c r="B112" s="35">
        <v>52.5</v>
      </c>
      <c r="C112" s="39">
        <f t="shared" si="1"/>
        <v>-1.2999999999999972</v>
      </c>
      <c r="D112" s="85">
        <f>VLOOKUP(A112,PMI!$A:$B,2,FALSE)</f>
        <v>47.5</v>
      </c>
    </row>
    <row r="113" spans="1:4" x14ac:dyDescent="0.25">
      <c r="A113" s="21">
        <v>20911</v>
      </c>
      <c r="B113" s="37">
        <v>40.299999999999997</v>
      </c>
      <c r="C113" s="38">
        <f t="shared" si="1"/>
        <v>-12.200000000000003</v>
      </c>
      <c r="D113" s="17">
        <f>VLOOKUP(A113,PMI!$A:$B,2,FALSE)</f>
        <v>43.1</v>
      </c>
    </row>
    <row r="114" spans="1:4" x14ac:dyDescent="0.25">
      <c r="A114" s="18">
        <v>20941</v>
      </c>
      <c r="B114" s="35">
        <v>41.9</v>
      </c>
      <c r="C114" s="39">
        <f t="shared" si="1"/>
        <v>1.6000000000000014</v>
      </c>
      <c r="D114" s="85">
        <f>VLOOKUP(A114,PMI!$A:$B,2,FALSE)</f>
        <v>43.4</v>
      </c>
    </row>
    <row r="115" spans="1:4" x14ac:dyDescent="0.25">
      <c r="A115" s="21">
        <v>20972</v>
      </c>
      <c r="B115" s="37">
        <v>45.1</v>
      </c>
      <c r="C115" s="38">
        <f t="shared" si="1"/>
        <v>3.2000000000000028</v>
      </c>
      <c r="D115" s="17">
        <f>VLOOKUP(A115,PMI!$A:$B,2,FALSE)</f>
        <v>45.9</v>
      </c>
    </row>
    <row r="116" spans="1:4" x14ac:dyDescent="0.25">
      <c r="A116" s="18">
        <v>21002</v>
      </c>
      <c r="B116" s="35">
        <v>45.5</v>
      </c>
      <c r="C116" s="39">
        <f t="shared" si="1"/>
        <v>0.39999999999999858</v>
      </c>
      <c r="D116" s="85">
        <f>VLOOKUP(A116,PMI!$A:$B,2,FALSE)</f>
        <v>45.7</v>
      </c>
    </row>
    <row r="117" spans="1:4" x14ac:dyDescent="0.25">
      <c r="A117" s="21">
        <v>21033</v>
      </c>
      <c r="B117" s="37">
        <v>43.1</v>
      </c>
      <c r="C117" s="38">
        <f t="shared" si="1"/>
        <v>-2.3999999999999986</v>
      </c>
      <c r="D117" s="17">
        <f>VLOOKUP(A117,PMI!$A:$B,2,FALSE)</f>
        <v>45.3</v>
      </c>
    </row>
    <row r="118" spans="1:4" x14ac:dyDescent="0.25">
      <c r="A118" s="18">
        <v>21064</v>
      </c>
      <c r="B118" s="35">
        <v>42.1</v>
      </c>
      <c r="C118" s="39">
        <f t="shared" si="1"/>
        <v>-1</v>
      </c>
      <c r="D118" s="85">
        <f>VLOOKUP(A118,PMI!$A:$B,2,FALSE)</f>
        <v>45.8</v>
      </c>
    </row>
    <row r="119" spans="1:4" x14ac:dyDescent="0.25">
      <c r="A119" s="21">
        <v>21094</v>
      </c>
      <c r="B119" s="37">
        <v>36.6</v>
      </c>
      <c r="C119" s="38">
        <f t="shared" si="1"/>
        <v>-5.5</v>
      </c>
      <c r="D119" s="17">
        <f>VLOOKUP(A119,PMI!$A:$B,2,FALSE)</f>
        <v>41.1</v>
      </c>
    </row>
    <row r="120" spans="1:4" x14ac:dyDescent="0.25">
      <c r="A120" s="18">
        <v>21125</v>
      </c>
      <c r="B120" s="35">
        <v>34.799999999999997</v>
      </c>
      <c r="C120" s="39">
        <f t="shared" si="1"/>
        <v>-1.8000000000000043</v>
      </c>
      <c r="D120" s="85">
        <f>VLOOKUP(A120,PMI!$A:$B,2,FALSE)</f>
        <v>40.4</v>
      </c>
    </row>
    <row r="121" spans="1:4" x14ac:dyDescent="0.25">
      <c r="A121" s="21">
        <v>21155</v>
      </c>
      <c r="B121" s="37">
        <v>30.4</v>
      </c>
      <c r="C121" s="38">
        <f t="shared" si="1"/>
        <v>-4.3999999999999986</v>
      </c>
      <c r="D121" s="17">
        <f>VLOOKUP(A121,PMI!$A:$B,2,FALSE)</f>
        <v>36.799999999999997</v>
      </c>
    </row>
    <row r="122" spans="1:4" x14ac:dyDescent="0.25">
      <c r="A122" s="18">
        <v>21186</v>
      </c>
      <c r="B122" s="35">
        <v>29.7</v>
      </c>
      <c r="C122" s="39">
        <f t="shared" si="1"/>
        <v>-0.69999999999999929</v>
      </c>
      <c r="D122" s="85">
        <f>VLOOKUP(A122,PMI!$A:$B,2,FALSE)</f>
        <v>33.4</v>
      </c>
    </row>
    <row r="123" spans="1:4" x14ac:dyDescent="0.25">
      <c r="A123" s="21">
        <v>21217</v>
      </c>
      <c r="B123" s="37">
        <v>27.9</v>
      </c>
      <c r="C123" s="38">
        <f t="shared" si="1"/>
        <v>-1.8000000000000007</v>
      </c>
      <c r="D123" s="17">
        <f>VLOOKUP(A123,PMI!$A:$B,2,FALSE)</f>
        <v>37.200000000000003</v>
      </c>
    </row>
    <row r="124" spans="1:4" x14ac:dyDescent="0.25">
      <c r="A124" s="18">
        <v>21245</v>
      </c>
      <c r="B124" s="35">
        <v>33.4</v>
      </c>
      <c r="C124" s="39">
        <f t="shared" si="1"/>
        <v>5.5</v>
      </c>
      <c r="D124" s="85">
        <f>VLOOKUP(A124,PMI!$A:$B,2,FALSE)</f>
        <v>39.799999999999997</v>
      </c>
    </row>
    <row r="125" spans="1:4" x14ac:dyDescent="0.25">
      <c r="A125" s="21">
        <v>21276</v>
      </c>
      <c r="B125" s="37">
        <v>31.5</v>
      </c>
      <c r="C125" s="38">
        <f t="shared" si="1"/>
        <v>-1.8999999999999986</v>
      </c>
      <c r="D125" s="17">
        <f>VLOOKUP(A125,PMI!$A:$B,2,FALSE)</f>
        <v>39.1</v>
      </c>
    </row>
    <row r="126" spans="1:4" x14ac:dyDescent="0.25">
      <c r="A126" s="18">
        <v>21306</v>
      </c>
      <c r="B126" s="35">
        <v>39.700000000000003</v>
      </c>
      <c r="C126" s="39">
        <f t="shared" si="1"/>
        <v>8.2000000000000028</v>
      </c>
      <c r="D126" s="85">
        <f>VLOOKUP(A126,PMI!$A:$B,2,FALSE)</f>
        <v>46.6</v>
      </c>
    </row>
    <row r="127" spans="1:4" x14ac:dyDescent="0.25">
      <c r="A127" s="21">
        <v>21337</v>
      </c>
      <c r="B127" s="37">
        <v>46.7</v>
      </c>
      <c r="C127" s="38">
        <f t="shared" si="1"/>
        <v>7</v>
      </c>
      <c r="D127" s="17">
        <f>VLOOKUP(A127,PMI!$A:$B,2,FALSE)</f>
        <v>51.4</v>
      </c>
    </row>
    <row r="128" spans="1:4" x14ac:dyDescent="0.25">
      <c r="A128" s="18">
        <v>21367</v>
      </c>
      <c r="B128" s="35">
        <v>47.6</v>
      </c>
      <c r="C128" s="39">
        <f t="shared" si="1"/>
        <v>0.89999999999999858</v>
      </c>
      <c r="D128" s="85">
        <f>VLOOKUP(A128,PMI!$A:$B,2,FALSE)</f>
        <v>54.7</v>
      </c>
    </row>
    <row r="129" spans="1:4" x14ac:dyDescent="0.25">
      <c r="A129" s="21">
        <v>21398</v>
      </c>
      <c r="B129" s="37">
        <v>52.1</v>
      </c>
      <c r="C129" s="38">
        <f t="shared" si="1"/>
        <v>4.5</v>
      </c>
      <c r="D129" s="17">
        <f>VLOOKUP(A129,PMI!$A:$B,2,FALSE)</f>
        <v>57.3</v>
      </c>
    </row>
    <row r="130" spans="1:4" x14ac:dyDescent="0.25">
      <c r="A130" s="18">
        <v>21429</v>
      </c>
      <c r="B130" s="35">
        <v>55.5</v>
      </c>
      <c r="C130" s="39">
        <f t="shared" si="1"/>
        <v>3.3999999999999986</v>
      </c>
      <c r="D130" s="85">
        <f>VLOOKUP(A130,PMI!$A:$B,2,FALSE)</f>
        <v>59.8</v>
      </c>
    </row>
    <row r="131" spans="1:4" x14ac:dyDescent="0.25">
      <c r="A131" s="21">
        <v>21459</v>
      </c>
      <c r="B131" s="37">
        <v>59.6</v>
      </c>
      <c r="C131" s="38">
        <f t="shared" si="1"/>
        <v>4.1000000000000014</v>
      </c>
      <c r="D131" s="17">
        <f>VLOOKUP(A131,PMI!$A:$B,2,FALSE)</f>
        <v>62.3</v>
      </c>
    </row>
    <row r="132" spans="1:4" x14ac:dyDescent="0.25">
      <c r="A132" s="18">
        <v>21490</v>
      </c>
      <c r="B132" s="35">
        <v>58</v>
      </c>
      <c r="C132" s="39">
        <f t="shared" si="1"/>
        <v>-1.6000000000000014</v>
      </c>
      <c r="D132" s="85">
        <f>VLOOKUP(A132,PMI!$A:$B,2,FALSE)</f>
        <v>62.7</v>
      </c>
    </row>
    <row r="133" spans="1:4" x14ac:dyDescent="0.25">
      <c r="A133" s="21">
        <v>21520</v>
      </c>
      <c r="B133" s="37">
        <v>59</v>
      </c>
      <c r="C133" s="38">
        <f t="shared" ref="C133:C196" si="2">B133-B132</f>
        <v>1</v>
      </c>
      <c r="D133" s="17">
        <f>VLOOKUP(A133,PMI!$A:$B,2,FALSE)</f>
        <v>60.5</v>
      </c>
    </row>
    <row r="134" spans="1:4" x14ac:dyDescent="0.25">
      <c r="A134" s="18">
        <v>21551</v>
      </c>
      <c r="B134" s="35">
        <v>60.8</v>
      </c>
      <c r="C134" s="39">
        <f t="shared" si="2"/>
        <v>1.7999999999999972</v>
      </c>
      <c r="D134" s="85">
        <f>VLOOKUP(A134,PMI!$A:$B,2,FALSE)</f>
        <v>64.400000000000006</v>
      </c>
    </row>
    <row r="135" spans="1:4" x14ac:dyDescent="0.25">
      <c r="A135" s="21">
        <v>21582</v>
      </c>
      <c r="B135" s="37">
        <v>62.5</v>
      </c>
      <c r="C135" s="38">
        <f t="shared" si="2"/>
        <v>1.7000000000000028</v>
      </c>
      <c r="D135" s="17">
        <f>VLOOKUP(A135,PMI!$A:$B,2,FALSE)</f>
        <v>66.900000000000006</v>
      </c>
    </row>
    <row r="136" spans="1:4" x14ac:dyDescent="0.25">
      <c r="A136" s="18">
        <v>21610</v>
      </c>
      <c r="B136" s="35">
        <v>62.3</v>
      </c>
      <c r="C136" s="39">
        <f t="shared" si="2"/>
        <v>-0.20000000000000284</v>
      </c>
      <c r="D136" s="85">
        <f>VLOOKUP(A136,PMI!$A:$B,2,FALSE)</f>
        <v>67.099999999999994</v>
      </c>
    </row>
    <row r="137" spans="1:4" x14ac:dyDescent="0.25">
      <c r="A137" s="21">
        <v>21641</v>
      </c>
      <c r="B137" s="37">
        <v>63.6</v>
      </c>
      <c r="C137" s="38">
        <f t="shared" si="2"/>
        <v>1.3000000000000043</v>
      </c>
      <c r="D137" s="17">
        <f>VLOOKUP(A137,PMI!$A:$B,2,FALSE)</f>
        <v>66.900000000000006</v>
      </c>
    </row>
    <row r="138" spans="1:4" x14ac:dyDescent="0.25">
      <c r="A138" s="18">
        <v>21671</v>
      </c>
      <c r="B138" s="35">
        <v>64.8</v>
      </c>
      <c r="C138" s="39">
        <f t="shared" si="2"/>
        <v>1.1999999999999957</v>
      </c>
      <c r="D138" s="85">
        <f>VLOOKUP(A138,PMI!$A:$B,2,FALSE)</f>
        <v>68.2</v>
      </c>
    </row>
    <row r="139" spans="1:4" x14ac:dyDescent="0.25">
      <c r="A139" s="21">
        <v>21702</v>
      </c>
      <c r="B139" s="37">
        <v>62.2</v>
      </c>
      <c r="C139" s="38">
        <f t="shared" si="2"/>
        <v>-2.5999999999999943</v>
      </c>
      <c r="D139" s="17">
        <f>VLOOKUP(A139,PMI!$A:$B,2,FALSE)</f>
        <v>64.400000000000006</v>
      </c>
    </row>
    <row r="140" spans="1:4" x14ac:dyDescent="0.25">
      <c r="A140" s="18">
        <v>21732</v>
      </c>
      <c r="B140" s="35">
        <v>59</v>
      </c>
      <c r="C140" s="39">
        <f t="shared" si="2"/>
        <v>-3.2000000000000028</v>
      </c>
      <c r="D140" s="85">
        <f>VLOOKUP(A140,PMI!$A:$B,2,FALSE)</f>
        <v>61.5</v>
      </c>
    </row>
    <row r="141" spans="1:4" x14ac:dyDescent="0.25">
      <c r="A141" s="21">
        <v>21763</v>
      </c>
      <c r="B141" s="37">
        <v>53.6</v>
      </c>
      <c r="C141" s="38">
        <f t="shared" si="2"/>
        <v>-5.3999999999999986</v>
      </c>
      <c r="D141" s="17">
        <f>VLOOKUP(A141,PMI!$A:$B,2,FALSE)</f>
        <v>55.1</v>
      </c>
    </row>
    <row r="142" spans="1:4" x14ac:dyDescent="0.25">
      <c r="A142" s="18">
        <v>21794</v>
      </c>
      <c r="B142" s="35">
        <v>48</v>
      </c>
      <c r="C142" s="39">
        <f t="shared" si="2"/>
        <v>-5.6000000000000014</v>
      </c>
      <c r="D142" s="85">
        <f>VLOOKUP(A142,PMI!$A:$B,2,FALSE)</f>
        <v>48.3</v>
      </c>
    </row>
    <row r="143" spans="1:4" x14ac:dyDescent="0.25">
      <c r="A143" s="21">
        <v>21824</v>
      </c>
      <c r="B143" s="37">
        <v>47.3</v>
      </c>
      <c r="C143" s="38">
        <f t="shared" si="2"/>
        <v>-0.70000000000000284</v>
      </c>
      <c r="D143" s="17">
        <f>VLOOKUP(A143,PMI!$A:$B,2,FALSE)</f>
        <v>49.7</v>
      </c>
    </row>
    <row r="144" spans="1:4" x14ac:dyDescent="0.25">
      <c r="A144" s="18">
        <v>21855</v>
      </c>
      <c r="B144" s="35">
        <v>48.8</v>
      </c>
      <c r="C144" s="39">
        <f t="shared" si="2"/>
        <v>1.5</v>
      </c>
      <c r="D144" s="85">
        <f>VLOOKUP(A144,PMI!$A:$B,2,FALSE)</f>
        <v>50.6</v>
      </c>
    </row>
    <row r="145" spans="1:4" x14ac:dyDescent="0.25">
      <c r="A145" s="21">
        <v>21885</v>
      </c>
      <c r="B145" s="37">
        <v>54.8</v>
      </c>
      <c r="C145" s="38">
        <f t="shared" si="2"/>
        <v>6</v>
      </c>
      <c r="D145" s="17">
        <f>VLOOKUP(A145,PMI!$A:$B,2,FALSE)</f>
        <v>58.2</v>
      </c>
    </row>
    <row r="146" spans="1:4" x14ac:dyDescent="0.25">
      <c r="A146" s="18">
        <v>21916</v>
      </c>
      <c r="B146" s="35">
        <v>60.8</v>
      </c>
      <c r="C146" s="39">
        <f t="shared" si="2"/>
        <v>6</v>
      </c>
      <c r="D146" s="85">
        <f>VLOOKUP(A146,PMI!$A:$B,2,FALSE)</f>
        <v>61.5</v>
      </c>
    </row>
    <row r="147" spans="1:4" x14ac:dyDescent="0.25">
      <c r="A147" s="21">
        <v>21947</v>
      </c>
      <c r="B147" s="37">
        <v>57.2</v>
      </c>
      <c r="C147" s="38">
        <f t="shared" si="2"/>
        <v>-3.5999999999999943</v>
      </c>
      <c r="D147" s="17">
        <f>VLOOKUP(A147,PMI!$A:$B,2,FALSE)</f>
        <v>52.3</v>
      </c>
    </row>
    <row r="148" spans="1:4" x14ac:dyDescent="0.25">
      <c r="A148" s="18">
        <v>21976</v>
      </c>
      <c r="B148" s="35">
        <v>48</v>
      </c>
      <c r="C148" s="39">
        <f t="shared" si="2"/>
        <v>-9.2000000000000028</v>
      </c>
      <c r="D148" s="85">
        <f>VLOOKUP(A148,PMI!$A:$B,2,FALSE)</f>
        <v>47.8</v>
      </c>
    </row>
    <row r="149" spans="1:4" x14ac:dyDescent="0.25">
      <c r="A149" s="21">
        <v>22007</v>
      </c>
      <c r="B149" s="37">
        <v>42</v>
      </c>
      <c r="C149" s="38">
        <f t="shared" si="2"/>
        <v>-6</v>
      </c>
      <c r="D149" s="17">
        <f>VLOOKUP(A149,PMI!$A:$B,2,FALSE)</f>
        <v>45.3</v>
      </c>
    </row>
    <row r="150" spans="1:4" x14ac:dyDescent="0.25">
      <c r="A150" s="18">
        <v>22037</v>
      </c>
      <c r="B150" s="35">
        <v>42.5</v>
      </c>
      <c r="C150" s="39">
        <f t="shared" si="2"/>
        <v>0.5</v>
      </c>
      <c r="D150" s="85">
        <f>VLOOKUP(A150,PMI!$A:$B,2,FALSE)</f>
        <v>42.6</v>
      </c>
    </row>
    <row r="151" spans="1:4" x14ac:dyDescent="0.25">
      <c r="A151" s="21">
        <v>22068</v>
      </c>
      <c r="B151" s="37">
        <v>39.700000000000003</v>
      </c>
      <c r="C151" s="38">
        <f t="shared" si="2"/>
        <v>-2.7999999999999972</v>
      </c>
      <c r="D151" s="17">
        <f>VLOOKUP(A151,PMI!$A:$B,2,FALSE)</f>
        <v>44.4</v>
      </c>
    </row>
    <row r="152" spans="1:4" x14ac:dyDescent="0.25">
      <c r="A152" s="18">
        <v>22098</v>
      </c>
      <c r="B152" s="35">
        <v>42.1</v>
      </c>
      <c r="C152" s="39">
        <f t="shared" si="2"/>
        <v>2.3999999999999986</v>
      </c>
      <c r="D152" s="85">
        <f>VLOOKUP(A152,PMI!$A:$B,2,FALSE)</f>
        <v>43.7</v>
      </c>
    </row>
    <row r="153" spans="1:4" x14ac:dyDescent="0.25">
      <c r="A153" s="21">
        <v>22129</v>
      </c>
      <c r="B153" s="37">
        <v>43.6</v>
      </c>
      <c r="C153" s="38">
        <f t="shared" si="2"/>
        <v>1.5</v>
      </c>
      <c r="D153" s="17">
        <f>VLOOKUP(A153,PMI!$A:$B,2,FALSE)</f>
        <v>47.6</v>
      </c>
    </row>
    <row r="154" spans="1:4" x14ac:dyDescent="0.25">
      <c r="A154" s="18">
        <v>22160</v>
      </c>
      <c r="B154" s="35">
        <v>40.200000000000003</v>
      </c>
      <c r="C154" s="39">
        <f t="shared" si="2"/>
        <v>-3.3999999999999986</v>
      </c>
      <c r="D154" s="85">
        <f>VLOOKUP(A154,PMI!$A:$B,2,FALSE)</f>
        <v>45.4</v>
      </c>
    </row>
    <row r="155" spans="1:4" x14ac:dyDescent="0.25">
      <c r="A155" s="21">
        <v>22190</v>
      </c>
      <c r="B155" s="37">
        <v>43.7</v>
      </c>
      <c r="C155" s="38">
        <f t="shared" si="2"/>
        <v>3.5</v>
      </c>
      <c r="D155" s="17">
        <f>VLOOKUP(A155,PMI!$A:$B,2,FALSE)</f>
        <v>46</v>
      </c>
    </row>
    <row r="156" spans="1:4" x14ac:dyDescent="0.25">
      <c r="A156" s="18">
        <v>22221</v>
      </c>
      <c r="B156" s="35">
        <v>43</v>
      </c>
      <c r="C156" s="39">
        <f t="shared" si="2"/>
        <v>-0.70000000000000284</v>
      </c>
      <c r="D156" s="85">
        <f>VLOOKUP(A156,PMI!$A:$B,2,FALSE)</f>
        <v>44.3</v>
      </c>
    </row>
    <row r="157" spans="1:4" x14ac:dyDescent="0.25">
      <c r="A157" s="21">
        <v>22251</v>
      </c>
      <c r="B157" s="37">
        <v>40.700000000000003</v>
      </c>
      <c r="C157" s="38">
        <f t="shared" si="2"/>
        <v>-2.2999999999999972</v>
      </c>
      <c r="D157" s="17">
        <f>VLOOKUP(A157,PMI!$A:$B,2,FALSE)</f>
        <v>44.3</v>
      </c>
    </row>
    <row r="158" spans="1:4" x14ac:dyDescent="0.25">
      <c r="A158" s="18">
        <v>22282</v>
      </c>
      <c r="B158" s="35">
        <v>39.700000000000003</v>
      </c>
      <c r="C158" s="39">
        <f t="shared" si="2"/>
        <v>-1</v>
      </c>
      <c r="D158" s="85">
        <f>VLOOKUP(A158,PMI!$A:$B,2,FALSE)</f>
        <v>43.9</v>
      </c>
    </row>
    <row r="159" spans="1:4" x14ac:dyDescent="0.25">
      <c r="A159" s="21">
        <v>22313</v>
      </c>
      <c r="B159" s="37">
        <v>34.200000000000003</v>
      </c>
      <c r="C159" s="38">
        <f t="shared" si="2"/>
        <v>-5.5</v>
      </c>
      <c r="D159" s="17">
        <f>VLOOKUP(A159,PMI!$A:$B,2,FALSE)</f>
        <v>43.6</v>
      </c>
    </row>
    <row r="160" spans="1:4" x14ac:dyDescent="0.25">
      <c r="A160" s="18">
        <v>22341</v>
      </c>
      <c r="B160" s="35">
        <v>42.2</v>
      </c>
      <c r="C160" s="39">
        <f t="shared" si="2"/>
        <v>8</v>
      </c>
      <c r="D160" s="85">
        <f>VLOOKUP(A160,PMI!$A:$B,2,FALSE)</f>
        <v>49.1</v>
      </c>
    </row>
    <row r="161" spans="1:4" x14ac:dyDescent="0.25">
      <c r="A161" s="21">
        <v>22372</v>
      </c>
      <c r="B161" s="37">
        <v>53.2</v>
      </c>
      <c r="C161" s="38">
        <f t="shared" si="2"/>
        <v>11</v>
      </c>
      <c r="D161" s="17">
        <f>VLOOKUP(A161,PMI!$A:$B,2,FALSE)</f>
        <v>57.6</v>
      </c>
    </row>
    <row r="162" spans="1:4" x14ac:dyDescent="0.25">
      <c r="A162" s="18">
        <v>22402</v>
      </c>
      <c r="B162" s="35">
        <v>56.3</v>
      </c>
      <c r="C162" s="39">
        <f t="shared" si="2"/>
        <v>3.0999999999999943</v>
      </c>
      <c r="D162" s="85">
        <f>VLOOKUP(A162,PMI!$A:$B,2,FALSE)</f>
        <v>58.9</v>
      </c>
    </row>
    <row r="163" spans="1:4" x14ac:dyDescent="0.25">
      <c r="A163" s="21">
        <v>22433</v>
      </c>
      <c r="B163" s="37">
        <v>55.1</v>
      </c>
      <c r="C163" s="38">
        <f t="shared" si="2"/>
        <v>-1.1999999999999957</v>
      </c>
      <c r="D163" s="17">
        <f>VLOOKUP(A163,PMI!$A:$B,2,FALSE)</f>
        <v>58.1</v>
      </c>
    </row>
    <row r="164" spans="1:4" x14ac:dyDescent="0.25">
      <c r="A164" s="18">
        <v>22463</v>
      </c>
      <c r="B164" s="35">
        <v>54.1</v>
      </c>
      <c r="C164" s="39">
        <f t="shared" si="2"/>
        <v>-1</v>
      </c>
      <c r="D164" s="85">
        <f>VLOOKUP(A164,PMI!$A:$B,2,FALSE)</f>
        <v>58.2</v>
      </c>
    </row>
    <row r="165" spans="1:4" x14ac:dyDescent="0.25">
      <c r="A165" s="21">
        <v>22494</v>
      </c>
      <c r="B165" s="37">
        <v>58.3</v>
      </c>
      <c r="C165" s="38">
        <f t="shared" si="2"/>
        <v>4.1999999999999957</v>
      </c>
      <c r="D165" s="17">
        <f>VLOOKUP(A165,PMI!$A:$B,2,FALSE)</f>
        <v>60.7</v>
      </c>
    </row>
    <row r="166" spans="1:4" x14ac:dyDescent="0.25">
      <c r="A166" s="18">
        <v>22525</v>
      </c>
      <c r="B166" s="35">
        <v>61.1</v>
      </c>
      <c r="C166" s="39">
        <f t="shared" si="2"/>
        <v>2.8000000000000043</v>
      </c>
      <c r="D166" s="85">
        <f>VLOOKUP(A166,PMI!$A:$B,2,FALSE)</f>
        <v>63</v>
      </c>
    </row>
    <row r="167" spans="1:4" x14ac:dyDescent="0.25">
      <c r="A167" s="21">
        <v>22555</v>
      </c>
      <c r="B167" s="37">
        <v>58.2</v>
      </c>
      <c r="C167" s="38">
        <f t="shared" si="2"/>
        <v>-2.8999999999999986</v>
      </c>
      <c r="D167" s="17">
        <f>VLOOKUP(A167,PMI!$A:$B,2,FALSE)</f>
        <v>62.2</v>
      </c>
    </row>
    <row r="168" spans="1:4" x14ac:dyDescent="0.25">
      <c r="A168" s="18">
        <v>22586</v>
      </c>
      <c r="B168" s="35">
        <v>59</v>
      </c>
      <c r="C168" s="39">
        <f t="shared" si="2"/>
        <v>0.79999999999999716</v>
      </c>
      <c r="D168" s="85">
        <f>VLOOKUP(A168,PMI!$A:$B,2,FALSE)</f>
        <v>59</v>
      </c>
    </row>
    <row r="169" spans="1:4" x14ac:dyDescent="0.25">
      <c r="A169" s="21">
        <v>22616</v>
      </c>
      <c r="B169" s="37">
        <v>58.6</v>
      </c>
      <c r="C169" s="38">
        <f t="shared" si="2"/>
        <v>-0.39999999999999858</v>
      </c>
      <c r="D169" s="17">
        <f>VLOOKUP(A169,PMI!$A:$B,2,FALSE)</f>
        <v>64.2</v>
      </c>
    </row>
    <row r="170" spans="1:4" x14ac:dyDescent="0.25">
      <c r="A170" s="18">
        <v>22647</v>
      </c>
      <c r="B170" s="35">
        <v>60.3</v>
      </c>
      <c r="C170" s="39">
        <f t="shared" si="2"/>
        <v>1.6999999999999957</v>
      </c>
      <c r="D170" s="85">
        <f>VLOOKUP(A170,PMI!$A:$B,2,FALSE)</f>
        <v>60.9</v>
      </c>
    </row>
    <row r="171" spans="1:4" x14ac:dyDescent="0.25">
      <c r="A171" s="21">
        <v>22678</v>
      </c>
      <c r="B171" s="37">
        <v>60.5</v>
      </c>
      <c r="C171" s="38">
        <f t="shared" si="2"/>
        <v>0.20000000000000284</v>
      </c>
      <c r="D171" s="17">
        <f>VLOOKUP(A171,PMI!$A:$B,2,FALSE)</f>
        <v>61.1</v>
      </c>
    </row>
    <row r="172" spans="1:4" x14ac:dyDescent="0.25">
      <c r="A172" s="18">
        <v>22706</v>
      </c>
      <c r="B172" s="35">
        <v>57.6</v>
      </c>
      <c r="C172" s="39">
        <f t="shared" si="2"/>
        <v>-2.8999999999999986</v>
      </c>
      <c r="D172" s="85">
        <f>VLOOKUP(A172,PMI!$A:$B,2,FALSE)</f>
        <v>60.6</v>
      </c>
    </row>
    <row r="173" spans="1:4" x14ac:dyDescent="0.25">
      <c r="A173" s="21">
        <v>22737</v>
      </c>
      <c r="B173" s="37">
        <v>55.6</v>
      </c>
      <c r="C173" s="38">
        <f t="shared" si="2"/>
        <v>-2</v>
      </c>
      <c r="D173" s="17">
        <f>VLOOKUP(A173,PMI!$A:$B,2,FALSE)</f>
        <v>55.1</v>
      </c>
    </row>
    <row r="174" spans="1:4" x14ac:dyDescent="0.25">
      <c r="A174" s="18">
        <v>22767</v>
      </c>
      <c r="B174" s="35">
        <v>52.3</v>
      </c>
      <c r="C174" s="39">
        <f t="shared" si="2"/>
        <v>-3.3000000000000043</v>
      </c>
      <c r="D174" s="85">
        <f>VLOOKUP(A174,PMI!$A:$B,2,FALSE)</f>
        <v>52.2</v>
      </c>
    </row>
    <row r="175" spans="1:4" x14ac:dyDescent="0.25">
      <c r="A175" s="21">
        <v>22798</v>
      </c>
      <c r="B175" s="37">
        <v>51.6</v>
      </c>
      <c r="C175" s="38">
        <f t="shared" si="2"/>
        <v>-0.69999999999999574</v>
      </c>
      <c r="D175" s="17">
        <f>VLOOKUP(A175,PMI!$A:$B,2,FALSE)</f>
        <v>50.8</v>
      </c>
    </row>
    <row r="176" spans="1:4" x14ac:dyDescent="0.25">
      <c r="A176" s="18">
        <v>22828</v>
      </c>
      <c r="B176" s="35">
        <v>51.2</v>
      </c>
      <c r="C176" s="39">
        <f t="shared" si="2"/>
        <v>-0.39999999999999858</v>
      </c>
      <c r="D176" s="85">
        <f>VLOOKUP(A176,PMI!$A:$B,2,FALSE)</f>
        <v>51</v>
      </c>
    </row>
    <row r="177" spans="1:4" x14ac:dyDescent="0.25">
      <c r="A177" s="21">
        <v>22859</v>
      </c>
      <c r="B177" s="37">
        <v>47</v>
      </c>
      <c r="C177" s="38">
        <f t="shared" si="2"/>
        <v>-4.2000000000000028</v>
      </c>
      <c r="D177" s="17">
        <f>VLOOKUP(A177,PMI!$A:$B,2,FALSE)</f>
        <v>49.5</v>
      </c>
    </row>
    <row r="178" spans="1:4" x14ac:dyDescent="0.25">
      <c r="A178" s="18">
        <v>22890</v>
      </c>
      <c r="B178" s="35">
        <v>49.7</v>
      </c>
      <c r="C178" s="39">
        <f t="shared" si="2"/>
        <v>2.7000000000000028</v>
      </c>
      <c r="D178" s="85">
        <f>VLOOKUP(A178,PMI!$A:$B,2,FALSE)</f>
        <v>50</v>
      </c>
    </row>
    <row r="179" spans="1:4" x14ac:dyDescent="0.25">
      <c r="A179" s="21">
        <v>22920</v>
      </c>
      <c r="B179" s="37">
        <v>49.9</v>
      </c>
      <c r="C179" s="38">
        <f t="shared" si="2"/>
        <v>0.19999999999999574</v>
      </c>
      <c r="D179" s="17">
        <f>VLOOKUP(A179,PMI!$A:$B,2,FALSE)</f>
        <v>51.2</v>
      </c>
    </row>
    <row r="180" spans="1:4" x14ac:dyDescent="0.25">
      <c r="A180" s="18">
        <v>22951</v>
      </c>
      <c r="B180" s="35">
        <v>48.7</v>
      </c>
      <c r="C180" s="39">
        <f t="shared" si="2"/>
        <v>-1.1999999999999957</v>
      </c>
      <c r="D180" s="85">
        <f>VLOOKUP(A180,PMI!$A:$B,2,FALSE)</f>
        <v>53.8</v>
      </c>
    </row>
    <row r="181" spans="1:4" x14ac:dyDescent="0.25">
      <c r="A181" s="21">
        <v>22981</v>
      </c>
      <c r="B181" s="37">
        <v>54.6</v>
      </c>
      <c r="C181" s="38">
        <f t="shared" si="2"/>
        <v>5.8999999999999986</v>
      </c>
      <c r="D181" s="17">
        <f>VLOOKUP(A181,PMI!$A:$B,2,FALSE)</f>
        <v>57.2</v>
      </c>
    </row>
    <row r="182" spans="1:4" x14ac:dyDescent="0.25">
      <c r="A182" s="18">
        <v>23012</v>
      </c>
      <c r="B182" s="35">
        <v>52.5</v>
      </c>
      <c r="C182" s="39">
        <f t="shared" si="2"/>
        <v>-2.1000000000000014</v>
      </c>
      <c r="D182" s="85">
        <f>VLOOKUP(A182,PMI!$A:$B,2,FALSE)</f>
        <v>55.2</v>
      </c>
    </row>
    <row r="183" spans="1:4" x14ac:dyDescent="0.25">
      <c r="A183" s="21">
        <v>23043</v>
      </c>
      <c r="B183" s="37">
        <v>50.2</v>
      </c>
      <c r="C183" s="38">
        <f t="shared" si="2"/>
        <v>-2.2999999999999972</v>
      </c>
      <c r="D183" s="17">
        <f>VLOOKUP(A183,PMI!$A:$B,2,FALSE)</f>
        <v>55.1</v>
      </c>
    </row>
    <row r="184" spans="1:4" x14ac:dyDescent="0.25">
      <c r="A184" s="18">
        <v>23071</v>
      </c>
      <c r="B184" s="35">
        <v>52.4</v>
      </c>
      <c r="C184" s="39">
        <f t="shared" si="2"/>
        <v>2.1999999999999957</v>
      </c>
      <c r="D184" s="85">
        <f>VLOOKUP(A184,PMI!$A:$B,2,FALSE)</f>
        <v>54.7</v>
      </c>
    </row>
    <row r="185" spans="1:4" x14ac:dyDescent="0.25">
      <c r="A185" s="21">
        <v>23102</v>
      </c>
      <c r="B185" s="37">
        <v>52.7</v>
      </c>
      <c r="C185" s="38">
        <f t="shared" si="2"/>
        <v>0.30000000000000426</v>
      </c>
      <c r="D185" s="17">
        <f>VLOOKUP(A185,PMI!$A:$B,2,FALSE)</f>
        <v>57.6</v>
      </c>
    </row>
    <row r="186" spans="1:4" x14ac:dyDescent="0.25">
      <c r="A186" s="18">
        <v>23132</v>
      </c>
      <c r="B186" s="35">
        <v>53.5</v>
      </c>
      <c r="C186" s="39">
        <f t="shared" si="2"/>
        <v>0.79999999999999716</v>
      </c>
      <c r="D186" s="85">
        <f>VLOOKUP(A186,PMI!$A:$B,2,FALSE)</f>
        <v>59.8</v>
      </c>
    </row>
    <row r="187" spans="1:4" x14ac:dyDescent="0.25">
      <c r="A187" s="21">
        <v>23163</v>
      </c>
      <c r="B187" s="37">
        <v>52.6</v>
      </c>
      <c r="C187" s="38">
        <f t="shared" si="2"/>
        <v>-0.89999999999999858</v>
      </c>
      <c r="D187" s="17">
        <f>VLOOKUP(A187,PMI!$A:$B,2,FALSE)</f>
        <v>58.2</v>
      </c>
    </row>
    <row r="188" spans="1:4" x14ac:dyDescent="0.25">
      <c r="A188" s="18">
        <v>23193</v>
      </c>
      <c r="B188" s="35">
        <v>52</v>
      </c>
      <c r="C188" s="39">
        <f t="shared" si="2"/>
        <v>-0.60000000000000142</v>
      </c>
      <c r="D188" s="85">
        <f>VLOOKUP(A188,PMI!$A:$B,2,FALSE)</f>
        <v>55.5</v>
      </c>
    </row>
    <row r="189" spans="1:4" x14ac:dyDescent="0.25">
      <c r="A189" s="21">
        <v>23224</v>
      </c>
      <c r="B189" s="37">
        <v>51.1</v>
      </c>
      <c r="C189" s="38">
        <f t="shared" si="2"/>
        <v>-0.89999999999999858</v>
      </c>
      <c r="D189" s="17">
        <f>VLOOKUP(A189,PMI!$A:$B,2,FALSE)</f>
        <v>55.1</v>
      </c>
    </row>
    <row r="190" spans="1:4" x14ac:dyDescent="0.25">
      <c r="A190" s="18">
        <v>23255</v>
      </c>
      <c r="B190" s="35">
        <v>54.8</v>
      </c>
      <c r="C190" s="39">
        <f t="shared" si="2"/>
        <v>3.6999999999999957</v>
      </c>
      <c r="D190" s="85">
        <f>VLOOKUP(A190,PMI!$A:$B,2,FALSE)</f>
        <v>56.9</v>
      </c>
    </row>
    <row r="191" spans="1:4" x14ac:dyDescent="0.25">
      <c r="A191" s="21">
        <v>23285</v>
      </c>
      <c r="B191" s="37">
        <v>54.5</v>
      </c>
      <c r="C191" s="38">
        <f t="shared" si="2"/>
        <v>-0.29999999999999716</v>
      </c>
      <c r="D191" s="17">
        <f>VLOOKUP(A191,PMI!$A:$B,2,FALSE)</f>
        <v>57.7</v>
      </c>
    </row>
    <row r="192" spans="1:4" x14ac:dyDescent="0.25">
      <c r="A192" s="18">
        <v>23316</v>
      </c>
      <c r="B192" s="35">
        <v>53.5</v>
      </c>
      <c r="C192" s="39">
        <f t="shared" si="2"/>
        <v>-1</v>
      </c>
      <c r="D192" s="85">
        <f>VLOOKUP(A192,PMI!$A:$B,2,FALSE)</f>
        <v>57.5</v>
      </c>
    </row>
    <row r="193" spans="1:4" x14ac:dyDescent="0.25">
      <c r="A193" s="21">
        <v>23346</v>
      </c>
      <c r="B193" s="37">
        <v>48.4</v>
      </c>
      <c r="C193" s="38">
        <f t="shared" si="2"/>
        <v>-5.1000000000000014</v>
      </c>
      <c r="D193" s="17">
        <f>VLOOKUP(A193,PMI!$A:$B,2,FALSE)</f>
        <v>54</v>
      </c>
    </row>
    <row r="194" spans="1:4" x14ac:dyDescent="0.25">
      <c r="A194" s="18">
        <v>23377</v>
      </c>
      <c r="B194" s="35">
        <v>51.4</v>
      </c>
      <c r="C194" s="39">
        <f t="shared" si="2"/>
        <v>3</v>
      </c>
      <c r="D194" s="85">
        <f>VLOOKUP(A194,PMI!$A:$B,2,FALSE)</f>
        <v>57.1</v>
      </c>
    </row>
    <row r="195" spans="1:4" x14ac:dyDescent="0.25">
      <c r="A195" s="21">
        <v>23408</v>
      </c>
      <c r="B195" s="37">
        <v>52.7</v>
      </c>
      <c r="C195" s="38">
        <f t="shared" si="2"/>
        <v>1.3000000000000043</v>
      </c>
      <c r="D195" s="17">
        <f>VLOOKUP(A195,PMI!$A:$B,2,FALSE)</f>
        <v>57.9</v>
      </c>
    </row>
    <row r="196" spans="1:4" x14ac:dyDescent="0.25">
      <c r="A196" s="18">
        <v>23437</v>
      </c>
      <c r="B196" s="35">
        <v>55.2</v>
      </c>
      <c r="C196" s="39">
        <f t="shared" si="2"/>
        <v>2.5</v>
      </c>
      <c r="D196" s="85">
        <f>VLOOKUP(A196,PMI!$A:$B,2,FALSE)</f>
        <v>60.2</v>
      </c>
    </row>
    <row r="197" spans="1:4" x14ac:dyDescent="0.25">
      <c r="A197" s="21">
        <v>23468</v>
      </c>
      <c r="B197" s="37">
        <v>55.2</v>
      </c>
      <c r="C197" s="38">
        <f t="shared" ref="C197:C260" si="3">B197-B196</f>
        <v>0</v>
      </c>
      <c r="D197" s="17">
        <f>VLOOKUP(A197,PMI!$A:$B,2,FALSE)</f>
        <v>59.2</v>
      </c>
    </row>
    <row r="198" spans="1:4" x14ac:dyDescent="0.25">
      <c r="A198" s="18">
        <v>23498</v>
      </c>
      <c r="B198" s="35">
        <v>56</v>
      </c>
      <c r="C198" s="39">
        <f t="shared" si="3"/>
        <v>0.79999999999999716</v>
      </c>
      <c r="D198" s="85">
        <f>VLOOKUP(A198,PMI!$A:$B,2,FALSE)</f>
        <v>58.7</v>
      </c>
    </row>
    <row r="199" spans="1:4" x14ac:dyDescent="0.25">
      <c r="A199" s="21">
        <v>23529</v>
      </c>
      <c r="B199" s="37">
        <v>55.7</v>
      </c>
      <c r="C199" s="38">
        <f t="shared" si="3"/>
        <v>-0.29999999999999716</v>
      </c>
      <c r="D199" s="17">
        <f>VLOOKUP(A199,PMI!$A:$B,2,FALSE)</f>
        <v>60.1</v>
      </c>
    </row>
    <row r="200" spans="1:4" x14ac:dyDescent="0.25">
      <c r="A200" s="18">
        <v>23559</v>
      </c>
      <c r="B200" s="35">
        <v>56.3</v>
      </c>
      <c r="C200" s="39">
        <f t="shared" si="3"/>
        <v>0.59999999999999432</v>
      </c>
      <c r="D200" s="85">
        <f>VLOOKUP(A200,PMI!$A:$B,2,FALSE)</f>
        <v>62.9</v>
      </c>
    </row>
    <row r="201" spans="1:4" x14ac:dyDescent="0.25">
      <c r="A201" s="21">
        <v>23590</v>
      </c>
      <c r="B201" s="37">
        <v>58</v>
      </c>
      <c r="C201" s="38">
        <f t="shared" si="3"/>
        <v>1.7000000000000028</v>
      </c>
      <c r="D201" s="17">
        <f>VLOOKUP(A201,PMI!$A:$B,2,FALSE)</f>
        <v>63.3</v>
      </c>
    </row>
    <row r="202" spans="1:4" x14ac:dyDescent="0.25">
      <c r="A202" s="18">
        <v>23621</v>
      </c>
      <c r="B202" s="35">
        <v>56.8</v>
      </c>
      <c r="C202" s="39">
        <f t="shared" si="3"/>
        <v>-1.2000000000000028</v>
      </c>
      <c r="D202" s="85">
        <f>VLOOKUP(A202,PMI!$A:$B,2,FALSE)</f>
        <v>63.3</v>
      </c>
    </row>
    <row r="203" spans="1:4" x14ac:dyDescent="0.25">
      <c r="A203" s="21">
        <v>23651</v>
      </c>
      <c r="B203" s="37">
        <v>55</v>
      </c>
      <c r="C203" s="38">
        <f t="shared" si="3"/>
        <v>-1.7999999999999972</v>
      </c>
      <c r="D203" s="17">
        <f>VLOOKUP(A203,PMI!$A:$B,2,FALSE)</f>
        <v>60.7</v>
      </c>
    </row>
    <row r="204" spans="1:4" x14ac:dyDescent="0.25">
      <c r="A204" s="18">
        <v>23682</v>
      </c>
      <c r="B204" s="35">
        <v>57.3</v>
      </c>
      <c r="C204" s="39">
        <f t="shared" si="3"/>
        <v>2.2999999999999972</v>
      </c>
      <c r="D204" s="85">
        <f>VLOOKUP(A204,PMI!$A:$B,2,FALSE)</f>
        <v>61.8</v>
      </c>
    </row>
    <row r="205" spans="1:4" x14ac:dyDescent="0.25">
      <c r="A205" s="21">
        <v>23712</v>
      </c>
      <c r="B205" s="37">
        <v>55.2</v>
      </c>
      <c r="C205" s="38">
        <f t="shared" si="3"/>
        <v>-2.0999999999999943</v>
      </c>
      <c r="D205" s="17">
        <f>VLOOKUP(A205,PMI!$A:$B,2,FALSE)</f>
        <v>62.4</v>
      </c>
    </row>
    <row r="206" spans="1:4" x14ac:dyDescent="0.25">
      <c r="A206" s="18">
        <v>23743</v>
      </c>
      <c r="B206" s="35">
        <v>56.7</v>
      </c>
      <c r="C206" s="39">
        <f t="shared" si="3"/>
        <v>1.5</v>
      </c>
      <c r="D206" s="85">
        <f>VLOOKUP(A206,PMI!$A:$B,2,FALSE)</f>
        <v>61</v>
      </c>
    </row>
    <row r="207" spans="1:4" x14ac:dyDescent="0.25">
      <c r="A207" s="21">
        <v>23774</v>
      </c>
      <c r="B207" s="37">
        <v>58.3</v>
      </c>
      <c r="C207" s="38">
        <f t="shared" si="3"/>
        <v>1.5999999999999943</v>
      </c>
      <c r="D207" s="17">
        <f>VLOOKUP(A207,PMI!$A:$B,2,FALSE)</f>
        <v>62.1</v>
      </c>
    </row>
    <row r="208" spans="1:4" x14ac:dyDescent="0.25">
      <c r="A208" s="18">
        <v>23802</v>
      </c>
      <c r="B208" s="35">
        <v>61.2</v>
      </c>
      <c r="C208" s="39">
        <f t="shared" si="3"/>
        <v>2.9000000000000057</v>
      </c>
      <c r="D208" s="85">
        <f>VLOOKUP(A208,PMI!$A:$B,2,FALSE)</f>
        <v>64.900000000000006</v>
      </c>
    </row>
    <row r="209" spans="1:4" x14ac:dyDescent="0.25">
      <c r="A209" s="21">
        <v>23833</v>
      </c>
      <c r="B209" s="37">
        <v>59.2</v>
      </c>
      <c r="C209" s="38">
        <f t="shared" si="3"/>
        <v>-2</v>
      </c>
      <c r="D209" s="17">
        <f>VLOOKUP(A209,PMI!$A:$B,2,FALSE)</f>
        <v>62</v>
      </c>
    </row>
    <row r="210" spans="1:4" x14ac:dyDescent="0.25">
      <c r="A210" s="18">
        <v>23863</v>
      </c>
      <c r="B210" s="35">
        <v>56.4</v>
      </c>
      <c r="C210" s="39">
        <f t="shared" si="3"/>
        <v>-2.8000000000000043</v>
      </c>
      <c r="D210" s="85">
        <f>VLOOKUP(A210,PMI!$A:$B,2,FALSE)</f>
        <v>61.3</v>
      </c>
    </row>
    <row r="211" spans="1:4" x14ac:dyDescent="0.25">
      <c r="A211" s="21">
        <v>23894</v>
      </c>
      <c r="B211" s="37">
        <v>55.4</v>
      </c>
      <c r="C211" s="38">
        <f t="shared" si="3"/>
        <v>-1</v>
      </c>
      <c r="D211" s="17">
        <f>VLOOKUP(A211,PMI!$A:$B,2,FALSE)</f>
        <v>58.7</v>
      </c>
    </row>
    <row r="212" spans="1:4" x14ac:dyDescent="0.25">
      <c r="A212" s="18">
        <v>23924</v>
      </c>
      <c r="B212" s="35">
        <v>56.2</v>
      </c>
      <c r="C212" s="39">
        <f t="shared" si="3"/>
        <v>0.80000000000000426</v>
      </c>
      <c r="D212" s="85">
        <f>VLOOKUP(A212,PMI!$A:$B,2,FALSE)</f>
        <v>58.1</v>
      </c>
    </row>
    <row r="213" spans="1:4" x14ac:dyDescent="0.25">
      <c r="A213" s="21">
        <v>23955</v>
      </c>
      <c r="B213" s="37">
        <v>58</v>
      </c>
      <c r="C213" s="38">
        <f t="shared" si="3"/>
        <v>1.7999999999999972</v>
      </c>
      <c r="D213" s="17">
        <f>VLOOKUP(A213,PMI!$A:$B,2,FALSE)</f>
        <v>58.1</v>
      </c>
    </row>
    <row r="214" spans="1:4" x14ac:dyDescent="0.25">
      <c r="A214" s="18">
        <v>23986</v>
      </c>
      <c r="B214" s="35">
        <v>56.2</v>
      </c>
      <c r="C214" s="39">
        <f t="shared" si="3"/>
        <v>-1.7999999999999972</v>
      </c>
      <c r="D214" s="85">
        <f>VLOOKUP(A214,PMI!$A:$B,2,FALSE)</f>
        <v>61</v>
      </c>
    </row>
    <row r="215" spans="1:4" x14ac:dyDescent="0.25">
      <c r="A215" s="21">
        <v>24016</v>
      </c>
      <c r="B215" s="37">
        <v>56.9</v>
      </c>
      <c r="C215" s="38">
        <f t="shared" si="3"/>
        <v>0.69999999999999574</v>
      </c>
      <c r="D215" s="17">
        <f>VLOOKUP(A215,PMI!$A:$B,2,FALSE)</f>
        <v>58.6</v>
      </c>
    </row>
    <row r="216" spans="1:4" x14ac:dyDescent="0.25">
      <c r="A216" s="18">
        <v>24047</v>
      </c>
      <c r="B216" s="35">
        <v>54.7</v>
      </c>
      <c r="C216" s="39">
        <f t="shared" si="3"/>
        <v>-2.1999999999999957</v>
      </c>
      <c r="D216" s="85">
        <f>VLOOKUP(A216,PMI!$A:$B,2,FALSE)</f>
        <v>59.4</v>
      </c>
    </row>
    <row r="217" spans="1:4" x14ac:dyDescent="0.25">
      <c r="A217" s="21">
        <v>24077</v>
      </c>
      <c r="B217" s="37">
        <v>60.2</v>
      </c>
      <c r="C217" s="38">
        <f t="shared" si="3"/>
        <v>5.5</v>
      </c>
      <c r="D217" s="17">
        <f>VLOOKUP(A217,PMI!$A:$B,2,FALSE)</f>
        <v>62.8</v>
      </c>
    </row>
    <row r="218" spans="1:4" x14ac:dyDescent="0.25">
      <c r="A218" s="18">
        <v>24108</v>
      </c>
      <c r="B218" s="35">
        <v>62.6</v>
      </c>
      <c r="C218" s="39">
        <f t="shared" si="3"/>
        <v>2.3999999999999986</v>
      </c>
      <c r="D218" s="85">
        <f>VLOOKUP(A218,PMI!$A:$B,2,FALSE)</f>
        <v>65.8</v>
      </c>
    </row>
    <row r="219" spans="1:4" x14ac:dyDescent="0.25">
      <c r="A219" s="21">
        <v>24139</v>
      </c>
      <c r="B219" s="37">
        <v>61.2</v>
      </c>
      <c r="C219" s="38">
        <f t="shared" si="3"/>
        <v>-1.3999999999999986</v>
      </c>
      <c r="D219" s="17">
        <f>VLOOKUP(A219,PMI!$A:$B,2,FALSE)</f>
        <v>65.5</v>
      </c>
    </row>
    <row r="220" spans="1:4" x14ac:dyDescent="0.25">
      <c r="A220" s="18">
        <v>24167</v>
      </c>
      <c r="B220" s="35">
        <v>61.5</v>
      </c>
      <c r="C220" s="39">
        <f t="shared" si="3"/>
        <v>0.29999999999999716</v>
      </c>
      <c r="D220" s="85">
        <f>VLOOKUP(A220,PMI!$A:$B,2,FALSE)</f>
        <v>65.7</v>
      </c>
    </row>
    <row r="221" spans="1:4" x14ac:dyDescent="0.25">
      <c r="A221" s="21">
        <v>24198</v>
      </c>
      <c r="B221" s="37">
        <v>59.9</v>
      </c>
      <c r="C221" s="38">
        <f t="shared" si="3"/>
        <v>-1.6000000000000014</v>
      </c>
      <c r="D221" s="17">
        <f>VLOOKUP(A221,PMI!$A:$B,2,FALSE)</f>
        <v>64.2</v>
      </c>
    </row>
    <row r="222" spans="1:4" x14ac:dyDescent="0.25">
      <c r="A222" s="18">
        <v>24228</v>
      </c>
      <c r="B222" s="35">
        <v>57</v>
      </c>
      <c r="C222" s="39">
        <f t="shared" si="3"/>
        <v>-2.8999999999999986</v>
      </c>
      <c r="D222" s="85">
        <f>VLOOKUP(A222,PMI!$A:$B,2,FALSE)</f>
        <v>57.7</v>
      </c>
    </row>
    <row r="223" spans="1:4" x14ac:dyDescent="0.25">
      <c r="A223" s="21">
        <v>24259</v>
      </c>
      <c r="B223" s="37">
        <v>58.8</v>
      </c>
      <c r="C223" s="38">
        <f t="shared" si="3"/>
        <v>1.7999999999999972</v>
      </c>
      <c r="D223" s="17">
        <f>VLOOKUP(A223,PMI!$A:$B,2,FALSE)</f>
        <v>59</v>
      </c>
    </row>
    <row r="224" spans="1:4" x14ac:dyDescent="0.25">
      <c r="A224" s="18">
        <v>24289</v>
      </c>
      <c r="B224" s="35">
        <v>58.9</v>
      </c>
      <c r="C224" s="39">
        <f t="shared" si="3"/>
        <v>0.10000000000000142</v>
      </c>
      <c r="D224" s="85">
        <f>VLOOKUP(A224,PMI!$A:$B,2,FALSE)</f>
        <v>60.3</v>
      </c>
    </row>
    <row r="225" spans="1:4" x14ac:dyDescent="0.25">
      <c r="A225" s="21">
        <v>24320</v>
      </c>
      <c r="B225" s="37">
        <v>56.4</v>
      </c>
      <c r="C225" s="38">
        <f t="shared" si="3"/>
        <v>-2.5</v>
      </c>
      <c r="D225" s="17">
        <f>VLOOKUP(A225,PMI!$A:$B,2,FALSE)</f>
        <v>58.5</v>
      </c>
    </row>
    <row r="226" spans="1:4" x14ac:dyDescent="0.25">
      <c r="A226" s="18">
        <v>24351</v>
      </c>
      <c r="B226" s="35">
        <v>56.5</v>
      </c>
      <c r="C226" s="39">
        <f t="shared" si="3"/>
        <v>0.10000000000000142</v>
      </c>
      <c r="D226" s="85">
        <f>VLOOKUP(A226,PMI!$A:$B,2,FALSE)</f>
        <v>58.7</v>
      </c>
    </row>
    <row r="227" spans="1:4" x14ac:dyDescent="0.25">
      <c r="A227" s="21">
        <v>24381</v>
      </c>
      <c r="B227" s="37">
        <v>56.9</v>
      </c>
      <c r="C227" s="38">
        <f t="shared" si="3"/>
        <v>0.39999999999999858</v>
      </c>
      <c r="D227" s="17">
        <f>VLOOKUP(A227,PMI!$A:$B,2,FALSE)</f>
        <v>57.2</v>
      </c>
    </row>
    <row r="228" spans="1:4" x14ac:dyDescent="0.25">
      <c r="A228" s="18">
        <v>24412</v>
      </c>
      <c r="B228" s="35">
        <v>55.6</v>
      </c>
      <c r="C228" s="39">
        <f t="shared" si="3"/>
        <v>-1.2999999999999972</v>
      </c>
      <c r="D228" s="85">
        <f>VLOOKUP(A228,PMI!$A:$B,2,FALSE)</f>
        <v>53.7</v>
      </c>
    </row>
    <row r="229" spans="1:4" x14ac:dyDescent="0.25">
      <c r="A229" s="21">
        <v>24442</v>
      </c>
      <c r="B229" s="37">
        <v>50.7</v>
      </c>
      <c r="C229" s="38">
        <f t="shared" si="3"/>
        <v>-4.8999999999999986</v>
      </c>
      <c r="D229" s="17">
        <f>VLOOKUP(A229,PMI!$A:$B,2,FALSE)</f>
        <v>52.4</v>
      </c>
    </row>
    <row r="230" spans="1:4" x14ac:dyDescent="0.25">
      <c r="A230" s="18">
        <v>24473</v>
      </c>
      <c r="B230" s="35">
        <v>48.3</v>
      </c>
      <c r="C230" s="39">
        <f t="shared" si="3"/>
        <v>-2.4000000000000057</v>
      </c>
      <c r="D230" s="85">
        <f>VLOOKUP(A230,PMI!$A:$B,2,FALSE)</f>
        <v>49.1</v>
      </c>
    </row>
    <row r="231" spans="1:4" x14ac:dyDescent="0.25">
      <c r="A231" s="21">
        <v>24504</v>
      </c>
      <c r="B231" s="37">
        <v>47.6</v>
      </c>
      <c r="C231" s="38">
        <f t="shared" si="3"/>
        <v>-0.69999999999999574</v>
      </c>
      <c r="D231" s="17">
        <f>VLOOKUP(A231,PMI!$A:$B,2,FALSE)</f>
        <v>47.6</v>
      </c>
    </row>
    <row r="232" spans="1:4" x14ac:dyDescent="0.25">
      <c r="A232" s="18">
        <v>24532</v>
      </c>
      <c r="B232" s="35">
        <v>46.3</v>
      </c>
      <c r="C232" s="39">
        <f t="shared" si="3"/>
        <v>-1.3000000000000043</v>
      </c>
      <c r="D232" s="85">
        <f>VLOOKUP(A232,PMI!$A:$B,2,FALSE)</f>
        <v>45.3</v>
      </c>
    </row>
    <row r="233" spans="1:4" x14ac:dyDescent="0.25">
      <c r="A233" s="21">
        <v>24563</v>
      </c>
      <c r="B233" s="37">
        <v>41.8</v>
      </c>
      <c r="C233" s="38">
        <f t="shared" si="3"/>
        <v>-4.5</v>
      </c>
      <c r="D233" s="17">
        <f>VLOOKUP(A233,PMI!$A:$B,2,FALSE)</f>
        <v>42.8</v>
      </c>
    </row>
    <row r="234" spans="1:4" x14ac:dyDescent="0.25">
      <c r="A234" s="18">
        <v>24593</v>
      </c>
      <c r="B234" s="35">
        <v>45.5</v>
      </c>
      <c r="C234" s="39">
        <f t="shared" si="3"/>
        <v>3.7000000000000028</v>
      </c>
      <c r="D234" s="85">
        <f>VLOOKUP(A234,PMI!$A:$B,2,FALSE)</f>
        <v>44.5</v>
      </c>
    </row>
    <row r="235" spans="1:4" x14ac:dyDescent="0.25">
      <c r="A235" s="21">
        <v>24624</v>
      </c>
      <c r="B235" s="37">
        <v>45.8</v>
      </c>
      <c r="C235" s="38">
        <f t="shared" si="3"/>
        <v>0.29999999999999716</v>
      </c>
      <c r="D235" s="17">
        <f>VLOOKUP(A235,PMI!$A:$B,2,FALSE)</f>
        <v>46.8</v>
      </c>
    </row>
    <row r="236" spans="1:4" x14ac:dyDescent="0.25">
      <c r="A236" s="18">
        <v>24654</v>
      </c>
      <c r="B236" s="35">
        <v>50.2</v>
      </c>
      <c r="C236" s="39">
        <f t="shared" si="3"/>
        <v>4.4000000000000057</v>
      </c>
      <c r="D236" s="85">
        <f>VLOOKUP(A236,PMI!$A:$B,2,FALSE)</f>
        <v>49.5</v>
      </c>
    </row>
    <row r="237" spans="1:4" x14ac:dyDescent="0.25">
      <c r="A237" s="21">
        <v>24685</v>
      </c>
      <c r="B237" s="37">
        <v>52.9</v>
      </c>
      <c r="C237" s="38">
        <f t="shared" si="3"/>
        <v>2.6999999999999957</v>
      </c>
      <c r="D237" s="17">
        <f>VLOOKUP(A237,PMI!$A:$B,2,FALSE)</f>
        <v>52.2</v>
      </c>
    </row>
    <row r="238" spans="1:4" x14ac:dyDescent="0.25">
      <c r="A238" s="18">
        <v>24716</v>
      </c>
      <c r="B238" s="35">
        <v>51.6</v>
      </c>
      <c r="C238" s="39">
        <f t="shared" si="3"/>
        <v>-1.2999999999999972</v>
      </c>
      <c r="D238" s="85">
        <f>VLOOKUP(A238,PMI!$A:$B,2,FALSE)</f>
        <v>54.9</v>
      </c>
    </row>
    <row r="239" spans="1:4" x14ac:dyDescent="0.25">
      <c r="A239" s="21">
        <v>24746</v>
      </c>
      <c r="B239" s="37">
        <v>52.4</v>
      </c>
      <c r="C239" s="38">
        <f t="shared" si="3"/>
        <v>0.79999999999999716</v>
      </c>
      <c r="D239" s="17">
        <f>VLOOKUP(A239,PMI!$A:$B,2,FALSE)</f>
        <v>54.1</v>
      </c>
    </row>
    <row r="240" spans="1:4" x14ac:dyDescent="0.25">
      <c r="A240" s="18">
        <v>24777</v>
      </c>
      <c r="B240" s="35">
        <v>51.5</v>
      </c>
      <c r="C240" s="39">
        <f t="shared" si="3"/>
        <v>-0.89999999999999858</v>
      </c>
      <c r="D240" s="85">
        <f>VLOOKUP(A240,PMI!$A:$B,2,FALSE)</f>
        <v>54.2</v>
      </c>
    </row>
    <row r="241" spans="1:4" x14ac:dyDescent="0.25">
      <c r="A241" s="21">
        <v>24807</v>
      </c>
      <c r="B241" s="37">
        <v>51.5</v>
      </c>
      <c r="C241" s="38">
        <f t="shared" si="3"/>
        <v>0</v>
      </c>
      <c r="D241" s="17">
        <f>VLOOKUP(A241,PMI!$A:$B,2,FALSE)</f>
        <v>55.6</v>
      </c>
    </row>
    <row r="242" spans="1:4" x14ac:dyDescent="0.25">
      <c r="A242" s="18">
        <v>24838</v>
      </c>
      <c r="B242" s="35">
        <v>53.2</v>
      </c>
      <c r="C242" s="39">
        <f t="shared" si="3"/>
        <v>1.7000000000000028</v>
      </c>
      <c r="D242" s="85">
        <f>VLOOKUP(A242,PMI!$A:$B,2,FALSE)</f>
        <v>56.6</v>
      </c>
    </row>
    <row r="243" spans="1:4" x14ac:dyDescent="0.25">
      <c r="A243" s="21">
        <v>24869</v>
      </c>
      <c r="B243" s="37">
        <v>50.3</v>
      </c>
      <c r="C243" s="38">
        <f t="shared" si="3"/>
        <v>-2.9000000000000057</v>
      </c>
      <c r="D243" s="17">
        <f>VLOOKUP(A243,PMI!$A:$B,2,FALSE)</f>
        <v>55</v>
      </c>
    </row>
    <row r="244" spans="1:4" x14ac:dyDescent="0.25">
      <c r="A244" s="18">
        <v>24898</v>
      </c>
      <c r="B244" s="35">
        <v>50.1</v>
      </c>
      <c r="C244" s="39">
        <f t="shared" si="3"/>
        <v>-0.19999999999999574</v>
      </c>
      <c r="D244" s="85">
        <f>VLOOKUP(A244,PMI!$A:$B,2,FALSE)</f>
        <v>53.8</v>
      </c>
    </row>
    <row r="245" spans="1:4" x14ac:dyDescent="0.25">
      <c r="A245" s="21">
        <v>24929</v>
      </c>
      <c r="B245" s="37">
        <v>53.5</v>
      </c>
      <c r="C245" s="38">
        <f t="shared" si="3"/>
        <v>3.3999999999999986</v>
      </c>
      <c r="D245" s="17">
        <f>VLOOKUP(A245,PMI!$A:$B,2,FALSE)</f>
        <v>58</v>
      </c>
    </row>
    <row r="246" spans="1:4" x14ac:dyDescent="0.25">
      <c r="A246" s="18">
        <v>24959</v>
      </c>
      <c r="B246" s="35">
        <v>53.1</v>
      </c>
      <c r="C246" s="39">
        <f t="shared" si="3"/>
        <v>-0.39999999999999858</v>
      </c>
      <c r="D246" s="85">
        <f>VLOOKUP(A246,PMI!$A:$B,2,FALSE)</f>
        <v>55.3</v>
      </c>
    </row>
    <row r="247" spans="1:4" x14ac:dyDescent="0.25">
      <c r="A247" s="21">
        <v>24990</v>
      </c>
      <c r="B247" s="37">
        <v>52.6</v>
      </c>
      <c r="C247" s="38">
        <f t="shared" si="3"/>
        <v>-0.5</v>
      </c>
      <c r="D247" s="17">
        <f>VLOOKUP(A247,PMI!$A:$B,2,FALSE)</f>
        <v>53.5</v>
      </c>
    </row>
    <row r="248" spans="1:4" x14ac:dyDescent="0.25">
      <c r="A248" s="18">
        <v>25020</v>
      </c>
      <c r="B248" s="35">
        <v>48.2</v>
      </c>
      <c r="C248" s="39">
        <f t="shared" si="3"/>
        <v>-4.3999999999999986</v>
      </c>
      <c r="D248" s="85">
        <f>VLOOKUP(A248,PMI!$A:$B,2,FALSE)</f>
        <v>54.1</v>
      </c>
    </row>
    <row r="249" spans="1:4" x14ac:dyDescent="0.25">
      <c r="A249" s="21">
        <v>25051</v>
      </c>
      <c r="B249" s="37">
        <v>49.5</v>
      </c>
      <c r="C249" s="38">
        <f t="shared" si="3"/>
        <v>1.2999999999999972</v>
      </c>
      <c r="D249" s="17">
        <f>VLOOKUP(A249,PMI!$A:$B,2,FALSE)</f>
        <v>52.7</v>
      </c>
    </row>
    <row r="250" spans="1:4" x14ac:dyDescent="0.25">
      <c r="A250" s="18">
        <v>25082</v>
      </c>
      <c r="B250" s="35">
        <v>47.1</v>
      </c>
      <c r="C250" s="39">
        <f t="shared" si="3"/>
        <v>-2.3999999999999986</v>
      </c>
      <c r="D250" s="85">
        <f>VLOOKUP(A250,PMI!$A:$B,2,FALSE)</f>
        <v>51.8</v>
      </c>
    </row>
    <row r="251" spans="1:4" x14ac:dyDescent="0.25">
      <c r="A251" s="21">
        <v>25112</v>
      </c>
      <c r="B251" s="37">
        <v>52.6</v>
      </c>
      <c r="C251" s="38">
        <f t="shared" si="3"/>
        <v>5.5</v>
      </c>
      <c r="D251" s="17">
        <f>VLOOKUP(A251,PMI!$A:$B,2,FALSE)</f>
        <v>55.8</v>
      </c>
    </row>
    <row r="252" spans="1:4" x14ac:dyDescent="0.25">
      <c r="A252" s="18">
        <v>25143</v>
      </c>
      <c r="B252" s="35">
        <v>56.4</v>
      </c>
      <c r="C252" s="39">
        <f t="shared" si="3"/>
        <v>3.7999999999999972</v>
      </c>
      <c r="D252" s="85">
        <f>VLOOKUP(A252,PMI!$A:$B,2,FALSE)</f>
        <v>58.1</v>
      </c>
    </row>
    <row r="253" spans="1:4" x14ac:dyDescent="0.25">
      <c r="A253" s="21">
        <v>25173</v>
      </c>
      <c r="B253" s="37">
        <v>52.8</v>
      </c>
      <c r="C253" s="38">
        <f t="shared" si="3"/>
        <v>-3.6000000000000014</v>
      </c>
      <c r="D253" s="17">
        <f>VLOOKUP(A253,PMI!$A:$B,2,FALSE)</f>
        <v>56.1</v>
      </c>
    </row>
    <row r="254" spans="1:4" x14ac:dyDescent="0.25">
      <c r="A254" s="18">
        <v>25204</v>
      </c>
      <c r="B254" s="35">
        <v>51.9</v>
      </c>
      <c r="C254" s="39">
        <f t="shared" si="3"/>
        <v>-0.89999999999999858</v>
      </c>
      <c r="D254" s="85">
        <f>VLOOKUP(A254,PMI!$A:$B,2,FALSE)</f>
        <v>54.9</v>
      </c>
    </row>
    <row r="255" spans="1:4" x14ac:dyDescent="0.25">
      <c r="A255" s="21">
        <v>25235</v>
      </c>
      <c r="B255" s="37">
        <v>56.1</v>
      </c>
      <c r="C255" s="38">
        <f t="shared" si="3"/>
        <v>4.2000000000000028</v>
      </c>
      <c r="D255" s="17">
        <f>VLOOKUP(A255,PMI!$A:$B,2,FALSE)</f>
        <v>57</v>
      </c>
    </row>
    <row r="256" spans="1:4" x14ac:dyDescent="0.25">
      <c r="A256" s="18">
        <v>25263</v>
      </c>
      <c r="B256" s="35">
        <v>53.8</v>
      </c>
      <c r="C256" s="39">
        <f t="shared" si="3"/>
        <v>-2.3000000000000043</v>
      </c>
      <c r="D256" s="85">
        <f>VLOOKUP(A256,PMI!$A:$B,2,FALSE)</f>
        <v>57.1</v>
      </c>
    </row>
    <row r="257" spans="1:4" x14ac:dyDescent="0.25">
      <c r="A257" s="21">
        <v>25294</v>
      </c>
      <c r="B257" s="37">
        <v>52.7</v>
      </c>
      <c r="C257" s="38">
        <f t="shared" si="3"/>
        <v>-1.0999999999999943</v>
      </c>
      <c r="D257" s="17">
        <f>VLOOKUP(A257,PMI!$A:$B,2,FALSE)</f>
        <v>55.2</v>
      </c>
    </row>
    <row r="258" spans="1:4" x14ac:dyDescent="0.25">
      <c r="A258" s="18">
        <v>25324</v>
      </c>
      <c r="B258" s="35">
        <v>52.8</v>
      </c>
      <c r="C258" s="39">
        <f t="shared" si="3"/>
        <v>9.9999999999994316E-2</v>
      </c>
      <c r="D258" s="85">
        <f>VLOOKUP(A258,PMI!$A:$B,2,FALSE)</f>
        <v>56.7</v>
      </c>
    </row>
    <row r="259" spans="1:4" x14ac:dyDescent="0.25">
      <c r="A259" s="21">
        <v>25355</v>
      </c>
      <c r="B259" s="37">
        <v>53.1</v>
      </c>
      <c r="C259" s="38">
        <f t="shared" si="3"/>
        <v>0.30000000000000426</v>
      </c>
      <c r="D259" s="17">
        <f>VLOOKUP(A259,PMI!$A:$B,2,FALSE)</f>
        <v>55.5</v>
      </c>
    </row>
    <row r="260" spans="1:4" x14ac:dyDescent="0.25">
      <c r="A260" s="18">
        <v>25385</v>
      </c>
      <c r="B260" s="35">
        <v>53</v>
      </c>
      <c r="C260" s="39">
        <f t="shared" si="3"/>
        <v>-0.10000000000000142</v>
      </c>
      <c r="D260" s="85">
        <f>VLOOKUP(A260,PMI!$A:$B,2,FALSE)</f>
        <v>53.1</v>
      </c>
    </row>
    <row r="261" spans="1:4" x14ac:dyDescent="0.25">
      <c r="A261" s="21">
        <v>25416</v>
      </c>
      <c r="B261" s="37">
        <v>51.2</v>
      </c>
      <c r="C261" s="38">
        <f t="shared" ref="C261:C324" si="4">B261-B260</f>
        <v>-1.7999999999999972</v>
      </c>
      <c r="D261" s="17">
        <f>VLOOKUP(A261,PMI!$A:$B,2,FALSE)</f>
        <v>54.8</v>
      </c>
    </row>
    <row r="262" spans="1:4" x14ac:dyDescent="0.25">
      <c r="A262" s="18">
        <v>25447</v>
      </c>
      <c r="B262" s="35">
        <v>50.3</v>
      </c>
      <c r="C262" s="39">
        <f t="shared" si="4"/>
        <v>-0.90000000000000568</v>
      </c>
      <c r="D262" s="85">
        <f>VLOOKUP(A262,PMI!$A:$B,2,FALSE)</f>
        <v>54.1</v>
      </c>
    </row>
    <row r="263" spans="1:4" x14ac:dyDescent="0.25">
      <c r="A263" s="21">
        <v>25477</v>
      </c>
      <c r="B263" s="37">
        <v>51.3</v>
      </c>
      <c r="C263" s="38">
        <f t="shared" si="4"/>
        <v>1</v>
      </c>
      <c r="D263" s="17">
        <f>VLOOKUP(A263,PMI!$A:$B,2,FALSE)</f>
        <v>54.6</v>
      </c>
    </row>
    <row r="264" spans="1:4" x14ac:dyDescent="0.25">
      <c r="A264" s="18">
        <v>25508</v>
      </c>
      <c r="B264" s="35">
        <v>50.4</v>
      </c>
      <c r="C264" s="39">
        <f t="shared" si="4"/>
        <v>-0.89999999999999858</v>
      </c>
      <c r="D264" s="85">
        <f>VLOOKUP(A264,PMI!$A:$B,2,FALSE)</f>
        <v>53.2</v>
      </c>
    </row>
    <row r="265" spans="1:4" x14ac:dyDescent="0.25">
      <c r="A265" s="21">
        <v>25538</v>
      </c>
      <c r="B265" s="37">
        <v>49.6</v>
      </c>
      <c r="C265" s="38">
        <f t="shared" si="4"/>
        <v>-0.79999999999999716</v>
      </c>
      <c r="D265" s="17">
        <f>VLOOKUP(A265,PMI!$A:$B,2,FALSE)</f>
        <v>52</v>
      </c>
    </row>
    <row r="266" spans="1:4" x14ac:dyDescent="0.25">
      <c r="A266" s="18">
        <v>25569</v>
      </c>
      <c r="B266" s="35">
        <v>46.3</v>
      </c>
      <c r="C266" s="39">
        <f t="shared" si="4"/>
        <v>-3.3000000000000043</v>
      </c>
      <c r="D266" s="85">
        <f>VLOOKUP(A266,PMI!$A:$B,2,FALSE)</f>
        <v>48.7</v>
      </c>
    </row>
    <row r="267" spans="1:4" x14ac:dyDescent="0.25">
      <c r="A267" s="21">
        <v>25600</v>
      </c>
      <c r="B267" s="37">
        <v>43.3</v>
      </c>
      <c r="C267" s="38">
        <f t="shared" si="4"/>
        <v>-3</v>
      </c>
      <c r="D267" s="17">
        <f>VLOOKUP(A267,PMI!$A:$B,2,FALSE)</f>
        <v>47.4</v>
      </c>
    </row>
    <row r="268" spans="1:4" x14ac:dyDescent="0.25">
      <c r="A268" s="18">
        <v>25628</v>
      </c>
      <c r="B268" s="35">
        <v>44.8</v>
      </c>
      <c r="C268" s="39">
        <f t="shared" si="4"/>
        <v>1.5</v>
      </c>
      <c r="D268" s="85">
        <f>VLOOKUP(A268,PMI!$A:$B,2,FALSE)</f>
        <v>46.9</v>
      </c>
    </row>
    <row r="269" spans="1:4" x14ac:dyDescent="0.25">
      <c r="A269" s="21">
        <v>25659</v>
      </c>
      <c r="B269" s="37">
        <v>40.700000000000003</v>
      </c>
      <c r="C269" s="38">
        <f t="shared" si="4"/>
        <v>-4.0999999999999943</v>
      </c>
      <c r="D269" s="17">
        <f>VLOOKUP(A269,PMI!$A:$B,2,FALSE)</f>
        <v>45</v>
      </c>
    </row>
    <row r="270" spans="1:4" x14ac:dyDescent="0.25">
      <c r="A270" s="18">
        <v>25689</v>
      </c>
      <c r="B270" s="35">
        <v>40.799999999999997</v>
      </c>
      <c r="C270" s="39">
        <f t="shared" si="4"/>
        <v>9.9999999999994316E-2</v>
      </c>
      <c r="D270" s="85">
        <f>VLOOKUP(A270,PMI!$A:$B,2,FALSE)</f>
        <v>47.2</v>
      </c>
    </row>
    <row r="271" spans="1:4" x14ac:dyDescent="0.25">
      <c r="A271" s="21">
        <v>25720</v>
      </c>
      <c r="B271" s="37">
        <v>41.4</v>
      </c>
      <c r="C271" s="38">
        <f t="shared" si="4"/>
        <v>0.60000000000000142</v>
      </c>
      <c r="D271" s="17">
        <f>VLOOKUP(A271,PMI!$A:$B,2,FALSE)</f>
        <v>51.1</v>
      </c>
    </row>
    <row r="272" spans="1:4" x14ac:dyDescent="0.25">
      <c r="A272" s="18">
        <v>25750</v>
      </c>
      <c r="B272" s="35">
        <v>40.6</v>
      </c>
      <c r="C272" s="39">
        <f t="shared" si="4"/>
        <v>-0.79999999999999716</v>
      </c>
      <c r="D272" s="85">
        <f>VLOOKUP(A272,PMI!$A:$B,2,FALSE)</f>
        <v>49.5</v>
      </c>
    </row>
    <row r="273" spans="1:4" x14ac:dyDescent="0.25">
      <c r="A273" s="21">
        <v>25781</v>
      </c>
      <c r="B273" s="37">
        <v>40.1</v>
      </c>
      <c r="C273" s="38">
        <f t="shared" si="4"/>
        <v>-0.5</v>
      </c>
      <c r="D273" s="17">
        <f>VLOOKUP(A273,PMI!$A:$B,2,FALSE)</f>
        <v>47.3</v>
      </c>
    </row>
    <row r="274" spans="1:4" x14ac:dyDescent="0.25">
      <c r="A274" s="18">
        <v>25812</v>
      </c>
      <c r="B274" s="35">
        <v>39.5</v>
      </c>
      <c r="C274" s="39">
        <f t="shared" si="4"/>
        <v>-0.60000000000000142</v>
      </c>
      <c r="D274" s="85">
        <f>VLOOKUP(A274,PMI!$A:$B,2,FALSE)</f>
        <v>44.1</v>
      </c>
    </row>
    <row r="275" spans="1:4" x14ac:dyDescent="0.25">
      <c r="A275" s="21">
        <v>25842</v>
      </c>
      <c r="B275" s="37">
        <v>37.6</v>
      </c>
      <c r="C275" s="38">
        <f t="shared" si="4"/>
        <v>-1.8999999999999986</v>
      </c>
      <c r="D275" s="17">
        <f>VLOOKUP(A275,PMI!$A:$B,2,FALSE)</f>
        <v>42.4</v>
      </c>
    </row>
    <row r="276" spans="1:4" x14ac:dyDescent="0.25">
      <c r="A276" s="18">
        <v>25873</v>
      </c>
      <c r="B276" s="35">
        <v>33.799999999999997</v>
      </c>
      <c r="C276" s="39">
        <f t="shared" si="4"/>
        <v>-3.8000000000000043</v>
      </c>
      <c r="D276" s="85">
        <f>VLOOKUP(A276,PMI!$A:$B,2,FALSE)</f>
        <v>39.700000000000003</v>
      </c>
    </row>
    <row r="277" spans="1:4" x14ac:dyDescent="0.25">
      <c r="A277" s="21">
        <v>25903</v>
      </c>
      <c r="B277" s="37">
        <v>41.4</v>
      </c>
      <c r="C277" s="38">
        <f t="shared" si="4"/>
        <v>7.6000000000000014</v>
      </c>
      <c r="D277" s="17">
        <f>VLOOKUP(A277,PMI!$A:$B,2,FALSE)</f>
        <v>45.4</v>
      </c>
    </row>
    <row r="278" spans="1:4" x14ac:dyDescent="0.25">
      <c r="A278" s="18">
        <v>25934</v>
      </c>
      <c r="B278" s="35">
        <v>40</v>
      </c>
      <c r="C278" s="39">
        <f t="shared" si="4"/>
        <v>-1.3999999999999986</v>
      </c>
      <c r="D278" s="85">
        <f>VLOOKUP(A278,PMI!$A:$B,2,FALSE)</f>
        <v>47.9</v>
      </c>
    </row>
    <row r="279" spans="1:4" x14ac:dyDescent="0.25">
      <c r="A279" s="21">
        <v>25965</v>
      </c>
      <c r="B279" s="37">
        <v>47.7</v>
      </c>
      <c r="C279" s="38">
        <f t="shared" si="4"/>
        <v>7.7000000000000028</v>
      </c>
      <c r="D279" s="17">
        <f>VLOOKUP(A279,PMI!$A:$B,2,FALSE)</f>
        <v>54.8</v>
      </c>
    </row>
    <row r="280" spans="1:4" x14ac:dyDescent="0.25">
      <c r="A280" s="18">
        <v>25993</v>
      </c>
      <c r="B280" s="35">
        <v>44.3</v>
      </c>
      <c r="C280" s="39">
        <f t="shared" si="4"/>
        <v>-3.4000000000000057</v>
      </c>
      <c r="D280" s="85">
        <f>VLOOKUP(A280,PMI!$A:$B,2,FALSE)</f>
        <v>51.2</v>
      </c>
    </row>
    <row r="281" spans="1:4" x14ac:dyDescent="0.25">
      <c r="A281" s="21">
        <v>26024</v>
      </c>
      <c r="B281" s="37">
        <v>45.7</v>
      </c>
      <c r="C281" s="38">
        <f t="shared" si="4"/>
        <v>1.4000000000000057</v>
      </c>
      <c r="D281" s="17">
        <f>VLOOKUP(A281,PMI!$A:$B,2,FALSE)</f>
        <v>54.5</v>
      </c>
    </row>
    <row r="282" spans="1:4" x14ac:dyDescent="0.25">
      <c r="A282" s="18">
        <v>26054</v>
      </c>
      <c r="B282" s="35">
        <v>47.4</v>
      </c>
      <c r="C282" s="39">
        <f t="shared" si="4"/>
        <v>1.6999999999999957</v>
      </c>
      <c r="D282" s="85">
        <f>VLOOKUP(A282,PMI!$A:$B,2,FALSE)</f>
        <v>54.2</v>
      </c>
    </row>
    <row r="283" spans="1:4" x14ac:dyDescent="0.25">
      <c r="A283" s="21">
        <v>26085</v>
      </c>
      <c r="B283" s="37">
        <v>47.5</v>
      </c>
      <c r="C283" s="38">
        <f t="shared" si="4"/>
        <v>0.10000000000000142</v>
      </c>
      <c r="D283" s="17">
        <f>VLOOKUP(A283,PMI!$A:$B,2,FALSE)</f>
        <v>53.8</v>
      </c>
    </row>
    <row r="284" spans="1:4" x14ac:dyDescent="0.25">
      <c r="A284" s="18">
        <v>26115</v>
      </c>
      <c r="B284" s="35">
        <v>49.5</v>
      </c>
      <c r="C284" s="39">
        <f t="shared" si="4"/>
        <v>2</v>
      </c>
      <c r="D284" s="85">
        <f>VLOOKUP(A284,PMI!$A:$B,2,FALSE)</f>
        <v>54.4</v>
      </c>
    </row>
    <row r="285" spans="1:4" x14ac:dyDescent="0.25">
      <c r="A285" s="21">
        <v>26146</v>
      </c>
      <c r="B285" s="37">
        <v>48.4</v>
      </c>
      <c r="C285" s="38">
        <f t="shared" si="4"/>
        <v>-1.1000000000000014</v>
      </c>
      <c r="D285" s="17">
        <f>VLOOKUP(A285,PMI!$A:$B,2,FALSE)</f>
        <v>53.6</v>
      </c>
    </row>
    <row r="286" spans="1:4" x14ac:dyDescent="0.25">
      <c r="A286" s="18">
        <v>26177</v>
      </c>
      <c r="B286" s="35">
        <v>53</v>
      </c>
      <c r="C286" s="39">
        <f t="shared" si="4"/>
        <v>4.6000000000000014</v>
      </c>
      <c r="D286" s="85">
        <f>VLOOKUP(A286,PMI!$A:$B,2,FALSE)</f>
        <v>55.1</v>
      </c>
    </row>
    <row r="287" spans="1:4" x14ac:dyDescent="0.25">
      <c r="A287" s="21">
        <v>26207</v>
      </c>
      <c r="B287" s="37">
        <v>49.8</v>
      </c>
      <c r="C287" s="38">
        <f t="shared" si="4"/>
        <v>-3.2000000000000028</v>
      </c>
      <c r="D287" s="17">
        <f>VLOOKUP(A287,PMI!$A:$B,2,FALSE)</f>
        <v>55</v>
      </c>
    </row>
    <row r="288" spans="1:4" x14ac:dyDescent="0.25">
      <c r="A288" s="18">
        <v>26238</v>
      </c>
      <c r="B288" s="35">
        <v>49.3</v>
      </c>
      <c r="C288" s="39">
        <f t="shared" si="4"/>
        <v>-0.5</v>
      </c>
      <c r="D288" s="85">
        <f>VLOOKUP(A288,PMI!$A:$B,2,FALSE)</f>
        <v>52.3</v>
      </c>
    </row>
    <row r="289" spans="1:4" x14ac:dyDescent="0.25">
      <c r="A289" s="21">
        <v>26268</v>
      </c>
      <c r="B289" s="37">
        <v>49</v>
      </c>
      <c r="C289" s="38">
        <f t="shared" si="4"/>
        <v>-0.29999999999999716</v>
      </c>
      <c r="D289" s="17">
        <f>VLOOKUP(A289,PMI!$A:$B,2,FALSE)</f>
        <v>57.6</v>
      </c>
    </row>
    <row r="290" spans="1:4" x14ac:dyDescent="0.25">
      <c r="A290" s="18">
        <v>26299</v>
      </c>
      <c r="B290" s="35">
        <v>53.3</v>
      </c>
      <c r="C290" s="39">
        <f t="shared" si="4"/>
        <v>4.2999999999999972</v>
      </c>
      <c r="D290" s="85">
        <f>VLOOKUP(A290,PMI!$A:$B,2,FALSE)</f>
        <v>59.6</v>
      </c>
    </row>
    <row r="291" spans="1:4" x14ac:dyDescent="0.25">
      <c r="A291" s="21">
        <v>26330</v>
      </c>
      <c r="B291" s="37">
        <v>54.4</v>
      </c>
      <c r="C291" s="38">
        <f t="shared" si="4"/>
        <v>1.1000000000000014</v>
      </c>
      <c r="D291" s="17">
        <f>VLOOKUP(A291,PMI!$A:$B,2,FALSE)</f>
        <v>60.6</v>
      </c>
    </row>
    <row r="292" spans="1:4" x14ac:dyDescent="0.25">
      <c r="A292" s="18">
        <v>26359</v>
      </c>
      <c r="B292" s="35">
        <v>53.9</v>
      </c>
      <c r="C292" s="39">
        <f t="shared" si="4"/>
        <v>-0.5</v>
      </c>
      <c r="D292" s="85">
        <f>VLOOKUP(A292,PMI!$A:$B,2,FALSE)</f>
        <v>59.8</v>
      </c>
    </row>
    <row r="293" spans="1:4" x14ac:dyDescent="0.25">
      <c r="A293" s="21">
        <v>26390</v>
      </c>
      <c r="B293" s="37">
        <v>55.9</v>
      </c>
      <c r="C293" s="38">
        <f t="shared" si="4"/>
        <v>2</v>
      </c>
      <c r="D293" s="17">
        <f>VLOOKUP(A293,PMI!$A:$B,2,FALSE)</f>
        <v>59.3</v>
      </c>
    </row>
    <row r="294" spans="1:4" x14ac:dyDescent="0.25">
      <c r="A294" s="18">
        <v>26420</v>
      </c>
      <c r="B294" s="35">
        <v>56</v>
      </c>
      <c r="C294" s="39">
        <f t="shared" si="4"/>
        <v>0.10000000000000142</v>
      </c>
      <c r="D294" s="85">
        <f>VLOOKUP(A294,PMI!$A:$B,2,FALSE)</f>
        <v>61.4</v>
      </c>
    </row>
    <row r="295" spans="1:4" x14ac:dyDescent="0.25">
      <c r="A295" s="21">
        <v>26451</v>
      </c>
      <c r="B295" s="37">
        <v>53.9</v>
      </c>
      <c r="C295" s="38">
        <f t="shared" si="4"/>
        <v>-2.1000000000000014</v>
      </c>
      <c r="D295" s="17">
        <f>VLOOKUP(A295,PMI!$A:$B,2,FALSE)</f>
        <v>58.6</v>
      </c>
    </row>
    <row r="296" spans="1:4" x14ac:dyDescent="0.25">
      <c r="A296" s="18">
        <v>26481</v>
      </c>
      <c r="B296" s="35">
        <v>52.1</v>
      </c>
      <c r="C296" s="39">
        <f t="shared" si="4"/>
        <v>-1.7999999999999972</v>
      </c>
      <c r="D296" s="85">
        <f>VLOOKUP(A296,PMI!$A:$B,2,FALSE)</f>
        <v>60.1</v>
      </c>
    </row>
    <row r="297" spans="1:4" x14ac:dyDescent="0.25">
      <c r="A297" s="21">
        <v>26512</v>
      </c>
      <c r="B297" s="37">
        <v>57.1</v>
      </c>
      <c r="C297" s="38">
        <f t="shared" si="4"/>
        <v>5</v>
      </c>
      <c r="D297" s="17">
        <f>VLOOKUP(A297,PMI!$A:$B,2,FALSE)</f>
        <v>61.7</v>
      </c>
    </row>
    <row r="298" spans="1:4" x14ac:dyDescent="0.25">
      <c r="A298" s="18">
        <v>26543</v>
      </c>
      <c r="B298" s="35">
        <v>58.6</v>
      </c>
      <c r="C298" s="39">
        <f t="shared" si="4"/>
        <v>1.5</v>
      </c>
      <c r="D298" s="85">
        <f>VLOOKUP(A298,PMI!$A:$B,2,FALSE)</f>
        <v>65.099999999999994</v>
      </c>
    </row>
    <row r="299" spans="1:4" x14ac:dyDescent="0.25">
      <c r="A299" s="21">
        <v>26573</v>
      </c>
      <c r="B299" s="37">
        <v>59</v>
      </c>
      <c r="C299" s="38">
        <f t="shared" si="4"/>
        <v>0.39999999999999858</v>
      </c>
      <c r="D299" s="17">
        <f>VLOOKUP(A299,PMI!$A:$B,2,FALSE)</f>
        <v>67</v>
      </c>
    </row>
    <row r="300" spans="1:4" x14ac:dyDescent="0.25">
      <c r="A300" s="18">
        <v>26604</v>
      </c>
      <c r="B300" s="35">
        <v>61.7</v>
      </c>
      <c r="C300" s="39">
        <f t="shared" si="4"/>
        <v>2.7000000000000028</v>
      </c>
      <c r="D300" s="85">
        <f>VLOOKUP(A300,PMI!$A:$B,2,FALSE)</f>
        <v>69.900000000000006</v>
      </c>
    </row>
    <row r="301" spans="1:4" x14ac:dyDescent="0.25">
      <c r="A301" s="21">
        <v>26634</v>
      </c>
      <c r="B301" s="37">
        <v>63.2</v>
      </c>
      <c r="C301" s="38">
        <f t="shared" si="4"/>
        <v>1.5</v>
      </c>
      <c r="D301" s="17">
        <f>VLOOKUP(A301,PMI!$A:$B,2,FALSE)</f>
        <v>70.5</v>
      </c>
    </row>
    <row r="302" spans="1:4" x14ac:dyDescent="0.25">
      <c r="A302" s="18">
        <v>26665</v>
      </c>
      <c r="B302" s="35">
        <v>67.8</v>
      </c>
      <c r="C302" s="39">
        <f t="shared" si="4"/>
        <v>4.5999999999999943</v>
      </c>
      <c r="D302" s="85">
        <f>VLOOKUP(A302,PMI!$A:$B,2,FALSE)</f>
        <v>72.099999999999994</v>
      </c>
    </row>
    <row r="303" spans="1:4" x14ac:dyDescent="0.25">
      <c r="A303" s="21">
        <v>26696</v>
      </c>
      <c r="B303" s="37">
        <v>63.2</v>
      </c>
      <c r="C303" s="38">
        <f t="shared" si="4"/>
        <v>-4.5999999999999943</v>
      </c>
      <c r="D303" s="17">
        <f>VLOOKUP(A303,PMI!$A:$B,2,FALSE)</f>
        <v>69.599999999999994</v>
      </c>
    </row>
    <row r="304" spans="1:4" x14ac:dyDescent="0.25">
      <c r="A304" s="18">
        <v>26724</v>
      </c>
      <c r="B304" s="35">
        <v>63.6</v>
      </c>
      <c r="C304" s="39">
        <f t="shared" si="4"/>
        <v>0.39999999999999858</v>
      </c>
      <c r="D304" s="85">
        <f>VLOOKUP(A304,PMI!$A:$B,2,FALSE)</f>
        <v>69.599999999999994</v>
      </c>
    </row>
    <row r="305" spans="1:4" x14ac:dyDescent="0.25">
      <c r="A305" s="21">
        <v>26755</v>
      </c>
      <c r="B305" s="37">
        <v>62.6</v>
      </c>
      <c r="C305" s="38">
        <f t="shared" si="4"/>
        <v>-1</v>
      </c>
      <c r="D305" s="17">
        <f>VLOOKUP(A305,PMI!$A:$B,2,FALSE)</f>
        <v>67.7</v>
      </c>
    </row>
    <row r="306" spans="1:4" x14ac:dyDescent="0.25">
      <c r="A306" s="18">
        <v>26785</v>
      </c>
      <c r="B306" s="35">
        <v>60.2</v>
      </c>
      <c r="C306" s="39">
        <f t="shared" si="4"/>
        <v>-2.3999999999999986</v>
      </c>
      <c r="D306" s="85">
        <f>VLOOKUP(A306,PMI!$A:$B,2,FALSE)</f>
        <v>64.8</v>
      </c>
    </row>
    <row r="307" spans="1:4" x14ac:dyDescent="0.25">
      <c r="A307" s="21">
        <v>26816</v>
      </c>
      <c r="B307" s="37">
        <v>59.7</v>
      </c>
      <c r="C307" s="38">
        <f t="shared" si="4"/>
        <v>-0.5</v>
      </c>
      <c r="D307" s="17">
        <f>VLOOKUP(A307,PMI!$A:$B,2,FALSE)</f>
        <v>65</v>
      </c>
    </row>
    <row r="308" spans="1:4" x14ac:dyDescent="0.25">
      <c r="A308" s="18">
        <v>26846</v>
      </c>
      <c r="B308" s="35">
        <v>56.4</v>
      </c>
      <c r="C308" s="39">
        <f t="shared" si="4"/>
        <v>-3.3000000000000043</v>
      </c>
      <c r="D308" s="85">
        <f>VLOOKUP(A308,PMI!$A:$B,2,FALSE)</f>
        <v>57.8</v>
      </c>
    </row>
    <row r="309" spans="1:4" x14ac:dyDescent="0.25">
      <c r="A309" s="21">
        <v>26877</v>
      </c>
      <c r="B309" s="37">
        <v>54.9</v>
      </c>
      <c r="C309" s="38">
        <f t="shared" si="4"/>
        <v>-1.5</v>
      </c>
      <c r="D309" s="17">
        <f>VLOOKUP(A309,PMI!$A:$B,2,FALSE)</f>
        <v>62.7</v>
      </c>
    </row>
    <row r="310" spans="1:4" x14ac:dyDescent="0.25">
      <c r="A310" s="18">
        <v>26908</v>
      </c>
      <c r="B310" s="35">
        <v>56.1</v>
      </c>
      <c r="C310" s="39">
        <f t="shared" si="4"/>
        <v>1.2000000000000028</v>
      </c>
      <c r="D310" s="85">
        <f>VLOOKUP(A310,PMI!$A:$B,2,FALSE)</f>
        <v>63.5</v>
      </c>
    </row>
    <row r="311" spans="1:4" x14ac:dyDescent="0.25">
      <c r="A311" s="21">
        <v>26938</v>
      </c>
      <c r="B311" s="37">
        <v>60.4</v>
      </c>
      <c r="C311" s="38">
        <f t="shared" si="4"/>
        <v>4.2999999999999972</v>
      </c>
      <c r="D311" s="17">
        <f>VLOOKUP(A311,PMI!$A:$B,2,FALSE)</f>
        <v>66.2</v>
      </c>
    </row>
    <row r="312" spans="1:4" x14ac:dyDescent="0.25">
      <c r="A312" s="18">
        <v>26969</v>
      </c>
      <c r="B312" s="35">
        <v>60.8</v>
      </c>
      <c r="C312" s="39">
        <f t="shared" si="4"/>
        <v>0.39999999999999858</v>
      </c>
      <c r="D312" s="85">
        <f>VLOOKUP(A312,PMI!$A:$B,2,FALSE)</f>
        <v>68.099999999999994</v>
      </c>
    </row>
    <row r="313" spans="1:4" x14ac:dyDescent="0.25">
      <c r="A313" s="21">
        <v>26999</v>
      </c>
      <c r="B313" s="37">
        <v>58</v>
      </c>
      <c r="C313" s="38">
        <f t="shared" si="4"/>
        <v>-2.7999999999999972</v>
      </c>
      <c r="D313" s="17">
        <f>VLOOKUP(A313,PMI!$A:$B,2,FALSE)</f>
        <v>63.6</v>
      </c>
    </row>
    <row r="314" spans="1:4" x14ac:dyDescent="0.25">
      <c r="A314" s="18">
        <v>27030</v>
      </c>
      <c r="B314" s="35">
        <v>57.3</v>
      </c>
      <c r="C314" s="39">
        <f t="shared" si="4"/>
        <v>-0.70000000000000284</v>
      </c>
      <c r="D314" s="85">
        <f>VLOOKUP(A314,PMI!$A:$B,2,FALSE)</f>
        <v>62.1</v>
      </c>
    </row>
    <row r="315" spans="1:4" x14ac:dyDescent="0.25">
      <c r="A315" s="21">
        <v>27061</v>
      </c>
      <c r="B315" s="37">
        <v>51</v>
      </c>
      <c r="C315" s="38">
        <f t="shared" si="4"/>
        <v>-6.2999999999999972</v>
      </c>
      <c r="D315" s="17">
        <f>VLOOKUP(A315,PMI!$A:$B,2,FALSE)</f>
        <v>58.6</v>
      </c>
    </row>
    <row r="316" spans="1:4" x14ac:dyDescent="0.25">
      <c r="A316" s="18">
        <v>27089</v>
      </c>
      <c r="B316" s="35">
        <v>56.3</v>
      </c>
      <c r="C316" s="39">
        <f t="shared" si="4"/>
        <v>5.2999999999999972</v>
      </c>
      <c r="D316" s="85">
        <f>VLOOKUP(A316,PMI!$A:$B,2,FALSE)</f>
        <v>61.8</v>
      </c>
    </row>
    <row r="317" spans="1:4" x14ac:dyDescent="0.25">
      <c r="A317" s="21">
        <v>27120</v>
      </c>
      <c r="B317" s="37">
        <v>53.9</v>
      </c>
      <c r="C317" s="38">
        <f t="shared" si="4"/>
        <v>-2.3999999999999986</v>
      </c>
      <c r="D317" s="17">
        <f>VLOOKUP(A317,PMI!$A:$B,2,FALSE)</f>
        <v>59.9</v>
      </c>
    </row>
    <row r="318" spans="1:4" x14ac:dyDescent="0.25">
      <c r="A318" s="18">
        <v>27150</v>
      </c>
      <c r="B318" s="35">
        <v>51.1</v>
      </c>
      <c r="C318" s="39">
        <f t="shared" si="4"/>
        <v>-2.7999999999999972</v>
      </c>
      <c r="D318" s="85">
        <f>VLOOKUP(A318,PMI!$A:$B,2,FALSE)</f>
        <v>55.7</v>
      </c>
    </row>
    <row r="319" spans="1:4" x14ac:dyDescent="0.25">
      <c r="A319" s="21">
        <v>27181</v>
      </c>
      <c r="B319" s="37">
        <v>49.9</v>
      </c>
      <c r="C319" s="38">
        <f t="shared" si="4"/>
        <v>-1.2000000000000028</v>
      </c>
      <c r="D319" s="17">
        <f>VLOOKUP(A319,PMI!$A:$B,2,FALSE)</f>
        <v>54.7</v>
      </c>
    </row>
    <row r="320" spans="1:4" x14ac:dyDescent="0.25">
      <c r="A320" s="18">
        <v>27211</v>
      </c>
      <c r="B320" s="35">
        <v>50.3</v>
      </c>
      <c r="C320" s="39">
        <f t="shared" si="4"/>
        <v>0.39999999999999858</v>
      </c>
      <c r="D320" s="85">
        <f>VLOOKUP(A320,PMI!$A:$B,2,FALSE)</f>
        <v>54.8</v>
      </c>
    </row>
    <row r="321" spans="1:4" x14ac:dyDescent="0.25">
      <c r="A321" s="21">
        <v>27242</v>
      </c>
      <c r="B321" s="37">
        <v>49.2</v>
      </c>
      <c r="C321" s="38">
        <f t="shared" si="4"/>
        <v>-1.0999999999999943</v>
      </c>
      <c r="D321" s="17">
        <f>VLOOKUP(A321,PMI!$A:$B,2,FALSE)</f>
        <v>52.9</v>
      </c>
    </row>
    <row r="322" spans="1:4" x14ac:dyDescent="0.25">
      <c r="A322" s="18">
        <v>27273</v>
      </c>
      <c r="B322" s="35">
        <v>44.9</v>
      </c>
      <c r="C322" s="39">
        <f t="shared" si="4"/>
        <v>-4.3000000000000043</v>
      </c>
      <c r="D322" s="85">
        <f>VLOOKUP(A322,PMI!$A:$B,2,FALSE)</f>
        <v>46.2</v>
      </c>
    </row>
    <row r="323" spans="1:4" x14ac:dyDescent="0.25">
      <c r="A323" s="21">
        <v>27303</v>
      </c>
      <c r="B323" s="37">
        <v>45.4</v>
      </c>
      <c r="C323" s="38">
        <f t="shared" si="4"/>
        <v>0.5</v>
      </c>
      <c r="D323" s="17">
        <f>VLOOKUP(A323,PMI!$A:$B,2,FALSE)</f>
        <v>42.7</v>
      </c>
    </row>
    <row r="324" spans="1:4" x14ac:dyDescent="0.25">
      <c r="A324" s="18">
        <v>27334</v>
      </c>
      <c r="B324" s="35">
        <v>39.6</v>
      </c>
      <c r="C324" s="39">
        <f t="shared" si="4"/>
        <v>-5.7999999999999972</v>
      </c>
      <c r="D324" s="85">
        <f>VLOOKUP(A324,PMI!$A:$B,2,FALSE)</f>
        <v>37.9</v>
      </c>
    </row>
    <row r="325" spans="1:4" x14ac:dyDescent="0.25">
      <c r="A325" s="21">
        <v>27364</v>
      </c>
      <c r="B325" s="37">
        <v>33.299999999999997</v>
      </c>
      <c r="C325" s="38">
        <f t="shared" ref="C325:C388" si="5">B325-B324</f>
        <v>-6.3000000000000043</v>
      </c>
      <c r="D325" s="17">
        <f>VLOOKUP(A325,PMI!$A:$B,2,FALSE)</f>
        <v>30.9</v>
      </c>
    </row>
    <row r="326" spans="1:4" x14ac:dyDescent="0.25">
      <c r="A326" s="18">
        <v>27395</v>
      </c>
      <c r="B326" s="35">
        <v>29.7</v>
      </c>
      <c r="C326" s="39">
        <f t="shared" si="5"/>
        <v>-3.5999999999999979</v>
      </c>
      <c r="D326" s="85">
        <f>VLOOKUP(A326,PMI!$A:$B,2,FALSE)</f>
        <v>30.7</v>
      </c>
    </row>
    <row r="327" spans="1:4" x14ac:dyDescent="0.25">
      <c r="A327" s="21">
        <v>27426</v>
      </c>
      <c r="B327" s="37">
        <v>33.1</v>
      </c>
      <c r="C327" s="38">
        <f t="shared" si="5"/>
        <v>3.4000000000000021</v>
      </c>
      <c r="D327" s="17">
        <f>VLOOKUP(A327,PMI!$A:$B,2,FALSE)</f>
        <v>34.4</v>
      </c>
    </row>
    <row r="328" spans="1:4" x14ac:dyDescent="0.25">
      <c r="A328" s="18">
        <v>27454</v>
      </c>
      <c r="B328" s="35">
        <v>32.799999999999997</v>
      </c>
      <c r="C328" s="39">
        <f t="shared" si="5"/>
        <v>-0.30000000000000426</v>
      </c>
      <c r="D328" s="85">
        <f>VLOOKUP(A328,PMI!$A:$B,2,FALSE)</f>
        <v>31.6</v>
      </c>
    </row>
    <row r="329" spans="1:4" x14ac:dyDescent="0.25">
      <c r="A329" s="21">
        <v>27485</v>
      </c>
      <c r="B329" s="37">
        <v>36.9</v>
      </c>
      <c r="C329" s="38">
        <f t="shared" si="5"/>
        <v>4.1000000000000014</v>
      </c>
      <c r="D329" s="17">
        <f>VLOOKUP(A329,PMI!$A:$B,2,FALSE)</f>
        <v>37.5</v>
      </c>
    </row>
    <row r="330" spans="1:4" x14ac:dyDescent="0.25">
      <c r="A330" s="18">
        <v>27515</v>
      </c>
      <c r="B330" s="35">
        <v>39.6</v>
      </c>
      <c r="C330" s="39">
        <f t="shared" si="5"/>
        <v>2.7000000000000028</v>
      </c>
      <c r="D330" s="85">
        <f>VLOOKUP(A330,PMI!$A:$B,2,FALSE)</f>
        <v>41.2</v>
      </c>
    </row>
    <row r="331" spans="1:4" x14ac:dyDescent="0.25">
      <c r="A331" s="21">
        <v>27546</v>
      </c>
      <c r="B331" s="37">
        <v>43.9</v>
      </c>
      <c r="C331" s="38">
        <f t="shared" si="5"/>
        <v>4.2999999999999972</v>
      </c>
      <c r="D331" s="17">
        <f>VLOOKUP(A331,PMI!$A:$B,2,FALSE)</f>
        <v>45.1</v>
      </c>
    </row>
    <row r="332" spans="1:4" x14ac:dyDescent="0.25">
      <c r="A332" s="18">
        <v>27576</v>
      </c>
      <c r="B332" s="35">
        <v>44.3</v>
      </c>
      <c r="C332" s="39">
        <f t="shared" si="5"/>
        <v>0.39999999999999858</v>
      </c>
      <c r="D332" s="85">
        <f>VLOOKUP(A332,PMI!$A:$B,2,FALSE)</f>
        <v>47.2</v>
      </c>
    </row>
    <row r="333" spans="1:4" x14ac:dyDescent="0.25">
      <c r="A333" s="21">
        <v>27607</v>
      </c>
      <c r="B333" s="37">
        <v>49.7</v>
      </c>
      <c r="C333" s="38">
        <f t="shared" si="5"/>
        <v>5.4000000000000057</v>
      </c>
      <c r="D333" s="17">
        <f>VLOOKUP(A333,PMI!$A:$B,2,FALSE)</f>
        <v>51.4</v>
      </c>
    </row>
    <row r="334" spans="1:4" x14ac:dyDescent="0.25">
      <c r="A334" s="18">
        <v>27638</v>
      </c>
      <c r="B334" s="35">
        <v>53.5</v>
      </c>
      <c r="C334" s="39">
        <f t="shared" si="5"/>
        <v>3.7999999999999972</v>
      </c>
      <c r="D334" s="85">
        <f>VLOOKUP(A334,PMI!$A:$B,2,FALSE)</f>
        <v>54.4</v>
      </c>
    </row>
    <row r="335" spans="1:4" x14ac:dyDescent="0.25">
      <c r="A335" s="21">
        <v>27668</v>
      </c>
      <c r="B335" s="37">
        <v>48.9</v>
      </c>
      <c r="C335" s="38">
        <f t="shared" si="5"/>
        <v>-4.6000000000000014</v>
      </c>
      <c r="D335" s="17">
        <f>VLOOKUP(A335,PMI!$A:$B,2,FALSE)</f>
        <v>55.5</v>
      </c>
    </row>
    <row r="336" spans="1:4" x14ac:dyDescent="0.25">
      <c r="A336" s="18">
        <v>27699</v>
      </c>
      <c r="B336" s="35">
        <v>49.8</v>
      </c>
      <c r="C336" s="39">
        <f t="shared" si="5"/>
        <v>0.89999999999999858</v>
      </c>
      <c r="D336" s="85">
        <f>VLOOKUP(A336,PMI!$A:$B,2,FALSE)</f>
        <v>54.5</v>
      </c>
    </row>
    <row r="337" spans="1:4" x14ac:dyDescent="0.25">
      <c r="A337" s="21">
        <v>27729</v>
      </c>
      <c r="B337" s="37">
        <v>50.8</v>
      </c>
      <c r="C337" s="38">
        <f t="shared" si="5"/>
        <v>1</v>
      </c>
      <c r="D337" s="17">
        <f>VLOOKUP(A337,PMI!$A:$B,2,FALSE)</f>
        <v>54.9</v>
      </c>
    </row>
    <row r="338" spans="1:4" x14ac:dyDescent="0.25">
      <c r="A338" s="18">
        <v>27760</v>
      </c>
      <c r="B338" s="35">
        <v>53.1</v>
      </c>
      <c r="C338" s="39">
        <f t="shared" si="5"/>
        <v>2.3000000000000043</v>
      </c>
      <c r="D338" s="85">
        <f>VLOOKUP(A338,PMI!$A:$B,2,FALSE)</f>
        <v>58.8</v>
      </c>
    </row>
    <row r="339" spans="1:4" x14ac:dyDescent="0.25">
      <c r="A339" s="21">
        <v>27791</v>
      </c>
      <c r="B339" s="37">
        <v>57.3</v>
      </c>
      <c r="C339" s="38">
        <f t="shared" si="5"/>
        <v>4.1999999999999957</v>
      </c>
      <c r="D339" s="17">
        <f>VLOOKUP(A339,PMI!$A:$B,2,FALSE)</f>
        <v>61.5</v>
      </c>
    </row>
    <row r="340" spans="1:4" x14ac:dyDescent="0.25">
      <c r="A340" s="18">
        <v>27820</v>
      </c>
      <c r="B340" s="35">
        <v>54.9</v>
      </c>
      <c r="C340" s="39">
        <f t="shared" si="5"/>
        <v>-2.3999999999999986</v>
      </c>
      <c r="D340" s="85">
        <f>VLOOKUP(A340,PMI!$A:$B,2,FALSE)</f>
        <v>58.4</v>
      </c>
    </row>
    <row r="341" spans="1:4" x14ac:dyDescent="0.25">
      <c r="A341" s="21">
        <v>27851</v>
      </c>
      <c r="B341" s="37">
        <v>56.4</v>
      </c>
      <c r="C341" s="38">
        <f t="shared" si="5"/>
        <v>1.5</v>
      </c>
      <c r="D341" s="17">
        <f>VLOOKUP(A341,PMI!$A:$B,2,FALSE)</f>
        <v>60.6</v>
      </c>
    </row>
    <row r="342" spans="1:4" x14ac:dyDescent="0.25">
      <c r="A342" s="18">
        <v>27881</v>
      </c>
      <c r="B342" s="35">
        <v>55.4</v>
      </c>
      <c r="C342" s="39">
        <f t="shared" si="5"/>
        <v>-1</v>
      </c>
      <c r="D342" s="85">
        <f>VLOOKUP(A342,PMI!$A:$B,2,FALSE)</f>
        <v>58.8</v>
      </c>
    </row>
    <row r="343" spans="1:4" x14ac:dyDescent="0.25">
      <c r="A343" s="21">
        <v>27912</v>
      </c>
      <c r="B343" s="37">
        <v>54.3</v>
      </c>
      <c r="C343" s="38">
        <f t="shared" si="5"/>
        <v>-1.1000000000000014</v>
      </c>
      <c r="D343" s="17">
        <f>VLOOKUP(A343,PMI!$A:$B,2,FALSE)</f>
        <v>58.2</v>
      </c>
    </row>
    <row r="344" spans="1:4" x14ac:dyDescent="0.25">
      <c r="A344" s="18">
        <v>27942</v>
      </c>
      <c r="B344" s="35">
        <v>55.1</v>
      </c>
      <c r="C344" s="39">
        <f t="shared" si="5"/>
        <v>0.80000000000000426</v>
      </c>
      <c r="D344" s="85">
        <f>VLOOKUP(A344,PMI!$A:$B,2,FALSE)</f>
        <v>55.9</v>
      </c>
    </row>
    <row r="345" spans="1:4" x14ac:dyDescent="0.25">
      <c r="A345" s="21">
        <v>27973</v>
      </c>
      <c r="B345" s="37">
        <v>52.1</v>
      </c>
      <c r="C345" s="38">
        <f t="shared" si="5"/>
        <v>-3</v>
      </c>
      <c r="D345" s="17">
        <f>VLOOKUP(A345,PMI!$A:$B,2,FALSE)</f>
        <v>54.5</v>
      </c>
    </row>
    <row r="346" spans="1:4" x14ac:dyDescent="0.25">
      <c r="A346" s="18">
        <v>28004</v>
      </c>
      <c r="B346" s="35">
        <v>54.2</v>
      </c>
      <c r="C346" s="39">
        <f t="shared" si="5"/>
        <v>2.1000000000000014</v>
      </c>
      <c r="D346" s="85">
        <f>VLOOKUP(A346,PMI!$A:$B,2,FALSE)</f>
        <v>53.6</v>
      </c>
    </row>
    <row r="347" spans="1:4" x14ac:dyDescent="0.25">
      <c r="A347" s="21">
        <v>28034</v>
      </c>
      <c r="B347" s="37">
        <v>50.2</v>
      </c>
      <c r="C347" s="38">
        <f t="shared" si="5"/>
        <v>-4</v>
      </c>
      <c r="D347" s="17">
        <f>VLOOKUP(A347,PMI!$A:$B,2,FALSE)</f>
        <v>53.5</v>
      </c>
    </row>
    <row r="348" spans="1:4" x14ac:dyDescent="0.25">
      <c r="A348" s="18">
        <v>28065</v>
      </c>
      <c r="B348" s="35">
        <v>50.5</v>
      </c>
      <c r="C348" s="39">
        <f t="shared" si="5"/>
        <v>0.29999999999999716</v>
      </c>
      <c r="D348" s="85">
        <f>VLOOKUP(A348,PMI!$A:$B,2,FALSE)</f>
        <v>51.7</v>
      </c>
    </row>
    <row r="349" spans="1:4" x14ac:dyDescent="0.25">
      <c r="A349" s="21">
        <v>28095</v>
      </c>
      <c r="B349" s="37">
        <v>53.8</v>
      </c>
      <c r="C349" s="38">
        <f t="shared" si="5"/>
        <v>3.2999999999999972</v>
      </c>
      <c r="D349" s="17">
        <f>VLOOKUP(A349,PMI!$A:$B,2,FALSE)</f>
        <v>56.6</v>
      </c>
    </row>
    <row r="350" spans="1:4" x14ac:dyDescent="0.25">
      <c r="A350" s="18">
        <v>28126</v>
      </c>
      <c r="B350" s="35">
        <v>49.9</v>
      </c>
      <c r="C350" s="39">
        <f t="shared" si="5"/>
        <v>-3.8999999999999986</v>
      </c>
      <c r="D350" s="85">
        <f>VLOOKUP(A350,PMI!$A:$B,2,FALSE)</f>
        <v>54.8</v>
      </c>
    </row>
    <row r="351" spans="1:4" x14ac:dyDescent="0.25">
      <c r="A351" s="21">
        <v>28157</v>
      </c>
      <c r="B351" s="37">
        <v>51.5</v>
      </c>
      <c r="C351" s="38">
        <f t="shared" si="5"/>
        <v>1.6000000000000014</v>
      </c>
      <c r="D351" s="17">
        <f>VLOOKUP(A351,PMI!$A:$B,2,FALSE)</f>
        <v>55</v>
      </c>
    </row>
    <row r="352" spans="1:4" x14ac:dyDescent="0.25">
      <c r="A352" s="18">
        <v>28185</v>
      </c>
      <c r="B352" s="35">
        <v>54.3</v>
      </c>
      <c r="C352" s="39">
        <f t="shared" si="5"/>
        <v>2.7999999999999972</v>
      </c>
      <c r="D352" s="85">
        <f>VLOOKUP(A352,PMI!$A:$B,2,FALSE)</f>
        <v>58.4</v>
      </c>
    </row>
    <row r="353" spans="1:4" x14ac:dyDescent="0.25">
      <c r="A353" s="21">
        <v>28216</v>
      </c>
      <c r="B353" s="37">
        <v>51.9</v>
      </c>
      <c r="C353" s="38">
        <f t="shared" si="5"/>
        <v>-2.3999999999999986</v>
      </c>
      <c r="D353" s="17">
        <f>VLOOKUP(A353,PMI!$A:$B,2,FALSE)</f>
        <v>56.9</v>
      </c>
    </row>
    <row r="354" spans="1:4" x14ac:dyDescent="0.25">
      <c r="A354" s="18">
        <v>28246</v>
      </c>
      <c r="B354" s="35">
        <v>54.8</v>
      </c>
      <c r="C354" s="39">
        <f t="shared" si="5"/>
        <v>2.8999999999999986</v>
      </c>
      <c r="D354" s="85">
        <f>VLOOKUP(A354,PMI!$A:$B,2,FALSE)</f>
        <v>59.7</v>
      </c>
    </row>
    <row r="355" spans="1:4" x14ac:dyDescent="0.25">
      <c r="A355" s="21">
        <v>28277</v>
      </c>
      <c r="B355" s="37">
        <v>52.5</v>
      </c>
      <c r="C355" s="38">
        <f t="shared" si="5"/>
        <v>-2.2999999999999972</v>
      </c>
      <c r="D355" s="17">
        <f>VLOOKUP(A355,PMI!$A:$B,2,FALSE)</f>
        <v>56.8</v>
      </c>
    </row>
    <row r="356" spans="1:4" x14ac:dyDescent="0.25">
      <c r="A356" s="18">
        <v>28307</v>
      </c>
      <c r="B356" s="35">
        <v>54.5</v>
      </c>
      <c r="C356" s="39">
        <f t="shared" si="5"/>
        <v>2</v>
      </c>
      <c r="D356" s="85">
        <f>VLOOKUP(A356,PMI!$A:$B,2,FALSE)</f>
        <v>57.7</v>
      </c>
    </row>
    <row r="357" spans="1:4" x14ac:dyDescent="0.25">
      <c r="A357" s="21">
        <v>28338</v>
      </c>
      <c r="B357" s="37">
        <v>53.6</v>
      </c>
      <c r="C357" s="38">
        <f t="shared" si="5"/>
        <v>-0.89999999999999858</v>
      </c>
      <c r="D357" s="17">
        <f>VLOOKUP(A357,PMI!$A:$B,2,FALSE)</f>
        <v>54.9</v>
      </c>
    </row>
    <row r="358" spans="1:4" x14ac:dyDescent="0.25">
      <c r="A358" s="18">
        <v>28369</v>
      </c>
      <c r="B358" s="35">
        <v>50.4</v>
      </c>
      <c r="C358" s="39">
        <f t="shared" si="5"/>
        <v>-3.2000000000000028</v>
      </c>
      <c r="D358" s="85">
        <f>VLOOKUP(A358,PMI!$A:$B,2,FALSE)</f>
        <v>53.9</v>
      </c>
    </row>
    <row r="359" spans="1:4" x14ac:dyDescent="0.25">
      <c r="A359" s="21">
        <v>28399</v>
      </c>
      <c r="B359" s="37">
        <v>56</v>
      </c>
      <c r="C359" s="38">
        <f t="shared" si="5"/>
        <v>5.6000000000000014</v>
      </c>
      <c r="D359" s="17">
        <f>VLOOKUP(A359,PMI!$A:$B,2,FALSE)</f>
        <v>55.4</v>
      </c>
    </row>
    <row r="360" spans="1:4" x14ac:dyDescent="0.25">
      <c r="A360" s="18">
        <v>28430</v>
      </c>
      <c r="B360" s="35">
        <v>51.8</v>
      </c>
      <c r="C360" s="39">
        <f t="shared" si="5"/>
        <v>-4.2000000000000028</v>
      </c>
      <c r="D360" s="85">
        <f>VLOOKUP(A360,PMI!$A:$B,2,FALSE)</f>
        <v>56.1</v>
      </c>
    </row>
    <row r="361" spans="1:4" x14ac:dyDescent="0.25">
      <c r="A361" s="21">
        <v>28460</v>
      </c>
      <c r="B361" s="37">
        <v>59.8</v>
      </c>
      <c r="C361" s="38">
        <f t="shared" si="5"/>
        <v>8</v>
      </c>
      <c r="D361" s="17">
        <f>VLOOKUP(A361,PMI!$A:$B,2,FALSE)</f>
        <v>59.8</v>
      </c>
    </row>
    <row r="362" spans="1:4" x14ac:dyDescent="0.25">
      <c r="A362" s="18">
        <v>28491</v>
      </c>
      <c r="B362" s="35">
        <v>55.1</v>
      </c>
      <c r="C362" s="39">
        <f t="shared" si="5"/>
        <v>-4.6999999999999957</v>
      </c>
      <c r="D362" s="85">
        <f>VLOOKUP(A362,PMI!$A:$B,2,FALSE)</f>
        <v>57.4</v>
      </c>
    </row>
    <row r="363" spans="1:4" x14ac:dyDescent="0.25">
      <c r="A363" s="21">
        <v>28522</v>
      </c>
      <c r="B363" s="37">
        <v>52.8</v>
      </c>
      <c r="C363" s="38">
        <f t="shared" si="5"/>
        <v>-2.3000000000000043</v>
      </c>
      <c r="D363" s="17">
        <f>VLOOKUP(A363,PMI!$A:$B,2,FALSE)</f>
        <v>55.9</v>
      </c>
    </row>
    <row r="364" spans="1:4" x14ac:dyDescent="0.25">
      <c r="A364" s="18">
        <v>28550</v>
      </c>
      <c r="B364" s="35">
        <v>52.9</v>
      </c>
      <c r="C364" s="39">
        <f t="shared" si="5"/>
        <v>0.10000000000000142</v>
      </c>
      <c r="D364" s="85">
        <f>VLOOKUP(A364,PMI!$A:$B,2,FALSE)</f>
        <v>55</v>
      </c>
    </row>
    <row r="365" spans="1:4" x14ac:dyDescent="0.25">
      <c r="A365" s="21">
        <v>28581</v>
      </c>
      <c r="B365" s="37">
        <v>53.8</v>
      </c>
      <c r="C365" s="38">
        <f t="shared" si="5"/>
        <v>0.89999999999999858</v>
      </c>
      <c r="D365" s="17">
        <f>VLOOKUP(A365,PMI!$A:$B,2,FALSE)</f>
        <v>57.7</v>
      </c>
    </row>
    <row r="366" spans="1:4" x14ac:dyDescent="0.25">
      <c r="A366" s="18">
        <v>28611</v>
      </c>
      <c r="B366" s="35">
        <v>57</v>
      </c>
      <c r="C366" s="39">
        <f t="shared" si="5"/>
        <v>3.2000000000000028</v>
      </c>
      <c r="D366" s="85">
        <f>VLOOKUP(A366,PMI!$A:$B,2,FALSE)</f>
        <v>60.2</v>
      </c>
    </row>
    <row r="367" spans="1:4" x14ac:dyDescent="0.25">
      <c r="A367" s="21">
        <v>28642</v>
      </c>
      <c r="B367" s="37">
        <v>57.2</v>
      </c>
      <c r="C367" s="38">
        <f t="shared" si="5"/>
        <v>0.20000000000000284</v>
      </c>
      <c r="D367" s="17">
        <f>VLOOKUP(A367,PMI!$A:$B,2,FALSE)</f>
        <v>60.5</v>
      </c>
    </row>
    <row r="368" spans="1:4" x14ac:dyDescent="0.25">
      <c r="A368" s="18">
        <v>28672</v>
      </c>
      <c r="B368" s="35">
        <v>58.8</v>
      </c>
      <c r="C368" s="39">
        <f t="shared" si="5"/>
        <v>1.5999999999999943</v>
      </c>
      <c r="D368" s="85">
        <f>VLOOKUP(A368,PMI!$A:$B,2,FALSE)</f>
        <v>62.2</v>
      </c>
    </row>
    <row r="369" spans="1:4" x14ac:dyDescent="0.25">
      <c r="A369" s="21">
        <v>28703</v>
      </c>
      <c r="B369" s="37">
        <v>55.3</v>
      </c>
      <c r="C369" s="38">
        <f t="shared" si="5"/>
        <v>-3.5</v>
      </c>
      <c r="D369" s="17">
        <f>VLOOKUP(A369,PMI!$A:$B,2,FALSE)</f>
        <v>60.3</v>
      </c>
    </row>
    <row r="370" spans="1:4" x14ac:dyDescent="0.25">
      <c r="A370" s="18">
        <v>28734</v>
      </c>
      <c r="B370" s="35">
        <v>57.2</v>
      </c>
      <c r="C370" s="39">
        <f t="shared" si="5"/>
        <v>1.9000000000000057</v>
      </c>
      <c r="D370" s="85">
        <f>VLOOKUP(A370,PMI!$A:$B,2,FALSE)</f>
        <v>60.5</v>
      </c>
    </row>
    <row r="371" spans="1:4" x14ac:dyDescent="0.25">
      <c r="A371" s="21">
        <v>28764</v>
      </c>
      <c r="B371" s="37">
        <v>57.9</v>
      </c>
      <c r="C371" s="38">
        <f t="shared" si="5"/>
        <v>0.69999999999999574</v>
      </c>
      <c r="D371" s="17">
        <f>VLOOKUP(A371,PMI!$A:$B,2,FALSE)</f>
        <v>60.1</v>
      </c>
    </row>
    <row r="372" spans="1:4" x14ac:dyDescent="0.25">
      <c r="A372" s="18">
        <v>28795</v>
      </c>
      <c r="B372" s="35">
        <v>60.4</v>
      </c>
      <c r="C372" s="39">
        <f t="shared" si="5"/>
        <v>2.5</v>
      </c>
      <c r="D372" s="85">
        <f>VLOOKUP(A372,PMI!$A:$B,2,FALSE)</f>
        <v>61.3</v>
      </c>
    </row>
    <row r="373" spans="1:4" x14ac:dyDescent="0.25">
      <c r="A373" s="21">
        <v>28825</v>
      </c>
      <c r="B373" s="37">
        <v>56.9</v>
      </c>
      <c r="C373" s="38">
        <f t="shared" si="5"/>
        <v>-3.5</v>
      </c>
      <c r="D373" s="17">
        <f>VLOOKUP(A373,PMI!$A:$B,2,FALSE)</f>
        <v>59.4</v>
      </c>
    </row>
    <row r="374" spans="1:4" x14ac:dyDescent="0.25">
      <c r="A374" s="18">
        <v>28856</v>
      </c>
      <c r="B374" s="35">
        <v>57.3</v>
      </c>
      <c r="C374" s="39">
        <f t="shared" si="5"/>
        <v>0.39999999999999858</v>
      </c>
      <c r="D374" s="85">
        <f>VLOOKUP(A374,PMI!$A:$B,2,FALSE)</f>
        <v>58.5</v>
      </c>
    </row>
    <row r="375" spans="1:4" x14ac:dyDescent="0.25">
      <c r="A375" s="21">
        <v>28887</v>
      </c>
      <c r="B375" s="37">
        <v>55.6</v>
      </c>
      <c r="C375" s="38">
        <f t="shared" si="5"/>
        <v>-1.6999999999999957</v>
      </c>
      <c r="D375" s="17">
        <f>VLOOKUP(A375,PMI!$A:$B,2,FALSE)</f>
        <v>58.2</v>
      </c>
    </row>
    <row r="376" spans="1:4" x14ac:dyDescent="0.25">
      <c r="A376" s="18">
        <v>28915</v>
      </c>
      <c r="B376" s="35">
        <v>54.8</v>
      </c>
      <c r="C376" s="39">
        <f t="shared" si="5"/>
        <v>-0.80000000000000426</v>
      </c>
      <c r="D376" s="85">
        <f>VLOOKUP(A376,PMI!$A:$B,2,FALSE)</f>
        <v>57.7</v>
      </c>
    </row>
    <row r="377" spans="1:4" x14ac:dyDescent="0.25">
      <c r="A377" s="21">
        <v>28946</v>
      </c>
      <c r="B377" s="37">
        <v>46.9</v>
      </c>
      <c r="C377" s="38">
        <f t="shared" si="5"/>
        <v>-7.8999999999999986</v>
      </c>
      <c r="D377" s="17">
        <f>VLOOKUP(A377,PMI!$A:$B,2,FALSE)</f>
        <v>56.2</v>
      </c>
    </row>
    <row r="378" spans="1:4" x14ac:dyDescent="0.25">
      <c r="A378" s="18">
        <v>28976</v>
      </c>
      <c r="B378" s="35">
        <v>54.5</v>
      </c>
      <c r="C378" s="39">
        <f t="shared" si="5"/>
        <v>7.6000000000000014</v>
      </c>
      <c r="D378" s="85">
        <f>VLOOKUP(A378,PMI!$A:$B,2,FALSE)</f>
        <v>54.4</v>
      </c>
    </row>
    <row r="379" spans="1:4" x14ac:dyDescent="0.25">
      <c r="A379" s="21">
        <v>29007</v>
      </c>
      <c r="B379" s="37">
        <v>53.8</v>
      </c>
      <c r="C379" s="38">
        <f t="shared" si="5"/>
        <v>-0.70000000000000284</v>
      </c>
      <c r="D379" s="17">
        <f>VLOOKUP(A379,PMI!$A:$B,2,FALSE)</f>
        <v>52.7</v>
      </c>
    </row>
    <row r="380" spans="1:4" x14ac:dyDescent="0.25">
      <c r="A380" s="18">
        <v>29037</v>
      </c>
      <c r="B380" s="35">
        <v>50.2</v>
      </c>
      <c r="C380" s="39">
        <f t="shared" si="5"/>
        <v>-3.5999999999999943</v>
      </c>
      <c r="D380" s="85">
        <f>VLOOKUP(A380,PMI!$A:$B,2,FALSE)</f>
        <v>51.3</v>
      </c>
    </row>
    <row r="381" spans="1:4" x14ac:dyDescent="0.25">
      <c r="A381" s="21">
        <v>29068</v>
      </c>
      <c r="B381" s="37">
        <v>50.5</v>
      </c>
      <c r="C381" s="38">
        <f t="shared" si="5"/>
        <v>0.29999999999999716</v>
      </c>
      <c r="D381" s="17">
        <f>VLOOKUP(A381,PMI!$A:$B,2,FALSE)</f>
        <v>49.5</v>
      </c>
    </row>
    <row r="382" spans="1:4" x14ac:dyDescent="0.25">
      <c r="A382" s="18">
        <v>29099</v>
      </c>
      <c r="B382" s="35">
        <v>50.3</v>
      </c>
      <c r="C382" s="39">
        <f t="shared" si="5"/>
        <v>-0.20000000000000284</v>
      </c>
      <c r="D382" s="85">
        <f>VLOOKUP(A382,PMI!$A:$B,2,FALSE)</f>
        <v>49.6</v>
      </c>
    </row>
    <row r="383" spans="1:4" x14ac:dyDescent="0.25">
      <c r="A383" s="21">
        <v>29129</v>
      </c>
      <c r="B383" s="37">
        <v>54.6</v>
      </c>
      <c r="C383" s="38">
        <f t="shared" si="5"/>
        <v>4.3000000000000043</v>
      </c>
      <c r="D383" s="17">
        <f>VLOOKUP(A383,PMI!$A:$B,2,FALSE)</f>
        <v>49</v>
      </c>
    </row>
    <row r="384" spans="1:4" x14ac:dyDescent="0.25">
      <c r="A384" s="18">
        <v>29160</v>
      </c>
      <c r="B384" s="35">
        <v>47.3</v>
      </c>
      <c r="C384" s="39">
        <f t="shared" si="5"/>
        <v>-7.3000000000000043</v>
      </c>
      <c r="D384" s="85">
        <f>VLOOKUP(A384,PMI!$A:$B,2,FALSE)</f>
        <v>48</v>
      </c>
    </row>
    <row r="385" spans="1:4" x14ac:dyDescent="0.25">
      <c r="A385" s="21">
        <v>29190</v>
      </c>
      <c r="B385" s="37">
        <v>44.1</v>
      </c>
      <c r="C385" s="38">
        <f t="shared" si="5"/>
        <v>-3.1999999999999957</v>
      </c>
      <c r="D385" s="17">
        <f>VLOOKUP(A385,PMI!$A:$B,2,FALSE)</f>
        <v>44.8</v>
      </c>
    </row>
    <row r="386" spans="1:4" x14ac:dyDescent="0.25">
      <c r="A386" s="18">
        <v>29221</v>
      </c>
      <c r="B386" s="35">
        <v>46.2</v>
      </c>
      <c r="C386" s="39">
        <f t="shared" si="5"/>
        <v>2.1000000000000014</v>
      </c>
      <c r="D386" s="85">
        <f>VLOOKUP(A386,PMI!$A:$B,2,FALSE)</f>
        <v>46.2</v>
      </c>
    </row>
    <row r="387" spans="1:4" x14ac:dyDescent="0.25">
      <c r="A387" s="21">
        <v>29252</v>
      </c>
      <c r="B387" s="37">
        <v>49.7</v>
      </c>
      <c r="C387" s="38">
        <f t="shared" si="5"/>
        <v>3.5</v>
      </c>
      <c r="D387" s="17">
        <f>VLOOKUP(A387,PMI!$A:$B,2,FALSE)</f>
        <v>50.2</v>
      </c>
    </row>
    <row r="388" spans="1:4" x14ac:dyDescent="0.25">
      <c r="A388" s="18">
        <v>29281</v>
      </c>
      <c r="B388" s="35">
        <v>43.2</v>
      </c>
      <c r="C388" s="39">
        <f t="shared" si="5"/>
        <v>-6.5</v>
      </c>
      <c r="D388" s="85">
        <f>VLOOKUP(A388,PMI!$A:$B,2,FALSE)</f>
        <v>43.6</v>
      </c>
    </row>
    <row r="389" spans="1:4" x14ac:dyDescent="0.25">
      <c r="A389" s="21">
        <v>29312</v>
      </c>
      <c r="B389" s="37">
        <v>41.2</v>
      </c>
      <c r="C389" s="38">
        <f t="shared" ref="C389:C452" si="6">B389-B388</f>
        <v>-2</v>
      </c>
      <c r="D389" s="17">
        <f>VLOOKUP(A389,PMI!$A:$B,2,FALSE)</f>
        <v>37.4</v>
      </c>
    </row>
    <row r="390" spans="1:4" x14ac:dyDescent="0.25">
      <c r="A390" s="18">
        <v>29342</v>
      </c>
      <c r="B390" s="35">
        <v>34.299999999999997</v>
      </c>
      <c r="C390" s="39">
        <f t="shared" si="6"/>
        <v>-6.9000000000000057</v>
      </c>
      <c r="D390" s="85">
        <f>VLOOKUP(A390,PMI!$A:$B,2,FALSE)</f>
        <v>29.4</v>
      </c>
    </row>
    <row r="391" spans="1:4" x14ac:dyDescent="0.25">
      <c r="A391" s="21">
        <v>29373</v>
      </c>
      <c r="B391" s="37">
        <v>32.799999999999997</v>
      </c>
      <c r="C391" s="38">
        <f t="shared" si="6"/>
        <v>-1.5</v>
      </c>
      <c r="D391" s="17">
        <f>VLOOKUP(A391,PMI!$A:$B,2,FALSE)</f>
        <v>30.3</v>
      </c>
    </row>
    <row r="392" spans="1:4" x14ac:dyDescent="0.25">
      <c r="A392" s="18">
        <v>29403</v>
      </c>
      <c r="B392" s="35">
        <v>35</v>
      </c>
      <c r="C392" s="39">
        <f t="shared" si="6"/>
        <v>2.2000000000000028</v>
      </c>
      <c r="D392" s="85">
        <f>VLOOKUP(A392,PMI!$A:$B,2,FALSE)</f>
        <v>35</v>
      </c>
    </row>
    <row r="393" spans="1:4" x14ac:dyDescent="0.25">
      <c r="A393" s="21">
        <v>29434</v>
      </c>
      <c r="B393" s="37">
        <v>38.700000000000003</v>
      </c>
      <c r="C393" s="38">
        <f t="shared" si="6"/>
        <v>3.7000000000000028</v>
      </c>
      <c r="D393" s="17">
        <f>VLOOKUP(A393,PMI!$A:$B,2,FALSE)</f>
        <v>45.5</v>
      </c>
    </row>
    <row r="394" spans="1:4" x14ac:dyDescent="0.25">
      <c r="A394" s="18">
        <v>29465</v>
      </c>
      <c r="B394" s="35">
        <v>47</v>
      </c>
      <c r="C394" s="39">
        <f t="shared" si="6"/>
        <v>8.2999999999999972</v>
      </c>
      <c r="D394" s="85">
        <f>VLOOKUP(A394,PMI!$A:$B,2,FALSE)</f>
        <v>50.1</v>
      </c>
    </row>
    <row r="395" spans="1:4" x14ac:dyDescent="0.25">
      <c r="A395" s="21">
        <v>29495</v>
      </c>
      <c r="B395" s="37">
        <v>49.4</v>
      </c>
      <c r="C395" s="38">
        <f t="shared" si="6"/>
        <v>2.3999999999999986</v>
      </c>
      <c r="D395" s="17">
        <f>VLOOKUP(A395,PMI!$A:$B,2,FALSE)</f>
        <v>55.5</v>
      </c>
    </row>
    <row r="396" spans="1:4" x14ac:dyDescent="0.25">
      <c r="A396" s="18">
        <v>29526</v>
      </c>
      <c r="B396" s="35">
        <v>53.3</v>
      </c>
      <c r="C396" s="39">
        <f t="shared" si="6"/>
        <v>3.8999999999999986</v>
      </c>
      <c r="D396" s="85">
        <f>VLOOKUP(A396,PMI!$A:$B,2,FALSE)</f>
        <v>58.2</v>
      </c>
    </row>
    <row r="397" spans="1:4" x14ac:dyDescent="0.25">
      <c r="A397" s="21">
        <v>29556</v>
      </c>
      <c r="B397" s="37">
        <v>53.2</v>
      </c>
      <c r="C397" s="38">
        <f t="shared" si="6"/>
        <v>-9.9999999999994316E-2</v>
      </c>
      <c r="D397" s="17">
        <f>VLOOKUP(A397,PMI!$A:$B,2,FALSE)</f>
        <v>53</v>
      </c>
    </row>
    <row r="398" spans="1:4" x14ac:dyDescent="0.25">
      <c r="A398" s="18">
        <v>29587</v>
      </c>
      <c r="B398" s="35">
        <v>48.7</v>
      </c>
      <c r="C398" s="39">
        <f t="shared" si="6"/>
        <v>-4.5</v>
      </c>
      <c r="D398" s="85">
        <f>VLOOKUP(A398,PMI!$A:$B,2,FALSE)</f>
        <v>49.2</v>
      </c>
    </row>
    <row r="399" spans="1:4" x14ac:dyDescent="0.25">
      <c r="A399" s="21">
        <v>29618</v>
      </c>
      <c r="B399" s="37">
        <v>46.3</v>
      </c>
      <c r="C399" s="38">
        <f t="shared" si="6"/>
        <v>-2.4000000000000057</v>
      </c>
      <c r="D399" s="17">
        <f>VLOOKUP(A399,PMI!$A:$B,2,FALSE)</f>
        <v>48.8</v>
      </c>
    </row>
    <row r="400" spans="1:4" x14ac:dyDescent="0.25">
      <c r="A400" s="18">
        <v>29646</v>
      </c>
      <c r="B400" s="35">
        <v>48.1</v>
      </c>
      <c r="C400" s="39">
        <f t="shared" si="6"/>
        <v>1.8000000000000043</v>
      </c>
      <c r="D400" s="85">
        <f>VLOOKUP(A400,PMI!$A:$B,2,FALSE)</f>
        <v>49.6</v>
      </c>
    </row>
    <row r="401" spans="1:4" x14ac:dyDescent="0.25">
      <c r="A401" s="21">
        <v>29677</v>
      </c>
      <c r="B401" s="37">
        <v>49.2</v>
      </c>
      <c r="C401" s="38">
        <f t="shared" si="6"/>
        <v>1.1000000000000014</v>
      </c>
      <c r="D401" s="17">
        <f>VLOOKUP(A401,PMI!$A:$B,2,FALSE)</f>
        <v>51.6</v>
      </c>
    </row>
    <row r="402" spans="1:4" x14ac:dyDescent="0.25">
      <c r="A402" s="18">
        <v>29707</v>
      </c>
      <c r="B402" s="35">
        <v>48.3</v>
      </c>
      <c r="C402" s="39">
        <f t="shared" si="6"/>
        <v>-0.90000000000000568</v>
      </c>
      <c r="D402" s="85">
        <f>VLOOKUP(A402,PMI!$A:$B,2,FALSE)</f>
        <v>53.5</v>
      </c>
    </row>
    <row r="403" spans="1:4" x14ac:dyDescent="0.25">
      <c r="A403" s="21">
        <v>29738</v>
      </c>
      <c r="B403" s="37">
        <v>48.8</v>
      </c>
      <c r="C403" s="38">
        <f t="shared" si="6"/>
        <v>0.5</v>
      </c>
      <c r="D403" s="17">
        <f>VLOOKUP(A403,PMI!$A:$B,2,FALSE)</f>
        <v>50.7</v>
      </c>
    </row>
    <row r="404" spans="1:4" x14ac:dyDescent="0.25">
      <c r="A404" s="18">
        <v>29768</v>
      </c>
      <c r="B404" s="35">
        <v>46.6</v>
      </c>
      <c r="C404" s="39">
        <f t="shared" si="6"/>
        <v>-2.1999999999999957</v>
      </c>
      <c r="D404" s="85">
        <f>VLOOKUP(A404,PMI!$A:$B,2,FALSE)</f>
        <v>46.7</v>
      </c>
    </row>
    <row r="405" spans="1:4" x14ac:dyDescent="0.25">
      <c r="A405" s="21">
        <v>29799</v>
      </c>
      <c r="B405" s="37">
        <v>47.8</v>
      </c>
      <c r="C405" s="38">
        <f t="shared" si="6"/>
        <v>1.1999999999999957</v>
      </c>
      <c r="D405" s="17">
        <f>VLOOKUP(A405,PMI!$A:$B,2,FALSE)</f>
        <v>48.3</v>
      </c>
    </row>
    <row r="406" spans="1:4" x14ac:dyDescent="0.25">
      <c r="A406" s="18">
        <v>29830</v>
      </c>
      <c r="B406" s="35">
        <v>39.200000000000003</v>
      </c>
      <c r="C406" s="39">
        <f t="shared" si="6"/>
        <v>-8.5999999999999943</v>
      </c>
      <c r="D406" s="85">
        <f>VLOOKUP(A406,PMI!$A:$B,2,FALSE)</f>
        <v>42.5</v>
      </c>
    </row>
    <row r="407" spans="1:4" x14ac:dyDescent="0.25">
      <c r="A407" s="21">
        <v>29860</v>
      </c>
      <c r="B407" s="37">
        <v>37.9</v>
      </c>
      <c r="C407" s="38">
        <f t="shared" si="6"/>
        <v>-1.3000000000000043</v>
      </c>
      <c r="D407" s="17">
        <f>VLOOKUP(A407,PMI!$A:$B,2,FALSE)</f>
        <v>40</v>
      </c>
    </row>
    <row r="408" spans="1:4" x14ac:dyDescent="0.25">
      <c r="A408" s="18">
        <v>29891</v>
      </c>
      <c r="B408" s="35">
        <v>34.799999999999997</v>
      </c>
      <c r="C408" s="39">
        <f t="shared" si="6"/>
        <v>-3.1000000000000014</v>
      </c>
      <c r="D408" s="85">
        <f>VLOOKUP(A408,PMI!$A:$B,2,FALSE)</f>
        <v>36.1</v>
      </c>
    </row>
    <row r="409" spans="1:4" x14ac:dyDescent="0.25">
      <c r="A409" s="21">
        <v>29921</v>
      </c>
      <c r="B409" s="37">
        <v>34</v>
      </c>
      <c r="C409" s="38">
        <f t="shared" si="6"/>
        <v>-0.79999999999999716</v>
      </c>
      <c r="D409" s="17">
        <f>VLOOKUP(A409,PMI!$A:$B,2,FALSE)</f>
        <v>37.799999999999997</v>
      </c>
    </row>
    <row r="410" spans="1:4" x14ac:dyDescent="0.25">
      <c r="A410" s="18">
        <v>29952</v>
      </c>
      <c r="B410" s="35">
        <v>34.5</v>
      </c>
      <c r="C410" s="39">
        <f t="shared" si="6"/>
        <v>0.5</v>
      </c>
      <c r="D410" s="85">
        <f>VLOOKUP(A410,PMI!$A:$B,2,FALSE)</f>
        <v>38.200000000000003</v>
      </c>
    </row>
    <row r="411" spans="1:4" x14ac:dyDescent="0.25">
      <c r="A411" s="21">
        <v>29983</v>
      </c>
      <c r="B411" s="37">
        <v>35.5</v>
      </c>
      <c r="C411" s="38">
        <f t="shared" si="6"/>
        <v>1</v>
      </c>
      <c r="D411" s="17">
        <f>VLOOKUP(A411,PMI!$A:$B,2,FALSE)</f>
        <v>38.299999999999997</v>
      </c>
    </row>
    <row r="412" spans="1:4" x14ac:dyDescent="0.25">
      <c r="A412" s="18">
        <v>30011</v>
      </c>
      <c r="B412" s="35">
        <v>33.1</v>
      </c>
      <c r="C412" s="39">
        <f t="shared" si="6"/>
        <v>-2.3999999999999986</v>
      </c>
      <c r="D412" s="85">
        <f>VLOOKUP(A412,PMI!$A:$B,2,FALSE)</f>
        <v>36.799999999999997</v>
      </c>
    </row>
    <row r="413" spans="1:4" x14ac:dyDescent="0.25">
      <c r="A413" s="21">
        <v>30042</v>
      </c>
      <c r="B413" s="37">
        <v>31.7</v>
      </c>
      <c r="C413" s="38">
        <f t="shared" si="6"/>
        <v>-1.4000000000000021</v>
      </c>
      <c r="D413" s="17">
        <f>VLOOKUP(A413,PMI!$A:$B,2,FALSE)</f>
        <v>37.799999999999997</v>
      </c>
    </row>
    <row r="414" spans="1:4" x14ac:dyDescent="0.25">
      <c r="A414" s="18">
        <v>30072</v>
      </c>
      <c r="B414" s="35">
        <v>27.8</v>
      </c>
      <c r="C414" s="39">
        <f t="shared" si="6"/>
        <v>-3.8999999999999986</v>
      </c>
      <c r="D414" s="85">
        <f>VLOOKUP(A414,PMI!$A:$B,2,FALSE)</f>
        <v>35.5</v>
      </c>
    </row>
    <row r="415" spans="1:4" x14ac:dyDescent="0.25">
      <c r="A415" s="21">
        <v>30103</v>
      </c>
      <c r="B415" s="37">
        <v>30.8</v>
      </c>
      <c r="C415" s="38">
        <f t="shared" si="6"/>
        <v>3</v>
      </c>
      <c r="D415" s="17">
        <f>VLOOKUP(A415,PMI!$A:$B,2,FALSE)</f>
        <v>38.299999999999997</v>
      </c>
    </row>
    <row r="416" spans="1:4" x14ac:dyDescent="0.25">
      <c r="A416" s="18">
        <v>30133</v>
      </c>
      <c r="B416" s="35">
        <v>30.5</v>
      </c>
      <c r="C416" s="39">
        <f t="shared" si="6"/>
        <v>-0.30000000000000071</v>
      </c>
      <c r="D416" s="85">
        <f>VLOOKUP(A416,PMI!$A:$B,2,FALSE)</f>
        <v>38.4</v>
      </c>
    </row>
    <row r="417" spans="1:4" x14ac:dyDescent="0.25">
      <c r="A417" s="21">
        <v>30164</v>
      </c>
      <c r="B417" s="37">
        <v>31.8</v>
      </c>
      <c r="C417" s="38">
        <f t="shared" si="6"/>
        <v>1.3000000000000007</v>
      </c>
      <c r="D417" s="17">
        <f>VLOOKUP(A417,PMI!$A:$B,2,FALSE)</f>
        <v>38.299999999999997</v>
      </c>
    </row>
    <row r="418" spans="1:4" x14ac:dyDescent="0.25">
      <c r="A418" s="18">
        <v>30195</v>
      </c>
      <c r="B418" s="35">
        <v>30.6</v>
      </c>
      <c r="C418" s="39">
        <f t="shared" si="6"/>
        <v>-1.1999999999999993</v>
      </c>
      <c r="D418" s="85">
        <f>VLOOKUP(A418,PMI!$A:$B,2,FALSE)</f>
        <v>38.799999999999997</v>
      </c>
    </row>
    <row r="419" spans="1:4" x14ac:dyDescent="0.25">
      <c r="A419" s="21">
        <v>30225</v>
      </c>
      <c r="B419" s="37">
        <v>30.6</v>
      </c>
      <c r="C419" s="38">
        <f t="shared" si="6"/>
        <v>0</v>
      </c>
      <c r="D419" s="17">
        <f>VLOOKUP(A419,PMI!$A:$B,2,FALSE)</f>
        <v>39.4</v>
      </c>
    </row>
    <row r="420" spans="1:4" x14ac:dyDescent="0.25">
      <c r="A420" s="18">
        <v>30256</v>
      </c>
      <c r="B420" s="35">
        <v>28.2</v>
      </c>
      <c r="C420" s="39">
        <f t="shared" si="6"/>
        <v>-2.4000000000000021</v>
      </c>
      <c r="D420" s="85">
        <f>VLOOKUP(A420,PMI!$A:$B,2,FALSE)</f>
        <v>39.200000000000003</v>
      </c>
    </row>
    <row r="421" spans="1:4" x14ac:dyDescent="0.25">
      <c r="A421" s="21">
        <v>30286</v>
      </c>
      <c r="B421" s="37">
        <v>36.299999999999997</v>
      </c>
      <c r="C421" s="38">
        <f t="shared" si="6"/>
        <v>8.0999999999999979</v>
      </c>
      <c r="D421" s="17">
        <f>VLOOKUP(A421,PMI!$A:$B,2,FALSE)</f>
        <v>42.8</v>
      </c>
    </row>
    <row r="422" spans="1:4" x14ac:dyDescent="0.25">
      <c r="A422" s="18">
        <v>30317</v>
      </c>
      <c r="B422" s="35">
        <v>37.700000000000003</v>
      </c>
      <c r="C422" s="39">
        <f t="shared" si="6"/>
        <v>1.4000000000000057</v>
      </c>
      <c r="D422" s="85">
        <f>VLOOKUP(A422,PMI!$A:$B,2,FALSE)</f>
        <v>46</v>
      </c>
    </row>
    <row r="423" spans="1:4" x14ac:dyDescent="0.25">
      <c r="A423" s="21">
        <v>30348</v>
      </c>
      <c r="B423" s="37">
        <v>47.4</v>
      </c>
      <c r="C423" s="38">
        <f t="shared" si="6"/>
        <v>9.6999999999999957</v>
      </c>
      <c r="D423" s="17">
        <f>VLOOKUP(A423,PMI!$A:$B,2,FALSE)</f>
        <v>54.4</v>
      </c>
    </row>
    <row r="424" spans="1:4" x14ac:dyDescent="0.25">
      <c r="A424" s="18">
        <v>30376</v>
      </c>
      <c r="B424" s="35">
        <v>45.1</v>
      </c>
      <c r="C424" s="39">
        <f t="shared" si="6"/>
        <v>-2.2999999999999972</v>
      </c>
      <c r="D424" s="85">
        <f>VLOOKUP(A424,PMI!$A:$B,2,FALSE)</f>
        <v>53.9</v>
      </c>
    </row>
    <row r="425" spans="1:4" x14ac:dyDescent="0.25">
      <c r="A425" s="21">
        <v>30407</v>
      </c>
      <c r="B425" s="37">
        <v>46.4</v>
      </c>
      <c r="C425" s="38">
        <f t="shared" si="6"/>
        <v>1.2999999999999972</v>
      </c>
      <c r="D425" s="17">
        <f>VLOOKUP(A425,PMI!$A:$B,2,FALSE)</f>
        <v>54.2</v>
      </c>
    </row>
    <row r="426" spans="1:4" x14ac:dyDescent="0.25">
      <c r="A426" s="18">
        <v>30437</v>
      </c>
      <c r="B426" s="35">
        <v>49.2</v>
      </c>
      <c r="C426" s="39">
        <f t="shared" si="6"/>
        <v>2.8000000000000043</v>
      </c>
      <c r="D426" s="85">
        <f>VLOOKUP(A426,PMI!$A:$B,2,FALSE)</f>
        <v>56.1</v>
      </c>
    </row>
    <row r="427" spans="1:4" x14ac:dyDescent="0.25">
      <c r="A427" s="21">
        <v>30468</v>
      </c>
      <c r="B427" s="37">
        <v>49.7</v>
      </c>
      <c r="C427" s="38">
        <f t="shared" si="6"/>
        <v>0.5</v>
      </c>
      <c r="D427" s="17">
        <f>VLOOKUP(A427,PMI!$A:$B,2,FALSE)</f>
        <v>57.5</v>
      </c>
    </row>
    <row r="428" spans="1:4" x14ac:dyDescent="0.25">
      <c r="A428" s="18">
        <v>30498</v>
      </c>
      <c r="B428" s="35">
        <v>53.7</v>
      </c>
      <c r="C428" s="39">
        <f t="shared" si="6"/>
        <v>4</v>
      </c>
      <c r="D428" s="85">
        <f>VLOOKUP(A428,PMI!$A:$B,2,FALSE)</f>
        <v>63.6</v>
      </c>
    </row>
    <row r="429" spans="1:4" x14ac:dyDescent="0.25">
      <c r="A429" s="21">
        <v>30529</v>
      </c>
      <c r="B429" s="37">
        <v>56</v>
      </c>
      <c r="C429" s="38">
        <f t="shared" si="6"/>
        <v>2.2999999999999972</v>
      </c>
      <c r="D429" s="17">
        <f>VLOOKUP(A429,PMI!$A:$B,2,FALSE)</f>
        <v>63.1</v>
      </c>
    </row>
    <row r="430" spans="1:4" x14ac:dyDescent="0.25">
      <c r="A430" s="18">
        <v>30560</v>
      </c>
      <c r="B430" s="35">
        <v>57.8</v>
      </c>
      <c r="C430" s="39">
        <f t="shared" si="6"/>
        <v>1.7999999999999972</v>
      </c>
      <c r="D430" s="85">
        <f>VLOOKUP(A430,PMI!$A:$B,2,FALSE)</f>
        <v>62.5</v>
      </c>
    </row>
    <row r="431" spans="1:4" x14ac:dyDescent="0.25">
      <c r="A431" s="21">
        <v>30590</v>
      </c>
      <c r="B431" s="37">
        <v>57.6</v>
      </c>
      <c r="C431" s="38">
        <f t="shared" si="6"/>
        <v>-0.19999999999999574</v>
      </c>
      <c r="D431" s="17">
        <f>VLOOKUP(A431,PMI!$A:$B,2,FALSE)</f>
        <v>64.400000000000006</v>
      </c>
    </row>
    <row r="432" spans="1:4" x14ac:dyDescent="0.25">
      <c r="A432" s="18">
        <v>30621</v>
      </c>
      <c r="B432" s="35">
        <v>59.7</v>
      </c>
      <c r="C432" s="39">
        <f t="shared" si="6"/>
        <v>2.1000000000000014</v>
      </c>
      <c r="D432" s="85">
        <f>VLOOKUP(A432,PMI!$A:$B,2,FALSE)</f>
        <v>66</v>
      </c>
    </row>
    <row r="433" spans="1:4" x14ac:dyDescent="0.25">
      <c r="A433" s="21">
        <v>30651</v>
      </c>
      <c r="B433" s="37">
        <v>60.4</v>
      </c>
      <c r="C433" s="38">
        <f t="shared" si="6"/>
        <v>0.69999999999999574</v>
      </c>
      <c r="D433" s="17">
        <f>VLOOKUP(A433,PMI!$A:$B,2,FALSE)</f>
        <v>69.900000000000006</v>
      </c>
    </row>
    <row r="434" spans="1:4" x14ac:dyDescent="0.25">
      <c r="A434" s="18">
        <v>30682</v>
      </c>
      <c r="B434" s="35">
        <v>57.6</v>
      </c>
      <c r="C434" s="39">
        <f t="shared" si="6"/>
        <v>-2.7999999999999972</v>
      </c>
      <c r="D434" s="85">
        <f>VLOOKUP(A434,PMI!$A:$B,2,FALSE)</f>
        <v>60.5</v>
      </c>
    </row>
    <row r="435" spans="1:4" x14ac:dyDescent="0.25">
      <c r="A435" s="21">
        <v>30713</v>
      </c>
      <c r="B435" s="37">
        <v>56.4</v>
      </c>
      <c r="C435" s="38">
        <f t="shared" si="6"/>
        <v>-1.2000000000000028</v>
      </c>
      <c r="D435" s="17">
        <f>VLOOKUP(A435,PMI!$A:$B,2,FALSE)</f>
        <v>61.3</v>
      </c>
    </row>
    <row r="436" spans="1:4" x14ac:dyDescent="0.25">
      <c r="A436" s="18">
        <v>30742</v>
      </c>
      <c r="B436" s="35">
        <v>51.1</v>
      </c>
      <c r="C436" s="39">
        <f t="shared" si="6"/>
        <v>-5.2999999999999972</v>
      </c>
      <c r="D436" s="85">
        <f>VLOOKUP(A436,PMI!$A:$B,2,FALSE)</f>
        <v>58.9</v>
      </c>
    </row>
    <row r="437" spans="1:4" x14ac:dyDescent="0.25">
      <c r="A437" s="21">
        <v>30773</v>
      </c>
      <c r="B437" s="37">
        <v>56.8</v>
      </c>
      <c r="C437" s="38">
        <f t="shared" si="6"/>
        <v>5.6999999999999957</v>
      </c>
      <c r="D437" s="17">
        <f>VLOOKUP(A437,PMI!$A:$B,2,FALSE)</f>
        <v>61</v>
      </c>
    </row>
    <row r="438" spans="1:4" x14ac:dyDescent="0.25">
      <c r="A438" s="18">
        <v>30803</v>
      </c>
      <c r="B438" s="35">
        <v>56.2</v>
      </c>
      <c r="C438" s="39">
        <f t="shared" si="6"/>
        <v>-0.59999999999999432</v>
      </c>
      <c r="D438" s="85">
        <f>VLOOKUP(A438,PMI!$A:$B,2,FALSE)</f>
        <v>58.6</v>
      </c>
    </row>
    <row r="439" spans="1:4" x14ac:dyDescent="0.25">
      <c r="A439" s="21">
        <v>30834</v>
      </c>
      <c r="B439" s="37">
        <v>51.7</v>
      </c>
      <c r="C439" s="38">
        <f t="shared" si="6"/>
        <v>-4.5</v>
      </c>
      <c r="D439" s="17">
        <f>VLOOKUP(A439,PMI!$A:$B,2,FALSE)</f>
        <v>58.1</v>
      </c>
    </row>
    <row r="440" spans="1:4" x14ac:dyDescent="0.25">
      <c r="A440" s="18">
        <v>30864</v>
      </c>
      <c r="B440" s="35">
        <v>53.5</v>
      </c>
      <c r="C440" s="39">
        <f t="shared" si="6"/>
        <v>1.7999999999999972</v>
      </c>
      <c r="D440" s="85">
        <f>VLOOKUP(A440,PMI!$A:$B,2,FALSE)</f>
        <v>56.1</v>
      </c>
    </row>
    <row r="441" spans="1:4" x14ac:dyDescent="0.25">
      <c r="A441" s="21">
        <v>30895</v>
      </c>
      <c r="B441" s="37">
        <v>50.4</v>
      </c>
      <c r="C441" s="38">
        <f t="shared" si="6"/>
        <v>-3.1000000000000014</v>
      </c>
      <c r="D441" s="17">
        <f>VLOOKUP(A441,PMI!$A:$B,2,FALSE)</f>
        <v>53</v>
      </c>
    </row>
    <row r="442" spans="1:4" x14ac:dyDescent="0.25">
      <c r="A442" s="18">
        <v>30926</v>
      </c>
      <c r="B442" s="35">
        <v>51.1</v>
      </c>
      <c r="C442" s="39">
        <f t="shared" si="6"/>
        <v>0.70000000000000284</v>
      </c>
      <c r="D442" s="85">
        <f>VLOOKUP(A442,PMI!$A:$B,2,FALSE)</f>
        <v>50</v>
      </c>
    </row>
    <row r="443" spans="1:4" x14ac:dyDescent="0.25">
      <c r="A443" s="21">
        <v>30956</v>
      </c>
      <c r="B443" s="37">
        <v>48.1</v>
      </c>
      <c r="C443" s="38">
        <f t="shared" si="6"/>
        <v>-3</v>
      </c>
      <c r="D443" s="17">
        <f>VLOOKUP(A443,PMI!$A:$B,2,FALSE)</f>
        <v>50.8</v>
      </c>
    </row>
    <row r="444" spans="1:4" x14ac:dyDescent="0.25">
      <c r="A444" s="18">
        <v>30987</v>
      </c>
      <c r="B444" s="35">
        <v>47.4</v>
      </c>
      <c r="C444" s="39">
        <f t="shared" si="6"/>
        <v>-0.70000000000000284</v>
      </c>
      <c r="D444" s="85">
        <f>VLOOKUP(A444,PMI!$A:$B,2,FALSE)</f>
        <v>50.3</v>
      </c>
    </row>
    <row r="445" spans="1:4" x14ac:dyDescent="0.25">
      <c r="A445" s="21">
        <v>31017</v>
      </c>
      <c r="B445" s="37">
        <v>45.2</v>
      </c>
      <c r="C445" s="38">
        <f t="shared" si="6"/>
        <v>-2.1999999999999957</v>
      </c>
      <c r="D445" s="17">
        <f>VLOOKUP(A445,PMI!$A:$B,2,FALSE)</f>
        <v>50.6</v>
      </c>
    </row>
    <row r="446" spans="1:4" x14ac:dyDescent="0.25">
      <c r="A446" s="18">
        <v>31048</v>
      </c>
      <c r="B446" s="35">
        <v>44.4</v>
      </c>
      <c r="C446" s="39">
        <f t="shared" si="6"/>
        <v>-0.80000000000000426</v>
      </c>
      <c r="D446" s="85">
        <f>VLOOKUP(A446,PMI!$A:$B,2,FALSE)</f>
        <v>50.3</v>
      </c>
    </row>
    <row r="447" spans="1:4" x14ac:dyDescent="0.25">
      <c r="A447" s="21">
        <v>31079</v>
      </c>
      <c r="B447" s="37">
        <v>45.2</v>
      </c>
      <c r="C447" s="38">
        <f t="shared" si="6"/>
        <v>0.80000000000000426</v>
      </c>
      <c r="D447" s="17">
        <f>VLOOKUP(A447,PMI!$A:$B,2,FALSE)</f>
        <v>49.9</v>
      </c>
    </row>
    <row r="448" spans="1:4" x14ac:dyDescent="0.25">
      <c r="A448" s="18">
        <v>31107</v>
      </c>
      <c r="B448" s="35">
        <v>44.2</v>
      </c>
      <c r="C448" s="39">
        <f t="shared" si="6"/>
        <v>-1</v>
      </c>
      <c r="D448" s="85">
        <f>VLOOKUP(A448,PMI!$A:$B,2,FALSE)</f>
        <v>47.8</v>
      </c>
    </row>
    <row r="449" spans="1:4" x14ac:dyDescent="0.25">
      <c r="A449" s="21">
        <v>31138</v>
      </c>
      <c r="B449" s="37">
        <v>43.2</v>
      </c>
      <c r="C449" s="38">
        <f t="shared" si="6"/>
        <v>-1</v>
      </c>
      <c r="D449" s="17">
        <f>VLOOKUP(A449,PMI!$A:$B,2,FALSE)</f>
        <v>48.2</v>
      </c>
    </row>
    <row r="450" spans="1:4" x14ac:dyDescent="0.25">
      <c r="A450" s="18">
        <v>31168</v>
      </c>
      <c r="B450" s="35">
        <v>40.4</v>
      </c>
      <c r="C450" s="39">
        <f t="shared" si="6"/>
        <v>-2.8000000000000043</v>
      </c>
      <c r="D450" s="85">
        <f>VLOOKUP(A450,PMI!$A:$B,2,FALSE)</f>
        <v>47.1</v>
      </c>
    </row>
    <row r="451" spans="1:4" x14ac:dyDescent="0.25">
      <c r="A451" s="21">
        <v>31199</v>
      </c>
      <c r="B451" s="37">
        <v>44.5</v>
      </c>
      <c r="C451" s="38">
        <f t="shared" si="6"/>
        <v>4.1000000000000014</v>
      </c>
      <c r="D451" s="17">
        <f>VLOOKUP(A451,PMI!$A:$B,2,FALSE)</f>
        <v>47.8</v>
      </c>
    </row>
    <row r="452" spans="1:4" x14ac:dyDescent="0.25">
      <c r="A452" s="18">
        <v>31229</v>
      </c>
      <c r="B452" s="35">
        <v>45.2</v>
      </c>
      <c r="C452" s="39">
        <f t="shared" si="6"/>
        <v>0.70000000000000284</v>
      </c>
      <c r="D452" s="85">
        <f>VLOOKUP(A452,PMI!$A:$B,2,FALSE)</f>
        <v>47.9</v>
      </c>
    </row>
    <row r="453" spans="1:4" x14ac:dyDescent="0.25">
      <c r="A453" s="21">
        <v>31260</v>
      </c>
      <c r="B453" s="37">
        <v>41.1</v>
      </c>
      <c r="C453" s="38">
        <f t="shared" ref="C453:C516" si="7">B453-B452</f>
        <v>-4.1000000000000014</v>
      </c>
      <c r="D453" s="17">
        <f>VLOOKUP(A453,PMI!$A:$B,2,FALSE)</f>
        <v>47.7</v>
      </c>
    </row>
    <row r="454" spans="1:4" x14ac:dyDescent="0.25">
      <c r="A454" s="18">
        <v>31291</v>
      </c>
      <c r="B454" s="35">
        <v>41.8</v>
      </c>
      <c r="C454" s="39">
        <f t="shared" si="7"/>
        <v>0.69999999999999574</v>
      </c>
      <c r="D454" s="85">
        <f>VLOOKUP(A454,PMI!$A:$B,2,FALSE)</f>
        <v>49.9</v>
      </c>
    </row>
    <row r="455" spans="1:4" x14ac:dyDescent="0.25">
      <c r="A455" s="21">
        <v>31321</v>
      </c>
      <c r="B455" s="37">
        <v>45.2</v>
      </c>
      <c r="C455" s="38">
        <f t="shared" si="7"/>
        <v>3.4000000000000057</v>
      </c>
      <c r="D455" s="17">
        <f>VLOOKUP(A455,PMI!$A:$B,2,FALSE)</f>
        <v>50.9</v>
      </c>
    </row>
    <row r="456" spans="1:4" x14ac:dyDescent="0.25">
      <c r="A456" s="18">
        <v>31352</v>
      </c>
      <c r="B456" s="35">
        <v>44.5</v>
      </c>
      <c r="C456" s="39">
        <f t="shared" si="7"/>
        <v>-0.70000000000000284</v>
      </c>
      <c r="D456" s="85">
        <f>VLOOKUP(A456,PMI!$A:$B,2,FALSE)</f>
        <v>52</v>
      </c>
    </row>
    <row r="457" spans="1:4" x14ac:dyDescent="0.25">
      <c r="A457" s="21">
        <v>31382</v>
      </c>
      <c r="B457" s="37">
        <v>42.6</v>
      </c>
      <c r="C457" s="38">
        <f t="shared" si="7"/>
        <v>-1.8999999999999986</v>
      </c>
      <c r="D457" s="17">
        <f>VLOOKUP(A457,PMI!$A:$B,2,FALSE)</f>
        <v>50.7</v>
      </c>
    </row>
    <row r="458" spans="1:4" x14ac:dyDescent="0.25">
      <c r="A458" s="18">
        <v>31413</v>
      </c>
      <c r="B458" s="35">
        <v>45.1</v>
      </c>
      <c r="C458" s="39">
        <f t="shared" si="7"/>
        <v>2.5</v>
      </c>
      <c r="D458" s="85">
        <f>VLOOKUP(A458,PMI!$A:$B,2,FALSE)</f>
        <v>51.2</v>
      </c>
    </row>
    <row r="459" spans="1:4" x14ac:dyDescent="0.25">
      <c r="A459" s="21">
        <v>31444</v>
      </c>
      <c r="B459" s="37">
        <v>43</v>
      </c>
      <c r="C459" s="38">
        <f t="shared" si="7"/>
        <v>-2.1000000000000014</v>
      </c>
      <c r="D459" s="17">
        <f>VLOOKUP(A459,PMI!$A:$B,2,FALSE)</f>
        <v>51</v>
      </c>
    </row>
    <row r="460" spans="1:4" x14ac:dyDescent="0.25">
      <c r="A460" s="18">
        <v>31472</v>
      </c>
      <c r="B460" s="35">
        <v>43.4</v>
      </c>
      <c r="C460" s="39">
        <f t="shared" si="7"/>
        <v>0.39999999999999858</v>
      </c>
      <c r="D460" s="85">
        <f>VLOOKUP(A460,PMI!$A:$B,2,FALSE)</f>
        <v>51</v>
      </c>
    </row>
    <row r="461" spans="1:4" x14ac:dyDescent="0.25">
      <c r="A461" s="21">
        <v>31503</v>
      </c>
      <c r="B461" s="37">
        <v>42.2</v>
      </c>
      <c r="C461" s="38">
        <f t="shared" si="7"/>
        <v>-1.1999999999999957</v>
      </c>
      <c r="D461" s="17">
        <f>VLOOKUP(A461,PMI!$A:$B,2,FALSE)</f>
        <v>49.7</v>
      </c>
    </row>
    <row r="462" spans="1:4" x14ac:dyDescent="0.25">
      <c r="A462" s="18">
        <v>31533</v>
      </c>
      <c r="B462" s="35">
        <v>45.4</v>
      </c>
      <c r="C462" s="39">
        <f t="shared" si="7"/>
        <v>3.1999999999999957</v>
      </c>
      <c r="D462" s="85">
        <f>VLOOKUP(A462,PMI!$A:$B,2,FALSE)</f>
        <v>53.4</v>
      </c>
    </row>
    <row r="463" spans="1:4" x14ac:dyDescent="0.25">
      <c r="A463" s="21">
        <v>31564</v>
      </c>
      <c r="B463" s="37">
        <v>43.3</v>
      </c>
      <c r="C463" s="38">
        <f t="shared" si="7"/>
        <v>-2.1000000000000014</v>
      </c>
      <c r="D463" s="17">
        <f>VLOOKUP(A463,PMI!$A:$B,2,FALSE)</f>
        <v>50.5</v>
      </c>
    </row>
    <row r="464" spans="1:4" x14ac:dyDescent="0.25">
      <c r="A464" s="18">
        <v>31594</v>
      </c>
      <c r="B464" s="35">
        <v>41.9</v>
      </c>
      <c r="C464" s="39">
        <f t="shared" si="7"/>
        <v>-1.3999999999999986</v>
      </c>
      <c r="D464" s="85">
        <f>VLOOKUP(A464,PMI!$A:$B,2,FALSE)</f>
        <v>48</v>
      </c>
    </row>
    <row r="465" spans="1:4" x14ac:dyDescent="0.25">
      <c r="A465" s="21">
        <v>31625</v>
      </c>
      <c r="B465" s="37">
        <v>44.5</v>
      </c>
      <c r="C465" s="38">
        <f t="shared" si="7"/>
        <v>2.6000000000000014</v>
      </c>
      <c r="D465" s="17">
        <f>VLOOKUP(A465,PMI!$A:$B,2,FALSE)</f>
        <v>52.6</v>
      </c>
    </row>
    <row r="466" spans="1:4" x14ac:dyDescent="0.25">
      <c r="A466" s="18">
        <v>31656</v>
      </c>
      <c r="B466" s="35">
        <v>43.9</v>
      </c>
      <c r="C466" s="39">
        <f t="shared" si="7"/>
        <v>-0.60000000000000142</v>
      </c>
      <c r="D466" s="85">
        <f>VLOOKUP(A466,PMI!$A:$B,2,FALSE)</f>
        <v>52.4</v>
      </c>
    </row>
    <row r="467" spans="1:4" x14ac:dyDescent="0.25">
      <c r="A467" s="21">
        <v>31686</v>
      </c>
      <c r="B467" s="37">
        <v>43.7</v>
      </c>
      <c r="C467" s="38">
        <f t="shared" si="7"/>
        <v>-0.19999999999999574</v>
      </c>
      <c r="D467" s="17">
        <f>VLOOKUP(A467,PMI!$A:$B,2,FALSE)</f>
        <v>51.2</v>
      </c>
    </row>
    <row r="468" spans="1:4" x14ac:dyDescent="0.25">
      <c r="A468" s="18">
        <v>31717</v>
      </c>
      <c r="B468" s="35">
        <v>42.2</v>
      </c>
      <c r="C468" s="39">
        <f t="shared" si="7"/>
        <v>-1.5</v>
      </c>
      <c r="D468" s="85">
        <f>VLOOKUP(A468,PMI!$A:$B,2,FALSE)</f>
        <v>51.2</v>
      </c>
    </row>
    <row r="469" spans="1:4" x14ac:dyDescent="0.25">
      <c r="A469" s="21">
        <v>31747</v>
      </c>
      <c r="B469" s="37">
        <v>44.5</v>
      </c>
      <c r="C469" s="38">
        <f t="shared" si="7"/>
        <v>2.2999999999999972</v>
      </c>
      <c r="D469" s="17">
        <f>VLOOKUP(A469,PMI!$A:$B,2,FALSE)</f>
        <v>50.5</v>
      </c>
    </row>
    <row r="470" spans="1:4" x14ac:dyDescent="0.25">
      <c r="A470" s="18">
        <v>31778</v>
      </c>
      <c r="B470" s="35">
        <v>47.3</v>
      </c>
      <c r="C470" s="39">
        <f t="shared" si="7"/>
        <v>2.7999999999999972</v>
      </c>
      <c r="D470" s="85">
        <f>VLOOKUP(A470,PMI!$A:$B,2,FALSE)</f>
        <v>54.9</v>
      </c>
    </row>
    <row r="471" spans="1:4" x14ac:dyDescent="0.25">
      <c r="A471" s="21">
        <v>31809</v>
      </c>
      <c r="B471" s="37">
        <v>46.6</v>
      </c>
      <c r="C471" s="38">
        <f t="shared" si="7"/>
        <v>-0.69999999999999574</v>
      </c>
      <c r="D471" s="17">
        <f>VLOOKUP(A471,PMI!$A:$B,2,FALSE)</f>
        <v>52.6</v>
      </c>
    </row>
    <row r="472" spans="1:4" x14ac:dyDescent="0.25">
      <c r="A472" s="18">
        <v>31837</v>
      </c>
      <c r="B472" s="35">
        <v>48.3</v>
      </c>
      <c r="C472" s="39">
        <f t="shared" si="7"/>
        <v>1.6999999999999957</v>
      </c>
      <c r="D472" s="85">
        <f>VLOOKUP(A472,PMI!$A:$B,2,FALSE)</f>
        <v>55</v>
      </c>
    </row>
    <row r="473" spans="1:4" x14ac:dyDescent="0.25">
      <c r="A473" s="21">
        <v>31868</v>
      </c>
      <c r="B473" s="37">
        <v>51.3</v>
      </c>
      <c r="C473" s="38">
        <f t="shared" si="7"/>
        <v>3</v>
      </c>
      <c r="D473" s="17">
        <f>VLOOKUP(A473,PMI!$A:$B,2,FALSE)</f>
        <v>55.5</v>
      </c>
    </row>
    <row r="474" spans="1:4" x14ac:dyDescent="0.25">
      <c r="A474" s="18">
        <v>31898</v>
      </c>
      <c r="B474" s="35">
        <v>50.9</v>
      </c>
      <c r="C474" s="39">
        <f t="shared" si="7"/>
        <v>-0.39999999999999858</v>
      </c>
      <c r="D474" s="85">
        <f>VLOOKUP(A474,PMI!$A:$B,2,FALSE)</f>
        <v>57.2</v>
      </c>
    </row>
    <row r="475" spans="1:4" x14ac:dyDescent="0.25">
      <c r="A475" s="21">
        <v>31929</v>
      </c>
      <c r="B475" s="37">
        <v>51.4</v>
      </c>
      <c r="C475" s="38">
        <f t="shared" si="7"/>
        <v>0.5</v>
      </c>
      <c r="D475" s="17">
        <f>VLOOKUP(A475,PMI!$A:$B,2,FALSE)</f>
        <v>57.4</v>
      </c>
    </row>
    <row r="476" spans="1:4" x14ac:dyDescent="0.25">
      <c r="A476" s="18">
        <v>31959</v>
      </c>
      <c r="B476" s="35">
        <v>46.6</v>
      </c>
      <c r="C476" s="39">
        <f t="shared" si="7"/>
        <v>-4.7999999999999972</v>
      </c>
      <c r="D476" s="85">
        <f>VLOOKUP(A476,PMI!$A:$B,2,FALSE)</f>
        <v>57.5</v>
      </c>
    </row>
    <row r="477" spans="1:4" x14ac:dyDescent="0.25">
      <c r="A477" s="21">
        <v>31990</v>
      </c>
      <c r="B477" s="37">
        <v>52.4</v>
      </c>
      <c r="C477" s="38">
        <f t="shared" si="7"/>
        <v>5.7999999999999972</v>
      </c>
      <c r="D477" s="17">
        <f>VLOOKUP(A477,PMI!$A:$B,2,FALSE)</f>
        <v>59.3</v>
      </c>
    </row>
    <row r="478" spans="1:4" x14ac:dyDescent="0.25">
      <c r="A478" s="18">
        <v>32021</v>
      </c>
      <c r="B478" s="35">
        <v>54.5</v>
      </c>
      <c r="C478" s="39">
        <f t="shared" si="7"/>
        <v>2.1000000000000014</v>
      </c>
      <c r="D478" s="85">
        <f>VLOOKUP(A478,PMI!$A:$B,2,FALSE)</f>
        <v>60</v>
      </c>
    </row>
    <row r="479" spans="1:4" x14ac:dyDescent="0.25">
      <c r="A479" s="21">
        <v>32051</v>
      </c>
      <c r="B479" s="37">
        <v>54.6</v>
      </c>
      <c r="C479" s="38">
        <f t="shared" si="7"/>
        <v>0.10000000000000142</v>
      </c>
      <c r="D479" s="17">
        <f>VLOOKUP(A479,PMI!$A:$B,2,FALSE)</f>
        <v>60.7</v>
      </c>
    </row>
    <row r="480" spans="1:4" x14ac:dyDescent="0.25">
      <c r="A480" s="18">
        <v>32082</v>
      </c>
      <c r="B480" s="35">
        <v>53.7</v>
      </c>
      <c r="C480" s="39">
        <f t="shared" si="7"/>
        <v>-0.89999999999999858</v>
      </c>
      <c r="D480" s="85">
        <f>VLOOKUP(A480,PMI!$A:$B,2,FALSE)</f>
        <v>58.8</v>
      </c>
    </row>
    <row r="481" spans="1:4" x14ac:dyDescent="0.25">
      <c r="A481" s="21">
        <v>32112</v>
      </c>
      <c r="B481" s="37">
        <v>59.1</v>
      </c>
      <c r="C481" s="38">
        <f t="shared" si="7"/>
        <v>5.3999999999999986</v>
      </c>
      <c r="D481" s="17">
        <f>VLOOKUP(A481,PMI!$A:$B,2,FALSE)</f>
        <v>61</v>
      </c>
    </row>
    <row r="482" spans="1:4" x14ac:dyDescent="0.25">
      <c r="A482" s="18">
        <v>32143</v>
      </c>
      <c r="B482" s="35">
        <v>51.2</v>
      </c>
      <c r="C482" s="39">
        <f t="shared" si="7"/>
        <v>-7.8999999999999986</v>
      </c>
      <c r="D482" s="85">
        <f>VLOOKUP(A482,PMI!$A:$B,2,FALSE)</f>
        <v>57.5</v>
      </c>
    </row>
    <row r="483" spans="1:4" x14ac:dyDescent="0.25">
      <c r="A483" s="21">
        <v>32174</v>
      </c>
      <c r="B483" s="37">
        <v>52.5</v>
      </c>
      <c r="C483" s="38">
        <f t="shared" si="7"/>
        <v>1.2999999999999972</v>
      </c>
      <c r="D483" s="17">
        <f>VLOOKUP(A483,PMI!$A:$B,2,FALSE)</f>
        <v>56.2</v>
      </c>
    </row>
    <row r="484" spans="1:4" x14ac:dyDescent="0.25">
      <c r="A484" s="18">
        <v>32203</v>
      </c>
      <c r="B484" s="35">
        <v>50.2</v>
      </c>
      <c r="C484" s="39">
        <f t="shared" si="7"/>
        <v>-2.2999999999999972</v>
      </c>
      <c r="D484" s="85">
        <f>VLOOKUP(A484,PMI!$A:$B,2,FALSE)</f>
        <v>54.6</v>
      </c>
    </row>
    <row r="485" spans="1:4" x14ac:dyDescent="0.25">
      <c r="A485" s="21">
        <v>32234</v>
      </c>
      <c r="B485" s="37">
        <v>49.2</v>
      </c>
      <c r="C485" s="38">
        <f t="shared" si="7"/>
        <v>-1</v>
      </c>
      <c r="D485" s="17">
        <f>VLOOKUP(A485,PMI!$A:$B,2,FALSE)</f>
        <v>55.8</v>
      </c>
    </row>
    <row r="486" spans="1:4" x14ac:dyDescent="0.25">
      <c r="A486" s="18">
        <v>32264</v>
      </c>
      <c r="B486" s="35">
        <v>50.4</v>
      </c>
      <c r="C486" s="39">
        <f t="shared" si="7"/>
        <v>1.1999999999999957</v>
      </c>
      <c r="D486" s="85">
        <f>VLOOKUP(A486,PMI!$A:$B,2,FALSE)</f>
        <v>55.5</v>
      </c>
    </row>
    <row r="487" spans="1:4" x14ac:dyDescent="0.25">
      <c r="A487" s="21">
        <v>32295</v>
      </c>
      <c r="B487" s="37">
        <v>50.5</v>
      </c>
      <c r="C487" s="38">
        <f t="shared" si="7"/>
        <v>0.10000000000000142</v>
      </c>
      <c r="D487" s="17">
        <f>VLOOKUP(A487,PMI!$A:$B,2,FALSE)</f>
        <v>59.3</v>
      </c>
    </row>
    <row r="488" spans="1:4" x14ac:dyDescent="0.25">
      <c r="A488" s="18">
        <v>32325</v>
      </c>
      <c r="B488" s="35">
        <v>52.5</v>
      </c>
      <c r="C488" s="39">
        <f t="shared" si="7"/>
        <v>2</v>
      </c>
      <c r="D488" s="85">
        <f>VLOOKUP(A488,PMI!$A:$B,2,FALSE)</f>
        <v>58.2</v>
      </c>
    </row>
    <row r="489" spans="1:4" x14ac:dyDescent="0.25">
      <c r="A489" s="21">
        <v>32356</v>
      </c>
      <c r="B489" s="37">
        <v>51.2</v>
      </c>
      <c r="C489" s="38">
        <f t="shared" si="7"/>
        <v>-1.2999999999999972</v>
      </c>
      <c r="D489" s="17">
        <f>VLOOKUP(A489,PMI!$A:$B,2,FALSE)</f>
        <v>56</v>
      </c>
    </row>
    <row r="490" spans="1:4" x14ac:dyDescent="0.25">
      <c r="A490" s="18">
        <v>32387</v>
      </c>
      <c r="B490" s="35">
        <v>50.2</v>
      </c>
      <c r="C490" s="39">
        <f t="shared" si="7"/>
        <v>-1</v>
      </c>
      <c r="D490" s="85">
        <f>VLOOKUP(A490,PMI!$A:$B,2,FALSE)</f>
        <v>54.5</v>
      </c>
    </row>
    <row r="491" spans="1:4" x14ac:dyDescent="0.25">
      <c r="A491" s="21">
        <v>32417</v>
      </c>
      <c r="B491" s="37">
        <v>52.4</v>
      </c>
      <c r="C491" s="38">
        <f t="shared" si="7"/>
        <v>2.1999999999999957</v>
      </c>
      <c r="D491" s="17">
        <f>VLOOKUP(A491,PMI!$A:$B,2,FALSE)</f>
        <v>55.4</v>
      </c>
    </row>
    <row r="492" spans="1:4" x14ac:dyDescent="0.25">
      <c r="A492" s="18">
        <v>32448</v>
      </c>
      <c r="B492" s="35">
        <v>53.8</v>
      </c>
      <c r="C492" s="39">
        <f t="shared" si="7"/>
        <v>1.3999999999999986</v>
      </c>
      <c r="D492" s="85">
        <f>VLOOKUP(A492,PMI!$A:$B,2,FALSE)</f>
        <v>55.6</v>
      </c>
    </row>
    <row r="493" spans="1:4" x14ac:dyDescent="0.25">
      <c r="A493" s="21">
        <v>32478</v>
      </c>
      <c r="B493" s="37">
        <v>54.8</v>
      </c>
      <c r="C493" s="38">
        <f t="shared" si="7"/>
        <v>1</v>
      </c>
      <c r="D493" s="17">
        <f>VLOOKUP(A493,PMI!$A:$B,2,FALSE)</f>
        <v>56</v>
      </c>
    </row>
    <row r="494" spans="1:4" x14ac:dyDescent="0.25">
      <c r="A494" s="18">
        <v>32509</v>
      </c>
      <c r="B494" s="35">
        <v>51.4</v>
      </c>
      <c r="C494" s="39">
        <f t="shared" si="7"/>
        <v>-3.3999999999999986</v>
      </c>
      <c r="D494" s="85">
        <f>VLOOKUP(A494,PMI!$A:$B,2,FALSE)</f>
        <v>54.7</v>
      </c>
    </row>
    <row r="495" spans="1:4" x14ac:dyDescent="0.25">
      <c r="A495" s="21">
        <v>32540</v>
      </c>
      <c r="B495" s="37">
        <v>50</v>
      </c>
      <c r="C495" s="38">
        <f t="shared" si="7"/>
        <v>-1.3999999999999986</v>
      </c>
      <c r="D495" s="17">
        <f>VLOOKUP(A495,PMI!$A:$B,2,FALSE)</f>
        <v>54.1</v>
      </c>
    </row>
    <row r="496" spans="1:4" x14ac:dyDescent="0.25">
      <c r="A496" s="18">
        <v>32568</v>
      </c>
      <c r="B496" s="35">
        <v>50.2</v>
      </c>
      <c r="C496" s="39">
        <f t="shared" si="7"/>
        <v>0.20000000000000284</v>
      </c>
      <c r="D496" s="85">
        <f>VLOOKUP(A496,PMI!$A:$B,2,FALSE)</f>
        <v>51.5</v>
      </c>
    </row>
    <row r="497" spans="1:4" x14ac:dyDescent="0.25">
      <c r="A497" s="21">
        <v>32599</v>
      </c>
      <c r="B497" s="37">
        <v>50</v>
      </c>
      <c r="C497" s="38">
        <f t="shared" si="7"/>
        <v>-0.20000000000000284</v>
      </c>
      <c r="D497" s="17">
        <f>VLOOKUP(A497,PMI!$A:$B,2,FALSE)</f>
        <v>52.2</v>
      </c>
    </row>
    <row r="498" spans="1:4" x14ac:dyDescent="0.25">
      <c r="A498" s="18">
        <v>32629</v>
      </c>
      <c r="B498" s="35">
        <v>47.6</v>
      </c>
      <c r="C498" s="39">
        <f t="shared" si="7"/>
        <v>-2.3999999999999986</v>
      </c>
      <c r="D498" s="85">
        <f>VLOOKUP(A498,PMI!$A:$B,2,FALSE)</f>
        <v>49.3</v>
      </c>
    </row>
    <row r="499" spans="1:4" x14ac:dyDescent="0.25">
      <c r="A499" s="21">
        <v>32660</v>
      </c>
      <c r="B499" s="37">
        <v>47.4</v>
      </c>
      <c r="C499" s="38">
        <f t="shared" si="7"/>
        <v>-0.20000000000000284</v>
      </c>
      <c r="D499" s="17">
        <f>VLOOKUP(A499,PMI!$A:$B,2,FALSE)</f>
        <v>47.3</v>
      </c>
    </row>
    <row r="500" spans="1:4" x14ac:dyDescent="0.25">
      <c r="A500" s="18">
        <v>32690</v>
      </c>
      <c r="B500" s="35">
        <v>44.5</v>
      </c>
      <c r="C500" s="39">
        <f t="shared" si="7"/>
        <v>-2.8999999999999986</v>
      </c>
      <c r="D500" s="85">
        <f>VLOOKUP(A500,PMI!$A:$B,2,FALSE)</f>
        <v>45.9</v>
      </c>
    </row>
    <row r="501" spans="1:4" x14ac:dyDescent="0.25">
      <c r="A501" s="21">
        <v>32721</v>
      </c>
      <c r="B501" s="37">
        <v>44.6</v>
      </c>
      <c r="C501" s="38">
        <f t="shared" si="7"/>
        <v>0.10000000000000142</v>
      </c>
      <c r="D501" s="17">
        <f>VLOOKUP(A501,PMI!$A:$B,2,FALSE)</f>
        <v>45.1</v>
      </c>
    </row>
    <row r="502" spans="1:4" x14ac:dyDescent="0.25">
      <c r="A502" s="18">
        <v>32752</v>
      </c>
      <c r="B502" s="35">
        <v>45.4</v>
      </c>
      <c r="C502" s="39">
        <f t="shared" si="7"/>
        <v>0.79999999999999716</v>
      </c>
      <c r="D502" s="85">
        <f>VLOOKUP(A502,PMI!$A:$B,2,FALSE)</f>
        <v>46</v>
      </c>
    </row>
    <row r="503" spans="1:4" x14ac:dyDescent="0.25">
      <c r="A503" s="21">
        <v>32782</v>
      </c>
      <c r="B503" s="37">
        <v>45</v>
      </c>
      <c r="C503" s="38">
        <f t="shared" si="7"/>
        <v>-0.39999999999999858</v>
      </c>
      <c r="D503" s="17">
        <f>VLOOKUP(A503,PMI!$A:$B,2,FALSE)</f>
        <v>46.8</v>
      </c>
    </row>
    <row r="504" spans="1:4" x14ac:dyDescent="0.25">
      <c r="A504" s="18">
        <v>32813</v>
      </c>
      <c r="B504" s="35">
        <v>45.9</v>
      </c>
      <c r="C504" s="39">
        <f t="shared" si="7"/>
        <v>0.89999999999999858</v>
      </c>
      <c r="D504" s="85">
        <f>VLOOKUP(A504,PMI!$A:$B,2,FALSE)</f>
        <v>46.8</v>
      </c>
    </row>
    <row r="505" spans="1:4" x14ac:dyDescent="0.25">
      <c r="A505" s="21">
        <v>32843</v>
      </c>
      <c r="B505" s="37">
        <v>44.6</v>
      </c>
      <c r="C505" s="38">
        <f t="shared" si="7"/>
        <v>-1.2999999999999972</v>
      </c>
      <c r="D505" s="17">
        <f>VLOOKUP(A505,PMI!$A:$B,2,FALSE)</f>
        <v>47.4</v>
      </c>
    </row>
    <row r="506" spans="1:4" x14ac:dyDescent="0.25">
      <c r="A506" s="18">
        <v>32874</v>
      </c>
      <c r="B506" s="35">
        <v>45.4</v>
      </c>
      <c r="C506" s="39">
        <f t="shared" si="7"/>
        <v>0.79999999999999716</v>
      </c>
      <c r="D506" s="85">
        <f>VLOOKUP(A506,PMI!$A:$B,2,FALSE)</f>
        <v>47.2</v>
      </c>
    </row>
    <row r="507" spans="1:4" x14ac:dyDescent="0.25">
      <c r="A507" s="21">
        <v>32905</v>
      </c>
      <c r="B507" s="37">
        <v>46.5</v>
      </c>
      <c r="C507" s="38">
        <f t="shared" si="7"/>
        <v>1.1000000000000014</v>
      </c>
      <c r="D507" s="17">
        <f>VLOOKUP(A507,PMI!$A:$B,2,FALSE)</f>
        <v>49.1</v>
      </c>
    </row>
    <row r="508" spans="1:4" x14ac:dyDescent="0.25">
      <c r="A508" s="18">
        <v>32933</v>
      </c>
      <c r="B508" s="35">
        <v>46.5</v>
      </c>
      <c r="C508" s="39">
        <f t="shared" si="7"/>
        <v>0</v>
      </c>
      <c r="D508" s="85">
        <f>VLOOKUP(A508,PMI!$A:$B,2,FALSE)</f>
        <v>49.9</v>
      </c>
    </row>
    <row r="509" spans="1:4" x14ac:dyDescent="0.25">
      <c r="A509" s="21">
        <v>32964</v>
      </c>
      <c r="B509" s="37">
        <v>46.6</v>
      </c>
      <c r="C509" s="38">
        <f t="shared" si="7"/>
        <v>0.10000000000000142</v>
      </c>
      <c r="D509" s="17">
        <f>VLOOKUP(A509,PMI!$A:$B,2,FALSE)</f>
        <v>50</v>
      </c>
    </row>
    <row r="510" spans="1:4" x14ac:dyDescent="0.25">
      <c r="A510" s="18">
        <v>32994</v>
      </c>
      <c r="B510" s="35">
        <v>46.2</v>
      </c>
      <c r="C510" s="39">
        <f t="shared" si="7"/>
        <v>-0.39999999999999858</v>
      </c>
      <c r="D510" s="85">
        <f>VLOOKUP(A510,PMI!$A:$B,2,FALSE)</f>
        <v>49.5</v>
      </c>
    </row>
    <row r="511" spans="1:4" x14ac:dyDescent="0.25">
      <c r="A511" s="21">
        <v>33025</v>
      </c>
      <c r="B511" s="37">
        <v>45.4</v>
      </c>
      <c r="C511" s="38">
        <f t="shared" si="7"/>
        <v>-0.80000000000000426</v>
      </c>
      <c r="D511" s="17">
        <f>VLOOKUP(A511,PMI!$A:$B,2,FALSE)</f>
        <v>49.2</v>
      </c>
    </row>
    <row r="512" spans="1:4" x14ac:dyDescent="0.25">
      <c r="A512" s="18">
        <v>33055</v>
      </c>
      <c r="B512" s="35">
        <v>46.3</v>
      </c>
      <c r="C512" s="39">
        <f t="shared" si="7"/>
        <v>0.89999999999999858</v>
      </c>
      <c r="D512" s="85">
        <f>VLOOKUP(A512,PMI!$A:$B,2,FALSE)</f>
        <v>46.6</v>
      </c>
    </row>
    <row r="513" spans="1:4" x14ac:dyDescent="0.25">
      <c r="A513" s="21">
        <v>33086</v>
      </c>
      <c r="B513" s="37">
        <v>43.1</v>
      </c>
      <c r="C513" s="38">
        <f t="shared" si="7"/>
        <v>-3.1999999999999957</v>
      </c>
      <c r="D513" s="17">
        <f>VLOOKUP(A513,PMI!$A:$B,2,FALSE)</f>
        <v>46.1</v>
      </c>
    </row>
    <row r="514" spans="1:4" x14ac:dyDescent="0.25">
      <c r="A514" s="18">
        <v>33117</v>
      </c>
      <c r="B514" s="35">
        <v>41.3</v>
      </c>
      <c r="C514" s="39">
        <f t="shared" si="7"/>
        <v>-1.8000000000000043</v>
      </c>
      <c r="D514" s="85">
        <f>VLOOKUP(A514,PMI!$A:$B,2,FALSE)</f>
        <v>44.5</v>
      </c>
    </row>
    <row r="515" spans="1:4" x14ac:dyDescent="0.25">
      <c r="A515" s="21">
        <v>33147</v>
      </c>
      <c r="B515" s="37">
        <v>40.200000000000003</v>
      </c>
      <c r="C515" s="38">
        <f t="shared" si="7"/>
        <v>-1.0999999999999943</v>
      </c>
      <c r="D515" s="17">
        <f>VLOOKUP(A515,PMI!$A:$B,2,FALSE)</f>
        <v>43.2</v>
      </c>
    </row>
    <row r="516" spans="1:4" x14ac:dyDescent="0.25">
      <c r="A516" s="18">
        <v>33178</v>
      </c>
      <c r="B516" s="35">
        <v>36.200000000000003</v>
      </c>
      <c r="C516" s="39">
        <f t="shared" si="7"/>
        <v>-4</v>
      </c>
      <c r="D516" s="85">
        <f>VLOOKUP(A516,PMI!$A:$B,2,FALSE)</f>
        <v>41.3</v>
      </c>
    </row>
    <row r="517" spans="1:4" x14ac:dyDescent="0.25">
      <c r="A517" s="21">
        <v>33208</v>
      </c>
      <c r="B517" s="37">
        <v>38.799999999999997</v>
      </c>
      <c r="C517" s="38">
        <f t="shared" ref="C517:C580" si="8">B517-B516</f>
        <v>2.5999999999999943</v>
      </c>
      <c r="D517" s="17">
        <f>VLOOKUP(A517,PMI!$A:$B,2,FALSE)</f>
        <v>40.799999999999997</v>
      </c>
    </row>
    <row r="518" spans="1:4" x14ac:dyDescent="0.25">
      <c r="A518" s="18">
        <v>33239</v>
      </c>
      <c r="B518" s="35">
        <v>37.299999999999997</v>
      </c>
      <c r="C518" s="39">
        <f t="shared" si="8"/>
        <v>-1.5</v>
      </c>
      <c r="D518" s="85">
        <f>VLOOKUP(A518,PMI!$A:$B,2,FALSE)</f>
        <v>39.200000000000003</v>
      </c>
    </row>
    <row r="519" spans="1:4" x14ac:dyDescent="0.25">
      <c r="A519" s="21">
        <v>33270</v>
      </c>
      <c r="B519" s="37">
        <v>35.6</v>
      </c>
      <c r="C519" s="38">
        <f t="shared" si="8"/>
        <v>-1.6999999999999957</v>
      </c>
      <c r="D519" s="17">
        <f>VLOOKUP(A519,PMI!$A:$B,2,FALSE)</f>
        <v>39.4</v>
      </c>
    </row>
    <row r="520" spans="1:4" x14ac:dyDescent="0.25">
      <c r="A520" s="18">
        <v>33298</v>
      </c>
      <c r="B520" s="35">
        <v>33.6</v>
      </c>
      <c r="C520" s="39">
        <f t="shared" si="8"/>
        <v>-2</v>
      </c>
      <c r="D520" s="85">
        <f>VLOOKUP(A520,PMI!$A:$B,2,FALSE)</f>
        <v>40.700000000000003</v>
      </c>
    </row>
    <row r="521" spans="1:4" x14ac:dyDescent="0.25">
      <c r="A521" s="21">
        <v>33329</v>
      </c>
      <c r="B521" s="37">
        <v>35.799999999999997</v>
      </c>
      <c r="C521" s="38">
        <f t="shared" si="8"/>
        <v>2.1999999999999957</v>
      </c>
      <c r="D521" s="17">
        <f>VLOOKUP(A521,PMI!$A:$B,2,FALSE)</f>
        <v>42.8</v>
      </c>
    </row>
    <row r="522" spans="1:4" x14ac:dyDescent="0.25">
      <c r="A522" s="18">
        <v>33359</v>
      </c>
      <c r="B522" s="35">
        <v>37.4</v>
      </c>
      <c r="C522" s="39">
        <f t="shared" si="8"/>
        <v>1.6000000000000014</v>
      </c>
      <c r="D522" s="85">
        <f>VLOOKUP(A522,PMI!$A:$B,2,FALSE)</f>
        <v>44.5</v>
      </c>
    </row>
    <row r="523" spans="1:4" x14ac:dyDescent="0.25">
      <c r="A523" s="21">
        <v>33390</v>
      </c>
      <c r="B523" s="37">
        <v>43</v>
      </c>
      <c r="C523" s="38">
        <f t="shared" si="8"/>
        <v>5.6000000000000014</v>
      </c>
      <c r="D523" s="17">
        <f>VLOOKUP(A523,PMI!$A:$B,2,FALSE)</f>
        <v>50.3</v>
      </c>
    </row>
    <row r="524" spans="1:4" x14ac:dyDescent="0.25">
      <c r="A524" s="18">
        <v>33420</v>
      </c>
      <c r="B524" s="35">
        <v>41.3</v>
      </c>
      <c r="C524" s="39">
        <f t="shared" si="8"/>
        <v>-1.7000000000000028</v>
      </c>
      <c r="D524" s="85">
        <f>VLOOKUP(A524,PMI!$A:$B,2,FALSE)</f>
        <v>50.6</v>
      </c>
    </row>
    <row r="525" spans="1:4" x14ac:dyDescent="0.25">
      <c r="A525" s="21">
        <v>33451</v>
      </c>
      <c r="B525" s="37">
        <v>44</v>
      </c>
      <c r="C525" s="38">
        <f t="shared" si="8"/>
        <v>2.7000000000000028</v>
      </c>
      <c r="D525" s="17">
        <f>VLOOKUP(A525,PMI!$A:$B,2,FALSE)</f>
        <v>52.9</v>
      </c>
    </row>
    <row r="526" spans="1:4" x14ac:dyDescent="0.25">
      <c r="A526" s="18">
        <v>33482</v>
      </c>
      <c r="B526" s="35">
        <v>47.3</v>
      </c>
      <c r="C526" s="39">
        <f t="shared" si="8"/>
        <v>3.2999999999999972</v>
      </c>
      <c r="D526" s="85">
        <f>VLOOKUP(A526,PMI!$A:$B,2,FALSE)</f>
        <v>54.9</v>
      </c>
    </row>
    <row r="527" spans="1:4" x14ac:dyDescent="0.25">
      <c r="A527" s="21">
        <v>33512</v>
      </c>
      <c r="B527" s="37">
        <v>44.7</v>
      </c>
      <c r="C527" s="38">
        <f t="shared" si="8"/>
        <v>-2.5999999999999943</v>
      </c>
      <c r="D527" s="17">
        <f>VLOOKUP(A527,PMI!$A:$B,2,FALSE)</f>
        <v>53.1</v>
      </c>
    </row>
    <row r="528" spans="1:4" x14ac:dyDescent="0.25">
      <c r="A528" s="18">
        <v>33543</v>
      </c>
      <c r="B528" s="35">
        <v>43</v>
      </c>
      <c r="C528" s="39">
        <f t="shared" si="8"/>
        <v>-1.7000000000000028</v>
      </c>
      <c r="D528" s="85">
        <f>VLOOKUP(A528,PMI!$A:$B,2,FALSE)</f>
        <v>49.5</v>
      </c>
    </row>
    <row r="529" spans="1:4" x14ac:dyDescent="0.25">
      <c r="A529" s="21">
        <v>33573</v>
      </c>
      <c r="B529" s="37">
        <v>39.799999999999997</v>
      </c>
      <c r="C529" s="38">
        <f t="shared" si="8"/>
        <v>-3.2000000000000028</v>
      </c>
      <c r="D529" s="17">
        <f>VLOOKUP(A529,PMI!$A:$B,2,FALSE)</f>
        <v>46.8</v>
      </c>
    </row>
    <row r="530" spans="1:4" x14ac:dyDescent="0.25">
      <c r="A530" s="18">
        <v>33604</v>
      </c>
      <c r="B530" s="35">
        <v>40.6</v>
      </c>
      <c r="C530" s="39">
        <f t="shared" si="8"/>
        <v>0.80000000000000426</v>
      </c>
      <c r="D530" s="85">
        <f>VLOOKUP(A530,PMI!$A:$B,2,FALSE)</f>
        <v>47.3</v>
      </c>
    </row>
    <row r="531" spans="1:4" x14ac:dyDescent="0.25">
      <c r="A531" s="21">
        <v>33635</v>
      </c>
      <c r="B531" s="37">
        <v>43.9</v>
      </c>
      <c r="C531" s="38">
        <f t="shared" si="8"/>
        <v>3.2999999999999972</v>
      </c>
      <c r="D531" s="17">
        <f>VLOOKUP(A531,PMI!$A:$B,2,FALSE)</f>
        <v>52.7</v>
      </c>
    </row>
    <row r="532" spans="1:4" x14ac:dyDescent="0.25">
      <c r="A532" s="18">
        <v>33664</v>
      </c>
      <c r="B532" s="35">
        <v>43.7</v>
      </c>
      <c r="C532" s="39">
        <f t="shared" si="8"/>
        <v>-0.19999999999999574</v>
      </c>
      <c r="D532" s="85">
        <f>VLOOKUP(A532,PMI!$A:$B,2,FALSE)</f>
        <v>54.6</v>
      </c>
    </row>
    <row r="533" spans="1:4" x14ac:dyDescent="0.25">
      <c r="A533" s="21">
        <v>33695</v>
      </c>
      <c r="B533" s="37">
        <v>45</v>
      </c>
      <c r="C533" s="38">
        <f t="shared" si="8"/>
        <v>1.2999999999999972</v>
      </c>
      <c r="D533" s="17">
        <f>VLOOKUP(A533,PMI!$A:$B,2,FALSE)</f>
        <v>52.6</v>
      </c>
    </row>
    <row r="534" spans="1:4" x14ac:dyDescent="0.25">
      <c r="A534" s="18">
        <v>33725</v>
      </c>
      <c r="B534" s="35">
        <v>49.5</v>
      </c>
      <c r="C534" s="39">
        <f t="shared" si="8"/>
        <v>4.5</v>
      </c>
      <c r="D534" s="85">
        <f>VLOOKUP(A534,PMI!$A:$B,2,FALSE)</f>
        <v>55.7</v>
      </c>
    </row>
    <row r="535" spans="1:4" x14ac:dyDescent="0.25">
      <c r="A535" s="21">
        <v>33756</v>
      </c>
      <c r="B535" s="37">
        <v>46.6</v>
      </c>
      <c r="C535" s="38">
        <f t="shared" si="8"/>
        <v>-2.8999999999999986</v>
      </c>
      <c r="D535" s="17">
        <f>VLOOKUP(A535,PMI!$A:$B,2,FALSE)</f>
        <v>53.6</v>
      </c>
    </row>
    <row r="536" spans="1:4" x14ac:dyDescent="0.25">
      <c r="A536" s="18">
        <v>33786</v>
      </c>
      <c r="B536" s="35">
        <v>45.5</v>
      </c>
      <c r="C536" s="39">
        <f t="shared" si="8"/>
        <v>-1.1000000000000014</v>
      </c>
      <c r="D536" s="85">
        <f>VLOOKUP(A536,PMI!$A:$B,2,FALSE)</f>
        <v>53.9</v>
      </c>
    </row>
    <row r="537" spans="1:4" x14ac:dyDescent="0.25">
      <c r="A537" s="21">
        <v>33817</v>
      </c>
      <c r="B537" s="37">
        <v>47.3</v>
      </c>
      <c r="C537" s="38">
        <f t="shared" si="8"/>
        <v>1.7999999999999972</v>
      </c>
      <c r="D537" s="17">
        <f>VLOOKUP(A537,PMI!$A:$B,2,FALSE)</f>
        <v>53.4</v>
      </c>
    </row>
    <row r="538" spans="1:4" x14ac:dyDescent="0.25">
      <c r="A538" s="18">
        <v>33848</v>
      </c>
      <c r="B538" s="35">
        <v>45.1</v>
      </c>
      <c r="C538" s="39">
        <f t="shared" si="8"/>
        <v>-2.1999999999999957</v>
      </c>
      <c r="D538" s="85">
        <f>VLOOKUP(A538,PMI!$A:$B,2,FALSE)</f>
        <v>49.7</v>
      </c>
    </row>
    <row r="539" spans="1:4" x14ac:dyDescent="0.25">
      <c r="A539" s="21">
        <v>33878</v>
      </c>
      <c r="B539" s="37">
        <v>44.7</v>
      </c>
      <c r="C539" s="38">
        <f t="shared" si="8"/>
        <v>-0.39999999999999858</v>
      </c>
      <c r="D539" s="17">
        <f>VLOOKUP(A539,PMI!$A:$B,2,FALSE)</f>
        <v>50.3</v>
      </c>
    </row>
    <row r="540" spans="1:4" x14ac:dyDescent="0.25">
      <c r="A540" s="18">
        <v>33909</v>
      </c>
      <c r="B540" s="35">
        <v>47.1</v>
      </c>
      <c r="C540" s="39">
        <f t="shared" si="8"/>
        <v>2.3999999999999986</v>
      </c>
      <c r="D540" s="85">
        <f>VLOOKUP(A540,PMI!$A:$B,2,FALSE)</f>
        <v>53.6</v>
      </c>
    </row>
    <row r="541" spans="1:4" x14ac:dyDescent="0.25">
      <c r="A541" s="21">
        <v>33939</v>
      </c>
      <c r="B541" s="37">
        <v>45.9</v>
      </c>
      <c r="C541" s="38">
        <f t="shared" si="8"/>
        <v>-1.2000000000000028</v>
      </c>
      <c r="D541" s="17">
        <f>VLOOKUP(A541,PMI!$A:$B,2,FALSE)</f>
        <v>54.2</v>
      </c>
    </row>
    <row r="542" spans="1:4" x14ac:dyDescent="0.25">
      <c r="A542" s="18">
        <v>33970</v>
      </c>
      <c r="B542" s="35">
        <v>46.9</v>
      </c>
      <c r="C542" s="39">
        <f t="shared" si="8"/>
        <v>1</v>
      </c>
      <c r="D542" s="85">
        <f>VLOOKUP(A542,PMI!$A:$B,2,FALSE)</f>
        <v>55.8</v>
      </c>
    </row>
    <row r="543" spans="1:4" x14ac:dyDescent="0.25">
      <c r="A543" s="21">
        <v>34001</v>
      </c>
      <c r="B543" s="37">
        <v>47</v>
      </c>
      <c r="C543" s="38">
        <f t="shared" si="8"/>
        <v>0.10000000000000142</v>
      </c>
      <c r="D543" s="17">
        <f>VLOOKUP(A543,PMI!$A:$B,2,FALSE)</f>
        <v>55.2</v>
      </c>
    </row>
    <row r="544" spans="1:4" x14ac:dyDescent="0.25">
      <c r="A544" s="18">
        <v>34029</v>
      </c>
      <c r="B544" s="35">
        <v>47.1</v>
      </c>
      <c r="C544" s="39">
        <f t="shared" si="8"/>
        <v>0.10000000000000142</v>
      </c>
      <c r="D544" s="85">
        <f>VLOOKUP(A544,PMI!$A:$B,2,FALSE)</f>
        <v>53.5</v>
      </c>
    </row>
    <row r="545" spans="1:4" x14ac:dyDescent="0.25">
      <c r="A545" s="21">
        <v>34060</v>
      </c>
      <c r="B545" s="37">
        <v>44.8</v>
      </c>
      <c r="C545" s="38">
        <f t="shared" si="8"/>
        <v>-2.3000000000000043</v>
      </c>
      <c r="D545" s="17">
        <f>VLOOKUP(A545,PMI!$A:$B,2,FALSE)</f>
        <v>50.2</v>
      </c>
    </row>
    <row r="546" spans="1:4" x14ac:dyDescent="0.25">
      <c r="A546" s="18">
        <v>34090</v>
      </c>
      <c r="B546" s="35">
        <v>43.6</v>
      </c>
      <c r="C546" s="39">
        <f t="shared" si="8"/>
        <v>-1.1999999999999957</v>
      </c>
      <c r="D546" s="85">
        <f>VLOOKUP(A546,PMI!$A:$B,2,FALSE)</f>
        <v>51.2</v>
      </c>
    </row>
    <row r="547" spans="1:4" x14ac:dyDescent="0.25">
      <c r="A547" s="21">
        <v>34121</v>
      </c>
      <c r="B547" s="37">
        <v>43.2</v>
      </c>
      <c r="C547" s="38">
        <f t="shared" si="8"/>
        <v>-0.39999999999999858</v>
      </c>
      <c r="D547" s="17">
        <f>VLOOKUP(A547,PMI!$A:$B,2,FALSE)</f>
        <v>49.6</v>
      </c>
    </row>
    <row r="548" spans="1:4" x14ac:dyDescent="0.25">
      <c r="A548" s="18">
        <v>34151</v>
      </c>
      <c r="B548" s="35">
        <v>43.6</v>
      </c>
      <c r="C548" s="39">
        <f t="shared" si="8"/>
        <v>0.39999999999999858</v>
      </c>
      <c r="D548" s="85">
        <f>VLOOKUP(A548,PMI!$A:$B,2,FALSE)</f>
        <v>50.2</v>
      </c>
    </row>
    <row r="549" spans="1:4" x14ac:dyDescent="0.25">
      <c r="A549" s="21">
        <v>34182</v>
      </c>
      <c r="B549" s="37">
        <v>41.9</v>
      </c>
      <c r="C549" s="38">
        <f t="shared" si="8"/>
        <v>-1.7000000000000028</v>
      </c>
      <c r="D549" s="17">
        <f>VLOOKUP(A549,PMI!$A:$B,2,FALSE)</f>
        <v>50.7</v>
      </c>
    </row>
    <row r="550" spans="1:4" x14ac:dyDescent="0.25">
      <c r="A550" s="18">
        <v>34213</v>
      </c>
      <c r="B550" s="35">
        <v>44.5</v>
      </c>
      <c r="C550" s="39">
        <f t="shared" si="8"/>
        <v>2.6000000000000014</v>
      </c>
      <c r="D550" s="85">
        <f>VLOOKUP(A550,PMI!$A:$B,2,FALSE)</f>
        <v>50.8</v>
      </c>
    </row>
    <row r="551" spans="1:4" x14ac:dyDescent="0.25">
      <c r="A551" s="21">
        <v>34243</v>
      </c>
      <c r="B551" s="37">
        <v>46</v>
      </c>
      <c r="C551" s="38">
        <f t="shared" si="8"/>
        <v>1.5</v>
      </c>
      <c r="D551" s="17">
        <f>VLOOKUP(A551,PMI!$A:$B,2,FALSE)</f>
        <v>53.4</v>
      </c>
    </row>
    <row r="552" spans="1:4" x14ac:dyDescent="0.25">
      <c r="A552" s="18">
        <v>34274</v>
      </c>
      <c r="B552" s="35">
        <v>45.5</v>
      </c>
      <c r="C552" s="39">
        <f t="shared" si="8"/>
        <v>-0.5</v>
      </c>
      <c r="D552" s="85">
        <f>VLOOKUP(A552,PMI!$A:$B,2,FALSE)</f>
        <v>53.8</v>
      </c>
    </row>
    <row r="553" spans="1:4" x14ac:dyDescent="0.25">
      <c r="A553" s="21">
        <v>34304</v>
      </c>
      <c r="B553" s="37">
        <v>47.1</v>
      </c>
      <c r="C553" s="38">
        <f t="shared" si="8"/>
        <v>1.6000000000000014</v>
      </c>
      <c r="D553" s="17">
        <f>VLOOKUP(A553,PMI!$A:$B,2,FALSE)</f>
        <v>55.6</v>
      </c>
    </row>
    <row r="554" spans="1:4" x14ac:dyDescent="0.25">
      <c r="A554" s="18">
        <v>34335</v>
      </c>
      <c r="B554" s="35">
        <v>47.5</v>
      </c>
      <c r="C554" s="39">
        <f t="shared" si="8"/>
        <v>0.39999999999999858</v>
      </c>
      <c r="D554" s="85">
        <f>VLOOKUP(A554,PMI!$A:$B,2,FALSE)</f>
        <v>56</v>
      </c>
    </row>
    <row r="555" spans="1:4" x14ac:dyDescent="0.25">
      <c r="A555" s="21">
        <v>34366</v>
      </c>
      <c r="B555" s="37">
        <v>48.7</v>
      </c>
      <c r="C555" s="38">
        <f t="shared" si="8"/>
        <v>1.2000000000000028</v>
      </c>
      <c r="D555" s="17">
        <f>VLOOKUP(A555,PMI!$A:$B,2,FALSE)</f>
        <v>56.5</v>
      </c>
    </row>
    <row r="556" spans="1:4" x14ac:dyDescent="0.25">
      <c r="A556" s="18">
        <v>34394</v>
      </c>
      <c r="B556" s="35">
        <v>48.2</v>
      </c>
      <c r="C556" s="39">
        <f t="shared" si="8"/>
        <v>-0.5</v>
      </c>
      <c r="D556" s="85">
        <f>VLOOKUP(A556,PMI!$A:$B,2,FALSE)</f>
        <v>56.9</v>
      </c>
    </row>
    <row r="557" spans="1:4" x14ac:dyDescent="0.25">
      <c r="A557" s="21">
        <v>34425</v>
      </c>
      <c r="B557" s="37">
        <v>50.1</v>
      </c>
      <c r="C557" s="38">
        <f t="shared" si="8"/>
        <v>1.8999999999999986</v>
      </c>
      <c r="D557" s="17">
        <f>VLOOKUP(A557,PMI!$A:$B,2,FALSE)</f>
        <v>57.4</v>
      </c>
    </row>
    <row r="558" spans="1:4" x14ac:dyDescent="0.25">
      <c r="A558" s="18">
        <v>34455</v>
      </c>
      <c r="B558" s="35">
        <v>51.4</v>
      </c>
      <c r="C558" s="39">
        <f t="shared" si="8"/>
        <v>1.2999999999999972</v>
      </c>
      <c r="D558" s="85">
        <f>VLOOKUP(A558,PMI!$A:$B,2,FALSE)</f>
        <v>58.2</v>
      </c>
    </row>
    <row r="559" spans="1:4" x14ac:dyDescent="0.25">
      <c r="A559" s="21">
        <v>34486</v>
      </c>
      <c r="B559" s="37">
        <v>49.5</v>
      </c>
      <c r="C559" s="38">
        <f t="shared" si="8"/>
        <v>-1.8999999999999986</v>
      </c>
      <c r="D559" s="17">
        <f>VLOOKUP(A559,PMI!$A:$B,2,FALSE)</f>
        <v>58.8</v>
      </c>
    </row>
    <row r="560" spans="1:4" x14ac:dyDescent="0.25">
      <c r="A560" s="18">
        <v>34516</v>
      </c>
      <c r="B560" s="35">
        <v>52.3</v>
      </c>
      <c r="C560" s="39">
        <f t="shared" si="8"/>
        <v>2.7999999999999972</v>
      </c>
      <c r="D560" s="85">
        <f>VLOOKUP(A560,PMI!$A:$B,2,FALSE)</f>
        <v>58.5</v>
      </c>
    </row>
    <row r="561" spans="1:4" x14ac:dyDescent="0.25">
      <c r="A561" s="21">
        <v>34547</v>
      </c>
      <c r="B561" s="37">
        <v>51.4</v>
      </c>
      <c r="C561" s="38">
        <f t="shared" si="8"/>
        <v>-0.89999999999999858</v>
      </c>
      <c r="D561" s="17">
        <f>VLOOKUP(A561,PMI!$A:$B,2,FALSE)</f>
        <v>58</v>
      </c>
    </row>
    <row r="562" spans="1:4" x14ac:dyDescent="0.25">
      <c r="A562" s="18">
        <v>34578</v>
      </c>
      <c r="B562" s="35">
        <v>52.5</v>
      </c>
      <c r="C562" s="39">
        <f t="shared" si="8"/>
        <v>1.1000000000000014</v>
      </c>
      <c r="D562" s="85">
        <f>VLOOKUP(A562,PMI!$A:$B,2,FALSE)</f>
        <v>59</v>
      </c>
    </row>
    <row r="563" spans="1:4" x14ac:dyDescent="0.25">
      <c r="A563" s="21">
        <v>34608</v>
      </c>
      <c r="B563" s="37">
        <v>51.1</v>
      </c>
      <c r="C563" s="38">
        <f t="shared" si="8"/>
        <v>-1.3999999999999986</v>
      </c>
      <c r="D563" s="17">
        <f>VLOOKUP(A563,PMI!$A:$B,2,FALSE)</f>
        <v>59.4</v>
      </c>
    </row>
    <row r="564" spans="1:4" x14ac:dyDescent="0.25">
      <c r="A564" s="18">
        <v>34639</v>
      </c>
      <c r="B564" s="35">
        <v>51.6</v>
      </c>
      <c r="C564" s="39">
        <f t="shared" si="8"/>
        <v>0.5</v>
      </c>
      <c r="D564" s="85">
        <f>VLOOKUP(A564,PMI!$A:$B,2,FALSE)</f>
        <v>59.2</v>
      </c>
    </row>
    <row r="565" spans="1:4" x14ac:dyDescent="0.25">
      <c r="A565" s="21">
        <v>34669</v>
      </c>
      <c r="B565" s="37">
        <v>46.7</v>
      </c>
      <c r="C565" s="38">
        <f t="shared" si="8"/>
        <v>-4.8999999999999986</v>
      </c>
      <c r="D565" s="17">
        <f>VLOOKUP(A565,PMI!$A:$B,2,FALSE)</f>
        <v>56.1</v>
      </c>
    </row>
    <row r="566" spans="1:4" x14ac:dyDescent="0.25">
      <c r="A566" s="18">
        <v>34700</v>
      </c>
      <c r="B566" s="35">
        <v>51.9</v>
      </c>
      <c r="C566" s="39">
        <f t="shared" si="8"/>
        <v>5.1999999999999957</v>
      </c>
      <c r="D566" s="85">
        <f>VLOOKUP(A566,PMI!$A:$B,2,FALSE)</f>
        <v>57.4</v>
      </c>
    </row>
    <row r="567" spans="1:4" x14ac:dyDescent="0.25">
      <c r="A567" s="21">
        <v>34731</v>
      </c>
      <c r="B567" s="37">
        <v>50</v>
      </c>
      <c r="C567" s="38">
        <f t="shared" si="8"/>
        <v>-1.8999999999999986</v>
      </c>
      <c r="D567" s="17">
        <f>VLOOKUP(A567,PMI!$A:$B,2,FALSE)</f>
        <v>55.1</v>
      </c>
    </row>
    <row r="568" spans="1:4" x14ac:dyDescent="0.25">
      <c r="A568" s="18">
        <v>34759</v>
      </c>
      <c r="B568" s="35">
        <v>48.1</v>
      </c>
      <c r="C568" s="39">
        <f t="shared" si="8"/>
        <v>-1.8999999999999986</v>
      </c>
      <c r="D568" s="85">
        <f>VLOOKUP(A568,PMI!$A:$B,2,FALSE)</f>
        <v>52.1</v>
      </c>
    </row>
    <row r="569" spans="1:4" x14ac:dyDescent="0.25">
      <c r="A569" s="21">
        <v>34790</v>
      </c>
      <c r="B569" s="37">
        <v>47.4</v>
      </c>
      <c r="C569" s="38">
        <f t="shared" si="8"/>
        <v>-0.70000000000000284</v>
      </c>
      <c r="D569" s="17">
        <f>VLOOKUP(A569,PMI!$A:$B,2,FALSE)</f>
        <v>51.5</v>
      </c>
    </row>
    <row r="570" spans="1:4" x14ac:dyDescent="0.25">
      <c r="A570" s="18">
        <v>34820</v>
      </c>
      <c r="B570" s="35">
        <v>43.7</v>
      </c>
      <c r="C570" s="39">
        <f t="shared" si="8"/>
        <v>-3.6999999999999957</v>
      </c>
      <c r="D570" s="85">
        <f>VLOOKUP(A570,PMI!$A:$B,2,FALSE)</f>
        <v>46.7</v>
      </c>
    </row>
    <row r="571" spans="1:4" x14ac:dyDescent="0.25">
      <c r="A571" s="21">
        <v>34851</v>
      </c>
      <c r="B571" s="37">
        <v>46.5</v>
      </c>
      <c r="C571" s="38">
        <f t="shared" si="8"/>
        <v>2.7999999999999972</v>
      </c>
      <c r="D571" s="17">
        <f>VLOOKUP(A571,PMI!$A:$B,2,FALSE)</f>
        <v>45.9</v>
      </c>
    </row>
    <row r="572" spans="1:4" x14ac:dyDescent="0.25">
      <c r="A572" s="18">
        <v>34881</v>
      </c>
      <c r="B572" s="35">
        <v>48.1</v>
      </c>
      <c r="C572" s="39">
        <f t="shared" si="8"/>
        <v>1.6000000000000014</v>
      </c>
      <c r="D572" s="85">
        <f>VLOOKUP(A572,PMI!$A:$B,2,FALSE)</f>
        <v>50.7</v>
      </c>
    </row>
    <row r="573" spans="1:4" x14ac:dyDescent="0.25">
      <c r="A573" s="21">
        <v>34912</v>
      </c>
      <c r="B573" s="37">
        <v>45</v>
      </c>
      <c r="C573" s="38">
        <f t="shared" si="8"/>
        <v>-3.1000000000000014</v>
      </c>
      <c r="D573" s="17">
        <f>VLOOKUP(A573,PMI!$A:$B,2,FALSE)</f>
        <v>47.1</v>
      </c>
    </row>
    <row r="574" spans="1:4" x14ac:dyDescent="0.25">
      <c r="A574" s="18">
        <v>34943</v>
      </c>
      <c r="B574" s="35">
        <v>45.5</v>
      </c>
      <c r="C574" s="39">
        <f t="shared" si="8"/>
        <v>0.5</v>
      </c>
      <c r="D574" s="85">
        <f>VLOOKUP(A574,PMI!$A:$B,2,FALSE)</f>
        <v>48.1</v>
      </c>
    </row>
    <row r="575" spans="1:4" x14ac:dyDescent="0.25">
      <c r="A575" s="21">
        <v>34973</v>
      </c>
      <c r="B575" s="37">
        <v>45.9</v>
      </c>
      <c r="C575" s="38">
        <f t="shared" si="8"/>
        <v>0.39999999999999858</v>
      </c>
      <c r="D575" s="17">
        <f>VLOOKUP(A575,PMI!$A:$B,2,FALSE)</f>
        <v>46.7</v>
      </c>
    </row>
    <row r="576" spans="1:4" x14ac:dyDescent="0.25">
      <c r="A576" s="18">
        <v>35004</v>
      </c>
      <c r="B576" s="35">
        <v>44.5</v>
      </c>
      <c r="C576" s="39">
        <f t="shared" si="8"/>
        <v>-1.3999999999999986</v>
      </c>
      <c r="D576" s="85">
        <f>VLOOKUP(A576,PMI!$A:$B,2,FALSE)</f>
        <v>45.9</v>
      </c>
    </row>
    <row r="577" spans="1:4" x14ac:dyDescent="0.25">
      <c r="A577" s="21">
        <v>35034</v>
      </c>
      <c r="B577" s="37">
        <v>46.2</v>
      </c>
      <c r="C577" s="38">
        <f t="shared" si="8"/>
        <v>1.7000000000000028</v>
      </c>
      <c r="D577" s="17">
        <f>VLOOKUP(A577,PMI!$A:$B,2,FALSE)</f>
        <v>46.2</v>
      </c>
    </row>
    <row r="578" spans="1:4" x14ac:dyDescent="0.25">
      <c r="A578" s="18">
        <v>35065</v>
      </c>
      <c r="B578" s="35">
        <v>45.3</v>
      </c>
      <c r="C578" s="39">
        <f t="shared" si="8"/>
        <v>-0.90000000000000568</v>
      </c>
      <c r="D578" s="85">
        <f>VLOOKUP(A578,PMI!$A:$B,2,FALSE)</f>
        <v>45.5</v>
      </c>
    </row>
    <row r="579" spans="1:4" x14ac:dyDescent="0.25">
      <c r="A579" s="21">
        <v>35096</v>
      </c>
      <c r="B579" s="37">
        <v>44.6</v>
      </c>
      <c r="C579" s="38">
        <f t="shared" si="8"/>
        <v>-0.69999999999999574</v>
      </c>
      <c r="D579" s="17">
        <f>VLOOKUP(A579,PMI!$A:$B,2,FALSE)</f>
        <v>45.9</v>
      </c>
    </row>
    <row r="580" spans="1:4" x14ac:dyDescent="0.25">
      <c r="A580" s="18">
        <v>35125</v>
      </c>
      <c r="B580" s="35">
        <v>44.4</v>
      </c>
      <c r="C580" s="39">
        <f t="shared" si="8"/>
        <v>-0.20000000000000284</v>
      </c>
      <c r="D580" s="85">
        <f>VLOOKUP(A580,PMI!$A:$B,2,FALSE)</f>
        <v>46.9</v>
      </c>
    </row>
    <row r="581" spans="1:4" x14ac:dyDescent="0.25">
      <c r="A581" s="21">
        <v>35156</v>
      </c>
      <c r="B581" s="37">
        <v>44.7</v>
      </c>
      <c r="C581" s="38">
        <f t="shared" ref="C581:C644" si="9">B581-B580</f>
        <v>0.30000000000000426</v>
      </c>
      <c r="D581" s="17">
        <f>VLOOKUP(A581,PMI!$A:$B,2,FALSE)</f>
        <v>49.3</v>
      </c>
    </row>
    <row r="582" spans="1:4" x14ac:dyDescent="0.25">
      <c r="A582" s="18">
        <v>35186</v>
      </c>
      <c r="B582" s="35">
        <v>44.7</v>
      </c>
      <c r="C582" s="39">
        <f t="shared" si="9"/>
        <v>0</v>
      </c>
      <c r="D582" s="85">
        <f>VLOOKUP(A582,PMI!$A:$B,2,FALSE)</f>
        <v>49.1</v>
      </c>
    </row>
    <row r="583" spans="1:4" x14ac:dyDescent="0.25">
      <c r="A583" s="21">
        <v>35217</v>
      </c>
      <c r="B583" s="37">
        <v>48.2</v>
      </c>
      <c r="C583" s="38">
        <f t="shared" si="9"/>
        <v>3.5</v>
      </c>
      <c r="D583" s="17">
        <f>VLOOKUP(A583,PMI!$A:$B,2,FALSE)</f>
        <v>53.6</v>
      </c>
    </row>
    <row r="584" spans="1:4" x14ac:dyDescent="0.25">
      <c r="A584" s="18">
        <v>35247</v>
      </c>
      <c r="B584" s="35">
        <v>46.7</v>
      </c>
      <c r="C584" s="39">
        <f t="shared" si="9"/>
        <v>-1.5</v>
      </c>
      <c r="D584" s="85">
        <f>VLOOKUP(A584,PMI!$A:$B,2,FALSE)</f>
        <v>49.7</v>
      </c>
    </row>
    <row r="585" spans="1:4" x14ac:dyDescent="0.25">
      <c r="A585" s="21">
        <v>35278</v>
      </c>
      <c r="B585" s="37">
        <v>47.4</v>
      </c>
      <c r="C585" s="38">
        <f t="shared" si="9"/>
        <v>0.69999999999999574</v>
      </c>
      <c r="D585" s="17">
        <f>VLOOKUP(A585,PMI!$A:$B,2,FALSE)</f>
        <v>51.6</v>
      </c>
    </row>
    <row r="586" spans="1:4" x14ac:dyDescent="0.25">
      <c r="A586" s="18">
        <v>35309</v>
      </c>
      <c r="B586" s="35">
        <v>47.2</v>
      </c>
      <c r="C586" s="39">
        <f t="shared" si="9"/>
        <v>-0.19999999999999574</v>
      </c>
      <c r="D586" s="85">
        <f>VLOOKUP(A586,PMI!$A:$B,2,FALSE)</f>
        <v>51.1</v>
      </c>
    </row>
    <row r="587" spans="1:4" x14ac:dyDescent="0.25">
      <c r="A587" s="21">
        <v>35339</v>
      </c>
      <c r="B587" s="37">
        <v>46</v>
      </c>
      <c r="C587" s="38">
        <f t="shared" si="9"/>
        <v>-1.2000000000000028</v>
      </c>
      <c r="D587" s="17">
        <f>VLOOKUP(A587,PMI!$A:$B,2,FALSE)</f>
        <v>50.5</v>
      </c>
    </row>
    <row r="588" spans="1:4" x14ac:dyDescent="0.25">
      <c r="A588" s="18">
        <v>35370</v>
      </c>
      <c r="B588" s="35">
        <v>47.6</v>
      </c>
      <c r="C588" s="39">
        <f t="shared" si="9"/>
        <v>1.6000000000000014</v>
      </c>
      <c r="D588" s="85">
        <f>VLOOKUP(A588,PMI!$A:$B,2,FALSE)</f>
        <v>53</v>
      </c>
    </row>
    <row r="589" spans="1:4" x14ac:dyDescent="0.25">
      <c r="A589" s="21">
        <v>35400</v>
      </c>
      <c r="B589" s="37">
        <v>48.6</v>
      </c>
      <c r="C589" s="38">
        <f t="shared" si="9"/>
        <v>1</v>
      </c>
      <c r="D589" s="17">
        <f>VLOOKUP(A589,PMI!$A:$B,2,FALSE)</f>
        <v>55.2</v>
      </c>
    </row>
    <row r="590" spans="1:4" x14ac:dyDescent="0.25">
      <c r="A590" s="18">
        <v>35431</v>
      </c>
      <c r="B590" s="35">
        <v>49.8</v>
      </c>
      <c r="C590" s="39">
        <f t="shared" si="9"/>
        <v>1.1999999999999957</v>
      </c>
      <c r="D590" s="85">
        <f>VLOOKUP(A590,PMI!$A:$B,2,FALSE)</f>
        <v>53.8</v>
      </c>
    </row>
    <row r="591" spans="1:4" x14ac:dyDescent="0.25">
      <c r="A591" s="21">
        <v>35462</v>
      </c>
      <c r="B591" s="37">
        <v>45.9</v>
      </c>
      <c r="C591" s="38">
        <f t="shared" si="9"/>
        <v>-3.8999999999999986</v>
      </c>
      <c r="D591" s="17">
        <f>VLOOKUP(A591,PMI!$A:$B,2,FALSE)</f>
        <v>53.1</v>
      </c>
    </row>
    <row r="592" spans="1:4" x14ac:dyDescent="0.25">
      <c r="A592" s="18">
        <v>35490</v>
      </c>
      <c r="B592" s="35">
        <v>50.8</v>
      </c>
      <c r="C592" s="39">
        <f t="shared" si="9"/>
        <v>4.8999999999999986</v>
      </c>
      <c r="D592" s="85">
        <f>VLOOKUP(A592,PMI!$A:$B,2,FALSE)</f>
        <v>53.8</v>
      </c>
    </row>
    <row r="593" spans="1:4" x14ac:dyDescent="0.25">
      <c r="A593" s="21">
        <v>35521</v>
      </c>
      <c r="B593" s="37">
        <v>51.8</v>
      </c>
      <c r="C593" s="38">
        <f t="shared" si="9"/>
        <v>1</v>
      </c>
      <c r="D593" s="17">
        <f>VLOOKUP(A593,PMI!$A:$B,2,FALSE)</f>
        <v>53.7</v>
      </c>
    </row>
    <row r="594" spans="1:4" x14ac:dyDescent="0.25">
      <c r="A594" s="18">
        <v>35551</v>
      </c>
      <c r="B594" s="35">
        <v>50.7</v>
      </c>
      <c r="C594" s="39">
        <f t="shared" si="9"/>
        <v>-1.0999999999999943</v>
      </c>
      <c r="D594" s="85">
        <f>VLOOKUP(A594,PMI!$A:$B,2,FALSE)</f>
        <v>56.1</v>
      </c>
    </row>
    <row r="595" spans="1:4" x14ac:dyDescent="0.25">
      <c r="A595" s="21">
        <v>35582</v>
      </c>
      <c r="B595" s="37">
        <v>51.3</v>
      </c>
      <c r="C595" s="38">
        <f t="shared" si="9"/>
        <v>0.59999999999999432</v>
      </c>
      <c r="D595" s="17">
        <f>VLOOKUP(A595,PMI!$A:$B,2,FALSE)</f>
        <v>54.9</v>
      </c>
    </row>
    <row r="596" spans="1:4" x14ac:dyDescent="0.25">
      <c r="A596" s="18">
        <v>35612</v>
      </c>
      <c r="B596" s="35">
        <v>51.7</v>
      </c>
      <c r="C596" s="39">
        <f t="shared" si="9"/>
        <v>0.40000000000000568</v>
      </c>
      <c r="D596" s="85">
        <f>VLOOKUP(A596,PMI!$A:$B,2,FALSE)</f>
        <v>57.7</v>
      </c>
    </row>
    <row r="597" spans="1:4" x14ac:dyDescent="0.25">
      <c r="A597" s="21">
        <v>35643</v>
      </c>
      <c r="B597" s="37">
        <v>51.3</v>
      </c>
      <c r="C597" s="38">
        <f t="shared" si="9"/>
        <v>-0.40000000000000568</v>
      </c>
      <c r="D597" s="17">
        <f>VLOOKUP(A597,PMI!$A:$B,2,FALSE)</f>
        <v>56.3</v>
      </c>
    </row>
    <row r="598" spans="1:4" x14ac:dyDescent="0.25">
      <c r="A598" s="18">
        <v>35674</v>
      </c>
      <c r="B598" s="35">
        <v>51.2</v>
      </c>
      <c r="C598" s="39">
        <f t="shared" si="9"/>
        <v>-9.9999999999994316E-2</v>
      </c>
      <c r="D598" s="85">
        <f>VLOOKUP(A598,PMI!$A:$B,2,FALSE)</f>
        <v>53.9</v>
      </c>
    </row>
    <row r="599" spans="1:4" x14ac:dyDescent="0.25">
      <c r="A599" s="21">
        <v>35704</v>
      </c>
      <c r="B599" s="37">
        <v>52.8</v>
      </c>
      <c r="C599" s="38">
        <f t="shared" si="9"/>
        <v>1.5999999999999943</v>
      </c>
      <c r="D599" s="17">
        <f>VLOOKUP(A599,PMI!$A:$B,2,FALSE)</f>
        <v>56.4</v>
      </c>
    </row>
    <row r="600" spans="1:4" x14ac:dyDescent="0.25">
      <c r="A600" s="18">
        <v>35735</v>
      </c>
      <c r="B600" s="35">
        <v>53.7</v>
      </c>
      <c r="C600" s="39">
        <f t="shared" si="9"/>
        <v>0.90000000000000568</v>
      </c>
      <c r="D600" s="85">
        <f>VLOOKUP(A600,PMI!$A:$B,2,FALSE)</f>
        <v>55.7</v>
      </c>
    </row>
    <row r="601" spans="1:4" x14ac:dyDescent="0.25">
      <c r="A601" s="21">
        <v>35765</v>
      </c>
      <c r="B601" s="37">
        <v>52.1</v>
      </c>
      <c r="C601" s="38">
        <f t="shared" si="9"/>
        <v>-1.6000000000000014</v>
      </c>
      <c r="D601" s="17">
        <f>VLOOKUP(A601,PMI!$A:$B,2,FALSE)</f>
        <v>54.5</v>
      </c>
    </row>
    <row r="602" spans="1:4" x14ac:dyDescent="0.25">
      <c r="A602" s="18">
        <v>35796</v>
      </c>
      <c r="B602" s="35">
        <v>51.1</v>
      </c>
      <c r="C602" s="39">
        <f t="shared" si="9"/>
        <v>-1</v>
      </c>
      <c r="D602" s="85">
        <f>VLOOKUP(A602,PMI!$A:$B,2,FALSE)</f>
        <v>53.8</v>
      </c>
    </row>
    <row r="603" spans="1:4" x14ac:dyDescent="0.25">
      <c r="A603" s="21">
        <v>35827</v>
      </c>
      <c r="B603" s="37">
        <v>51.7</v>
      </c>
      <c r="C603" s="38">
        <f t="shared" si="9"/>
        <v>0.60000000000000142</v>
      </c>
      <c r="D603" s="17">
        <f>VLOOKUP(A603,PMI!$A:$B,2,FALSE)</f>
        <v>52.9</v>
      </c>
    </row>
    <row r="604" spans="1:4" x14ac:dyDescent="0.25">
      <c r="A604" s="18">
        <v>35855</v>
      </c>
      <c r="B604" s="35">
        <v>51.4</v>
      </c>
      <c r="C604" s="39">
        <f t="shared" si="9"/>
        <v>-0.30000000000000426</v>
      </c>
      <c r="D604" s="85">
        <f>VLOOKUP(A604,PMI!$A:$B,2,FALSE)</f>
        <v>52.9</v>
      </c>
    </row>
    <row r="605" spans="1:4" x14ac:dyDescent="0.25">
      <c r="A605" s="21">
        <v>35886</v>
      </c>
      <c r="B605" s="37">
        <v>49</v>
      </c>
      <c r="C605" s="38">
        <f t="shared" si="9"/>
        <v>-2.3999999999999986</v>
      </c>
      <c r="D605" s="17">
        <f>VLOOKUP(A605,PMI!$A:$B,2,FALSE)</f>
        <v>52.2</v>
      </c>
    </row>
    <row r="606" spans="1:4" x14ac:dyDescent="0.25">
      <c r="A606" s="18">
        <v>35916</v>
      </c>
      <c r="B606" s="35">
        <v>49.3</v>
      </c>
      <c r="C606" s="39">
        <f t="shared" si="9"/>
        <v>0.29999999999999716</v>
      </c>
      <c r="D606" s="85">
        <f>VLOOKUP(A606,PMI!$A:$B,2,FALSE)</f>
        <v>50.9</v>
      </c>
    </row>
    <row r="607" spans="1:4" x14ac:dyDescent="0.25">
      <c r="A607" s="21">
        <v>35947</v>
      </c>
      <c r="B607" s="37">
        <v>47</v>
      </c>
      <c r="C607" s="38">
        <f t="shared" si="9"/>
        <v>-2.2999999999999972</v>
      </c>
      <c r="D607" s="17">
        <f>VLOOKUP(A607,PMI!$A:$B,2,FALSE)</f>
        <v>48.9</v>
      </c>
    </row>
    <row r="608" spans="1:4" x14ac:dyDescent="0.25">
      <c r="A608" s="18">
        <v>35977</v>
      </c>
      <c r="B608" s="35">
        <v>45.1</v>
      </c>
      <c r="C608" s="39">
        <f t="shared" si="9"/>
        <v>-1.8999999999999986</v>
      </c>
      <c r="D608" s="85">
        <f>VLOOKUP(A608,PMI!$A:$B,2,FALSE)</f>
        <v>49.2</v>
      </c>
    </row>
    <row r="609" spans="1:4" x14ac:dyDescent="0.25">
      <c r="A609" s="21">
        <v>36008</v>
      </c>
      <c r="B609" s="37">
        <v>46.7</v>
      </c>
      <c r="C609" s="38">
        <f t="shared" si="9"/>
        <v>1.6000000000000014</v>
      </c>
      <c r="D609" s="17">
        <f>VLOOKUP(A609,PMI!$A:$B,2,FALSE)</f>
        <v>49.3</v>
      </c>
    </row>
    <row r="610" spans="1:4" x14ac:dyDescent="0.25">
      <c r="A610" s="18">
        <v>36039</v>
      </c>
      <c r="B610" s="35">
        <v>45.7</v>
      </c>
      <c r="C610" s="39">
        <f t="shared" si="9"/>
        <v>-1</v>
      </c>
      <c r="D610" s="85">
        <f>VLOOKUP(A610,PMI!$A:$B,2,FALSE)</f>
        <v>48.7</v>
      </c>
    </row>
    <row r="611" spans="1:4" x14ac:dyDescent="0.25">
      <c r="A611" s="21">
        <v>36069</v>
      </c>
      <c r="B611" s="37">
        <v>45.2</v>
      </c>
      <c r="C611" s="38">
        <f t="shared" si="9"/>
        <v>-0.5</v>
      </c>
      <c r="D611" s="17">
        <f>VLOOKUP(A611,PMI!$A:$B,2,FALSE)</f>
        <v>48.7</v>
      </c>
    </row>
    <row r="612" spans="1:4" x14ac:dyDescent="0.25">
      <c r="A612" s="18">
        <v>36100</v>
      </c>
      <c r="B612" s="35">
        <v>45.3</v>
      </c>
      <c r="C612" s="39">
        <f t="shared" si="9"/>
        <v>9.9999999999994316E-2</v>
      </c>
      <c r="D612" s="85">
        <f>VLOOKUP(A612,PMI!$A:$B,2,FALSE)</f>
        <v>48.2</v>
      </c>
    </row>
    <row r="613" spans="1:4" x14ac:dyDescent="0.25">
      <c r="A613" s="21">
        <v>36130</v>
      </c>
      <c r="B613" s="37">
        <v>41.9</v>
      </c>
      <c r="C613" s="38">
        <f t="shared" si="9"/>
        <v>-3.3999999999999986</v>
      </c>
      <c r="D613" s="17">
        <f>VLOOKUP(A613,PMI!$A:$B,2,FALSE)</f>
        <v>46.8</v>
      </c>
    </row>
    <row r="614" spans="1:4" x14ac:dyDescent="0.25">
      <c r="A614" s="18">
        <v>36161</v>
      </c>
      <c r="B614" s="35">
        <v>45.5</v>
      </c>
      <c r="C614" s="39">
        <f t="shared" si="9"/>
        <v>3.6000000000000014</v>
      </c>
      <c r="D614" s="85">
        <f>VLOOKUP(A614,PMI!$A:$B,2,FALSE)</f>
        <v>50.6</v>
      </c>
    </row>
    <row r="615" spans="1:4" x14ac:dyDescent="0.25">
      <c r="A615" s="21">
        <v>36192</v>
      </c>
      <c r="B615" s="37">
        <v>45.8</v>
      </c>
      <c r="C615" s="38">
        <f t="shared" si="9"/>
        <v>0.29999999999999716</v>
      </c>
      <c r="D615" s="17">
        <f>VLOOKUP(A615,PMI!$A:$B,2,FALSE)</f>
        <v>51.7</v>
      </c>
    </row>
    <row r="616" spans="1:4" x14ac:dyDescent="0.25">
      <c r="A616" s="18">
        <v>36220</v>
      </c>
      <c r="B616" s="35">
        <v>47.6</v>
      </c>
      <c r="C616" s="39">
        <f t="shared" si="9"/>
        <v>1.8000000000000043</v>
      </c>
      <c r="D616" s="85">
        <f>VLOOKUP(A616,PMI!$A:$B,2,FALSE)</f>
        <v>52.4</v>
      </c>
    </row>
    <row r="617" spans="1:4" x14ac:dyDescent="0.25">
      <c r="A617" s="21">
        <v>36251</v>
      </c>
      <c r="B617" s="37">
        <v>48.8</v>
      </c>
      <c r="C617" s="38">
        <f t="shared" si="9"/>
        <v>1.1999999999999957</v>
      </c>
      <c r="D617" s="17">
        <f>VLOOKUP(A617,PMI!$A:$B,2,FALSE)</f>
        <v>52.3</v>
      </c>
    </row>
    <row r="618" spans="1:4" x14ac:dyDescent="0.25">
      <c r="A618" s="18">
        <v>36281</v>
      </c>
      <c r="B618" s="35">
        <v>51.1</v>
      </c>
      <c r="C618" s="39">
        <f t="shared" si="9"/>
        <v>2.3000000000000043</v>
      </c>
      <c r="D618" s="85">
        <f>VLOOKUP(A618,PMI!$A:$B,2,FALSE)</f>
        <v>54.3</v>
      </c>
    </row>
    <row r="619" spans="1:4" x14ac:dyDescent="0.25">
      <c r="A619" s="21">
        <v>36312</v>
      </c>
      <c r="B619" s="37">
        <v>51.3</v>
      </c>
      <c r="C619" s="38">
        <f t="shared" si="9"/>
        <v>0.19999999999999574</v>
      </c>
      <c r="D619" s="17">
        <f>VLOOKUP(A619,PMI!$A:$B,2,FALSE)</f>
        <v>55.8</v>
      </c>
    </row>
    <row r="620" spans="1:4" x14ac:dyDescent="0.25">
      <c r="A620" s="18">
        <v>36342</v>
      </c>
      <c r="B620" s="35">
        <v>50.4</v>
      </c>
      <c r="C620" s="39">
        <f t="shared" si="9"/>
        <v>-0.89999999999999858</v>
      </c>
      <c r="D620" s="85">
        <f>VLOOKUP(A620,PMI!$A:$B,2,FALSE)</f>
        <v>53.6</v>
      </c>
    </row>
    <row r="621" spans="1:4" x14ac:dyDescent="0.25">
      <c r="A621" s="21">
        <v>36373</v>
      </c>
      <c r="B621" s="37">
        <v>53.1</v>
      </c>
      <c r="C621" s="38">
        <f t="shared" si="9"/>
        <v>2.7000000000000028</v>
      </c>
      <c r="D621" s="17">
        <f>VLOOKUP(A621,PMI!$A:$B,2,FALSE)</f>
        <v>54.8</v>
      </c>
    </row>
    <row r="622" spans="1:4" x14ac:dyDescent="0.25">
      <c r="A622" s="18">
        <v>36404</v>
      </c>
      <c r="B622" s="35">
        <v>51.3</v>
      </c>
      <c r="C622" s="39">
        <f t="shared" si="9"/>
        <v>-1.8000000000000043</v>
      </c>
      <c r="D622" s="85">
        <f>VLOOKUP(A622,PMI!$A:$B,2,FALSE)</f>
        <v>57</v>
      </c>
    </row>
    <row r="623" spans="1:4" x14ac:dyDescent="0.25">
      <c r="A623" s="21">
        <v>36434</v>
      </c>
      <c r="B623" s="37">
        <v>53</v>
      </c>
      <c r="C623" s="38">
        <f t="shared" si="9"/>
        <v>1.7000000000000028</v>
      </c>
      <c r="D623" s="17">
        <f>VLOOKUP(A623,PMI!$A:$B,2,FALSE)</f>
        <v>57.2</v>
      </c>
    </row>
    <row r="624" spans="1:4" x14ac:dyDescent="0.25">
      <c r="A624" s="18">
        <v>36465</v>
      </c>
      <c r="B624" s="35">
        <v>53.1</v>
      </c>
      <c r="C624" s="39">
        <f t="shared" si="9"/>
        <v>0.10000000000000142</v>
      </c>
      <c r="D624" s="85">
        <f>VLOOKUP(A624,PMI!$A:$B,2,FALSE)</f>
        <v>58.1</v>
      </c>
    </row>
    <row r="625" spans="1:4" x14ac:dyDescent="0.25">
      <c r="A625" s="21">
        <v>36495</v>
      </c>
      <c r="B625" s="37">
        <v>55.7</v>
      </c>
      <c r="C625" s="38">
        <f t="shared" si="9"/>
        <v>2.6000000000000014</v>
      </c>
      <c r="D625" s="17">
        <f>VLOOKUP(A625,PMI!$A:$B,2,FALSE)</f>
        <v>57.8</v>
      </c>
    </row>
    <row r="626" spans="1:4" x14ac:dyDescent="0.25">
      <c r="A626" s="18">
        <v>36526</v>
      </c>
      <c r="B626" s="35">
        <v>52.8</v>
      </c>
      <c r="C626" s="39">
        <f t="shared" si="9"/>
        <v>-2.9000000000000057</v>
      </c>
      <c r="D626" s="85">
        <f>VLOOKUP(A626,PMI!$A:$B,2,FALSE)</f>
        <v>56.7</v>
      </c>
    </row>
    <row r="627" spans="1:4" x14ac:dyDescent="0.25">
      <c r="A627" s="21">
        <v>36557</v>
      </c>
      <c r="B627" s="37">
        <v>53.6</v>
      </c>
      <c r="C627" s="38">
        <f t="shared" si="9"/>
        <v>0.80000000000000426</v>
      </c>
      <c r="D627" s="17">
        <f>VLOOKUP(A627,PMI!$A:$B,2,FALSE)</f>
        <v>55.8</v>
      </c>
    </row>
    <row r="628" spans="1:4" x14ac:dyDescent="0.25">
      <c r="A628" s="18">
        <v>36586</v>
      </c>
      <c r="B628" s="35">
        <v>51.2</v>
      </c>
      <c r="C628" s="39">
        <f t="shared" si="9"/>
        <v>-2.3999999999999986</v>
      </c>
      <c r="D628" s="85">
        <f>VLOOKUP(A628,PMI!$A:$B,2,FALSE)</f>
        <v>54.9</v>
      </c>
    </row>
    <row r="629" spans="1:4" x14ac:dyDescent="0.25">
      <c r="A629" s="21">
        <v>36617</v>
      </c>
      <c r="B629" s="37">
        <v>53.2</v>
      </c>
      <c r="C629" s="38">
        <f t="shared" si="9"/>
        <v>2</v>
      </c>
      <c r="D629" s="17">
        <f>VLOOKUP(A629,PMI!$A:$B,2,FALSE)</f>
        <v>54.7</v>
      </c>
    </row>
    <row r="630" spans="1:4" x14ac:dyDescent="0.25">
      <c r="A630" s="18">
        <v>36647</v>
      </c>
      <c r="B630" s="35">
        <v>53</v>
      </c>
      <c r="C630" s="39">
        <f t="shared" si="9"/>
        <v>-0.20000000000000284</v>
      </c>
      <c r="D630" s="85">
        <f>VLOOKUP(A630,PMI!$A:$B,2,FALSE)</f>
        <v>53.2</v>
      </c>
    </row>
    <row r="631" spans="1:4" x14ac:dyDescent="0.25">
      <c r="A631" s="21">
        <v>36678</v>
      </c>
      <c r="B631" s="37">
        <v>50.7</v>
      </c>
      <c r="C631" s="38">
        <f t="shared" si="9"/>
        <v>-2.2999999999999972</v>
      </c>
      <c r="D631" s="17">
        <f>VLOOKUP(A631,PMI!$A:$B,2,FALSE)</f>
        <v>51.4</v>
      </c>
    </row>
    <row r="632" spans="1:4" x14ac:dyDescent="0.25">
      <c r="A632" s="18">
        <v>36708</v>
      </c>
      <c r="B632" s="35">
        <v>52.5</v>
      </c>
      <c r="C632" s="39">
        <f t="shared" si="9"/>
        <v>1.7999999999999972</v>
      </c>
      <c r="D632" s="85">
        <f>VLOOKUP(A632,PMI!$A:$B,2,FALSE)</f>
        <v>52.5</v>
      </c>
    </row>
    <row r="633" spans="1:4" x14ac:dyDescent="0.25">
      <c r="A633" s="21">
        <v>36739</v>
      </c>
      <c r="B633" s="37">
        <v>48.8</v>
      </c>
      <c r="C633" s="38">
        <f t="shared" si="9"/>
        <v>-3.7000000000000028</v>
      </c>
      <c r="D633" s="17">
        <f>VLOOKUP(A633,PMI!$A:$B,2,FALSE)</f>
        <v>49.9</v>
      </c>
    </row>
    <row r="634" spans="1:4" x14ac:dyDescent="0.25">
      <c r="A634" s="18">
        <v>36770</v>
      </c>
      <c r="B634" s="35">
        <v>50.6</v>
      </c>
      <c r="C634" s="39">
        <f t="shared" si="9"/>
        <v>1.8000000000000043</v>
      </c>
      <c r="D634" s="85">
        <f>VLOOKUP(A634,PMI!$A:$B,2,FALSE)</f>
        <v>49.7</v>
      </c>
    </row>
    <row r="635" spans="1:4" x14ac:dyDescent="0.25">
      <c r="A635" s="21">
        <v>36800</v>
      </c>
      <c r="B635" s="37">
        <v>48.2</v>
      </c>
      <c r="C635" s="38">
        <f t="shared" si="9"/>
        <v>-2.3999999999999986</v>
      </c>
      <c r="D635" s="17">
        <f>VLOOKUP(A635,PMI!$A:$B,2,FALSE)</f>
        <v>48.7</v>
      </c>
    </row>
    <row r="636" spans="1:4" x14ac:dyDescent="0.25">
      <c r="A636" s="18">
        <v>36831</v>
      </c>
      <c r="B636" s="35">
        <v>47.1</v>
      </c>
      <c r="C636" s="39">
        <f t="shared" si="9"/>
        <v>-1.1000000000000014</v>
      </c>
      <c r="D636" s="85">
        <f>VLOOKUP(A636,PMI!$A:$B,2,FALSE)</f>
        <v>48.5</v>
      </c>
    </row>
    <row r="637" spans="1:4" x14ac:dyDescent="0.25">
      <c r="A637" s="21">
        <v>36861</v>
      </c>
      <c r="B637" s="37">
        <v>42.7</v>
      </c>
      <c r="C637" s="38">
        <f t="shared" si="9"/>
        <v>-4.3999999999999986</v>
      </c>
      <c r="D637" s="17">
        <f>VLOOKUP(A637,PMI!$A:$B,2,FALSE)</f>
        <v>43.9</v>
      </c>
    </row>
    <row r="638" spans="1:4" x14ac:dyDescent="0.25">
      <c r="A638" s="18">
        <v>36892</v>
      </c>
      <c r="B638" s="35">
        <v>42.3</v>
      </c>
      <c r="C638" s="39">
        <f t="shared" si="9"/>
        <v>-0.40000000000000568</v>
      </c>
      <c r="D638" s="85">
        <f>VLOOKUP(A638,PMI!$A:$B,2,FALSE)</f>
        <v>42.3</v>
      </c>
    </row>
    <row r="639" spans="1:4" x14ac:dyDescent="0.25">
      <c r="A639" s="21">
        <v>36923</v>
      </c>
      <c r="B639" s="37">
        <v>37.799999999999997</v>
      </c>
      <c r="C639" s="38">
        <f t="shared" si="9"/>
        <v>-4.5</v>
      </c>
      <c r="D639" s="17">
        <f>VLOOKUP(A639,PMI!$A:$B,2,FALSE)</f>
        <v>42.1</v>
      </c>
    </row>
    <row r="640" spans="1:4" x14ac:dyDescent="0.25">
      <c r="A640" s="18">
        <v>36951</v>
      </c>
      <c r="B640" s="35">
        <v>39.9</v>
      </c>
      <c r="C640" s="39">
        <f t="shared" si="9"/>
        <v>2.1000000000000014</v>
      </c>
      <c r="D640" s="85">
        <f>VLOOKUP(A640,PMI!$A:$B,2,FALSE)</f>
        <v>43.1</v>
      </c>
    </row>
    <row r="641" spans="1:4" x14ac:dyDescent="0.25">
      <c r="A641" s="21">
        <v>36982</v>
      </c>
      <c r="B641" s="37">
        <v>38.200000000000003</v>
      </c>
      <c r="C641" s="38">
        <f t="shared" si="9"/>
        <v>-1.6999999999999957</v>
      </c>
      <c r="D641" s="17">
        <f>VLOOKUP(A641,PMI!$A:$B,2,FALSE)</f>
        <v>42.7</v>
      </c>
    </row>
    <row r="642" spans="1:4" x14ac:dyDescent="0.25">
      <c r="A642" s="18">
        <v>37012</v>
      </c>
      <c r="B642" s="35">
        <v>35.1</v>
      </c>
      <c r="C642" s="39">
        <f t="shared" si="9"/>
        <v>-3.1000000000000014</v>
      </c>
      <c r="D642" s="85">
        <f>VLOOKUP(A642,PMI!$A:$B,2,FALSE)</f>
        <v>41.3</v>
      </c>
    </row>
    <row r="643" spans="1:4" x14ac:dyDescent="0.25">
      <c r="A643" s="21">
        <v>37043</v>
      </c>
      <c r="B643" s="37">
        <v>35.700000000000003</v>
      </c>
      <c r="C643" s="38">
        <f t="shared" si="9"/>
        <v>0.60000000000000142</v>
      </c>
      <c r="D643" s="17">
        <f>VLOOKUP(A643,PMI!$A:$B,2,FALSE)</f>
        <v>43.2</v>
      </c>
    </row>
    <row r="644" spans="1:4" x14ac:dyDescent="0.25">
      <c r="A644" s="18">
        <v>37073</v>
      </c>
      <c r="B644" s="35">
        <v>37.200000000000003</v>
      </c>
      <c r="C644" s="39">
        <f t="shared" si="9"/>
        <v>1.5</v>
      </c>
      <c r="D644" s="85">
        <f>VLOOKUP(A644,PMI!$A:$B,2,FALSE)</f>
        <v>43.5</v>
      </c>
    </row>
    <row r="645" spans="1:4" x14ac:dyDescent="0.25">
      <c r="A645" s="21">
        <v>37104</v>
      </c>
      <c r="B645" s="37">
        <v>41.3</v>
      </c>
      <c r="C645" s="38">
        <f t="shared" ref="C645:C708" si="10">B645-B644</f>
        <v>4.0999999999999943</v>
      </c>
      <c r="D645" s="17">
        <f>VLOOKUP(A645,PMI!$A:$B,2,FALSE)</f>
        <v>46.3</v>
      </c>
    </row>
    <row r="646" spans="1:4" x14ac:dyDescent="0.25">
      <c r="A646" s="18">
        <v>37135</v>
      </c>
      <c r="B646" s="35">
        <v>41.5</v>
      </c>
      <c r="C646" s="39">
        <f t="shared" si="10"/>
        <v>0.20000000000000284</v>
      </c>
      <c r="D646" s="85">
        <f>VLOOKUP(A646,PMI!$A:$B,2,FALSE)</f>
        <v>46.2</v>
      </c>
    </row>
    <row r="647" spans="1:4" x14ac:dyDescent="0.25">
      <c r="A647" s="21">
        <v>37165</v>
      </c>
      <c r="B647" s="37">
        <v>35.6</v>
      </c>
      <c r="C647" s="38">
        <f t="shared" si="10"/>
        <v>-5.8999999999999986</v>
      </c>
      <c r="D647" s="17">
        <f>VLOOKUP(A647,PMI!$A:$B,2,FALSE)</f>
        <v>40.799999999999997</v>
      </c>
    </row>
    <row r="648" spans="1:4" x14ac:dyDescent="0.25">
      <c r="A648" s="18">
        <v>37196</v>
      </c>
      <c r="B648" s="35">
        <v>36.4</v>
      </c>
      <c r="C648" s="39">
        <f t="shared" si="10"/>
        <v>0.79999999999999716</v>
      </c>
      <c r="D648" s="85">
        <f>VLOOKUP(A648,PMI!$A:$B,2,FALSE)</f>
        <v>44.1</v>
      </c>
    </row>
    <row r="649" spans="1:4" x14ac:dyDescent="0.25">
      <c r="A649" s="21">
        <v>37226</v>
      </c>
      <c r="B649" s="37">
        <v>39.1</v>
      </c>
      <c r="C649" s="38">
        <f t="shared" si="10"/>
        <v>2.7000000000000028</v>
      </c>
      <c r="D649" s="17">
        <f>VLOOKUP(A649,PMI!$A:$B,2,FALSE)</f>
        <v>45.3</v>
      </c>
    </row>
    <row r="650" spans="1:4" x14ac:dyDescent="0.25">
      <c r="A650" s="18">
        <v>37257</v>
      </c>
      <c r="B650" s="35">
        <v>41</v>
      </c>
      <c r="C650" s="39">
        <f t="shared" si="10"/>
        <v>1.8999999999999986</v>
      </c>
      <c r="D650" s="85">
        <f>VLOOKUP(A650,PMI!$A:$B,2,FALSE)</f>
        <v>47.5</v>
      </c>
    </row>
    <row r="651" spans="1:4" x14ac:dyDescent="0.25">
      <c r="A651" s="21">
        <v>37288</v>
      </c>
      <c r="B651" s="37">
        <v>43.8</v>
      </c>
      <c r="C651" s="38">
        <f t="shared" si="10"/>
        <v>2.7999999999999972</v>
      </c>
      <c r="D651" s="17">
        <f>VLOOKUP(A651,PMI!$A:$B,2,FALSE)</f>
        <v>50.7</v>
      </c>
    </row>
    <row r="652" spans="1:4" x14ac:dyDescent="0.25">
      <c r="A652" s="18">
        <v>37316</v>
      </c>
      <c r="B652" s="35">
        <v>46.6</v>
      </c>
      <c r="C652" s="39">
        <f t="shared" si="10"/>
        <v>2.8000000000000043</v>
      </c>
      <c r="D652" s="85">
        <f>VLOOKUP(A652,PMI!$A:$B,2,FALSE)</f>
        <v>52.4</v>
      </c>
    </row>
    <row r="653" spans="1:4" x14ac:dyDescent="0.25">
      <c r="A653" s="21">
        <v>37347</v>
      </c>
      <c r="B653" s="37">
        <v>46.6</v>
      </c>
      <c r="C653" s="38">
        <f t="shared" si="10"/>
        <v>0</v>
      </c>
      <c r="D653" s="17">
        <f>VLOOKUP(A653,PMI!$A:$B,2,FALSE)</f>
        <v>52.4</v>
      </c>
    </row>
    <row r="654" spans="1:4" x14ac:dyDescent="0.25">
      <c r="A654" s="18">
        <v>37377</v>
      </c>
      <c r="B654" s="35">
        <v>47.3</v>
      </c>
      <c r="C654" s="39">
        <f t="shared" si="10"/>
        <v>0.69999999999999574</v>
      </c>
      <c r="D654" s="85">
        <f>VLOOKUP(A654,PMI!$A:$B,2,FALSE)</f>
        <v>53.1</v>
      </c>
    </row>
    <row r="655" spans="1:4" x14ac:dyDescent="0.25">
      <c r="A655" s="21">
        <v>37408</v>
      </c>
      <c r="B655" s="37">
        <v>48.3</v>
      </c>
      <c r="C655" s="38">
        <f t="shared" si="10"/>
        <v>1</v>
      </c>
      <c r="D655" s="17">
        <f>VLOOKUP(A655,PMI!$A:$B,2,FALSE)</f>
        <v>53.6</v>
      </c>
    </row>
    <row r="656" spans="1:4" x14ac:dyDescent="0.25">
      <c r="A656" s="18">
        <v>37438</v>
      </c>
      <c r="B656" s="35">
        <v>45</v>
      </c>
      <c r="C656" s="39">
        <f t="shared" si="10"/>
        <v>-3.2999999999999972</v>
      </c>
      <c r="D656" s="85">
        <f>VLOOKUP(A656,PMI!$A:$B,2,FALSE)</f>
        <v>50.2</v>
      </c>
    </row>
    <row r="657" spans="1:4" x14ac:dyDescent="0.25">
      <c r="A657" s="21">
        <v>37469</v>
      </c>
      <c r="B657" s="37">
        <v>46.8</v>
      </c>
      <c r="C657" s="38">
        <f t="shared" si="10"/>
        <v>1.7999999999999972</v>
      </c>
      <c r="D657" s="17">
        <f>VLOOKUP(A657,PMI!$A:$B,2,FALSE)</f>
        <v>50.3</v>
      </c>
    </row>
    <row r="658" spans="1:4" x14ac:dyDescent="0.25">
      <c r="A658" s="18">
        <v>37500</v>
      </c>
      <c r="B658" s="35">
        <v>45.8</v>
      </c>
      <c r="C658" s="39">
        <f t="shared" si="10"/>
        <v>-1</v>
      </c>
      <c r="D658" s="85">
        <f>VLOOKUP(A658,PMI!$A:$B,2,FALSE)</f>
        <v>50.5</v>
      </c>
    </row>
    <row r="659" spans="1:4" x14ac:dyDescent="0.25">
      <c r="A659" s="21">
        <v>37530</v>
      </c>
      <c r="B659" s="37">
        <v>46.4</v>
      </c>
      <c r="C659" s="38">
        <f t="shared" si="10"/>
        <v>0.60000000000000142</v>
      </c>
      <c r="D659" s="17">
        <f>VLOOKUP(A659,PMI!$A:$B,2,FALSE)</f>
        <v>49</v>
      </c>
    </row>
    <row r="660" spans="1:4" x14ac:dyDescent="0.25">
      <c r="A660" s="18">
        <v>37561</v>
      </c>
      <c r="B660" s="35">
        <v>44.8</v>
      </c>
      <c r="C660" s="39">
        <f t="shared" si="10"/>
        <v>-1.6000000000000014</v>
      </c>
      <c r="D660" s="85">
        <f>VLOOKUP(A660,PMI!$A:$B,2,FALSE)</f>
        <v>48.5</v>
      </c>
    </row>
    <row r="661" spans="1:4" x14ac:dyDescent="0.25">
      <c r="A661" s="21">
        <v>37591</v>
      </c>
      <c r="B661" s="37">
        <v>47.5</v>
      </c>
      <c r="C661" s="38">
        <f t="shared" si="10"/>
        <v>2.7000000000000028</v>
      </c>
      <c r="D661" s="17">
        <f>VLOOKUP(A661,PMI!$A:$B,2,FALSE)</f>
        <v>51.6</v>
      </c>
    </row>
    <row r="662" spans="1:4" x14ac:dyDescent="0.25">
      <c r="A662" s="18">
        <v>37622</v>
      </c>
      <c r="B662" s="35">
        <v>47.4</v>
      </c>
      <c r="C662" s="39">
        <f t="shared" si="10"/>
        <v>-0.10000000000000142</v>
      </c>
      <c r="D662" s="85">
        <f>VLOOKUP(A662,PMI!$A:$B,2,FALSE)</f>
        <v>51.3</v>
      </c>
    </row>
    <row r="663" spans="1:4" x14ac:dyDescent="0.25">
      <c r="A663" s="21">
        <v>37653</v>
      </c>
      <c r="B663" s="37">
        <v>42.6</v>
      </c>
      <c r="C663" s="38">
        <f t="shared" si="10"/>
        <v>-4.7999999999999972</v>
      </c>
      <c r="D663" s="17">
        <f>VLOOKUP(A663,PMI!$A:$B,2,FALSE)</f>
        <v>48.8</v>
      </c>
    </row>
    <row r="664" spans="1:4" x14ac:dyDescent="0.25">
      <c r="A664" s="18">
        <v>37681</v>
      </c>
      <c r="B664" s="35">
        <v>42.2</v>
      </c>
      <c r="C664" s="39">
        <f t="shared" si="10"/>
        <v>-0.39999999999999858</v>
      </c>
      <c r="D664" s="85">
        <f>VLOOKUP(A664,PMI!$A:$B,2,FALSE)</f>
        <v>46.3</v>
      </c>
    </row>
    <row r="665" spans="1:4" x14ac:dyDescent="0.25">
      <c r="A665" s="21">
        <v>37712</v>
      </c>
      <c r="B665" s="37">
        <v>41.8</v>
      </c>
      <c r="C665" s="38">
        <f t="shared" si="10"/>
        <v>-0.40000000000000568</v>
      </c>
      <c r="D665" s="17">
        <f>VLOOKUP(A665,PMI!$A:$B,2,FALSE)</f>
        <v>46.1</v>
      </c>
    </row>
    <row r="666" spans="1:4" x14ac:dyDescent="0.25">
      <c r="A666" s="18">
        <v>37742</v>
      </c>
      <c r="B666" s="35">
        <v>42.4</v>
      </c>
      <c r="C666" s="39">
        <f t="shared" si="10"/>
        <v>0.60000000000000142</v>
      </c>
      <c r="D666" s="85">
        <f>VLOOKUP(A666,PMI!$A:$B,2,FALSE)</f>
        <v>49</v>
      </c>
    </row>
    <row r="667" spans="1:4" x14ac:dyDescent="0.25">
      <c r="A667" s="21">
        <v>37773</v>
      </c>
      <c r="B667" s="37">
        <v>45.6</v>
      </c>
      <c r="C667" s="38">
        <f t="shared" si="10"/>
        <v>3.2000000000000028</v>
      </c>
      <c r="D667" s="17">
        <f>VLOOKUP(A667,PMI!$A:$B,2,FALSE)</f>
        <v>49</v>
      </c>
    </row>
    <row r="668" spans="1:4" x14ac:dyDescent="0.25">
      <c r="A668" s="18">
        <v>37803</v>
      </c>
      <c r="B668" s="35">
        <v>46.3</v>
      </c>
      <c r="C668" s="39">
        <f t="shared" si="10"/>
        <v>0.69999999999999574</v>
      </c>
      <c r="D668" s="85">
        <f>VLOOKUP(A668,PMI!$A:$B,2,FALSE)</f>
        <v>51</v>
      </c>
    </row>
    <row r="669" spans="1:4" x14ac:dyDescent="0.25">
      <c r="A669" s="21">
        <v>37834</v>
      </c>
      <c r="B669" s="37">
        <v>47.1</v>
      </c>
      <c r="C669" s="38">
        <f t="shared" si="10"/>
        <v>0.80000000000000426</v>
      </c>
      <c r="D669" s="17">
        <f>VLOOKUP(A669,PMI!$A:$B,2,FALSE)</f>
        <v>53.2</v>
      </c>
    </row>
    <row r="670" spans="1:4" x14ac:dyDescent="0.25">
      <c r="A670" s="18">
        <v>37865</v>
      </c>
      <c r="B670" s="35">
        <v>46.5</v>
      </c>
      <c r="C670" s="39">
        <f t="shared" si="10"/>
        <v>-0.60000000000000142</v>
      </c>
      <c r="D670" s="85">
        <f>VLOOKUP(A670,PMI!$A:$B,2,FALSE)</f>
        <v>52.4</v>
      </c>
    </row>
    <row r="671" spans="1:4" x14ac:dyDescent="0.25">
      <c r="A671" s="21">
        <v>37895</v>
      </c>
      <c r="B671" s="37">
        <v>48.6</v>
      </c>
      <c r="C671" s="38">
        <f t="shared" si="10"/>
        <v>2.1000000000000014</v>
      </c>
      <c r="D671" s="17">
        <f>VLOOKUP(A671,PMI!$A:$B,2,FALSE)</f>
        <v>55.2</v>
      </c>
    </row>
    <row r="672" spans="1:4" x14ac:dyDescent="0.25">
      <c r="A672" s="18">
        <v>37926</v>
      </c>
      <c r="B672" s="35">
        <v>50.4</v>
      </c>
      <c r="C672" s="39">
        <f t="shared" si="10"/>
        <v>1.7999999999999972</v>
      </c>
      <c r="D672" s="85">
        <f>VLOOKUP(A672,PMI!$A:$B,2,FALSE)</f>
        <v>58.4</v>
      </c>
    </row>
    <row r="673" spans="1:4" x14ac:dyDescent="0.25">
      <c r="A673" s="21">
        <v>37956</v>
      </c>
      <c r="B673" s="37">
        <v>54.1</v>
      </c>
      <c r="C673" s="38">
        <f t="shared" si="10"/>
        <v>3.7000000000000028</v>
      </c>
      <c r="D673" s="17">
        <f>VLOOKUP(A673,PMI!$A:$B,2,FALSE)</f>
        <v>60.1</v>
      </c>
    </row>
    <row r="674" spans="1:4" x14ac:dyDescent="0.25">
      <c r="A674" s="18">
        <v>37987</v>
      </c>
      <c r="B674" s="35">
        <v>54.7</v>
      </c>
      <c r="C674" s="39">
        <f t="shared" si="10"/>
        <v>0.60000000000000142</v>
      </c>
      <c r="D674" s="85">
        <f>VLOOKUP(A674,PMI!$A:$B,2,FALSE)</f>
        <v>60.8</v>
      </c>
    </row>
    <row r="675" spans="1:4" x14ac:dyDescent="0.25">
      <c r="A675" s="21">
        <v>38018</v>
      </c>
      <c r="B675" s="37">
        <v>55.7</v>
      </c>
      <c r="C675" s="38">
        <f t="shared" si="10"/>
        <v>1</v>
      </c>
      <c r="D675" s="17">
        <f>VLOOKUP(A675,PMI!$A:$B,2,FALSE)</f>
        <v>59.9</v>
      </c>
    </row>
    <row r="676" spans="1:4" x14ac:dyDescent="0.25">
      <c r="A676" s="18">
        <v>38047</v>
      </c>
      <c r="B676" s="35">
        <v>57</v>
      </c>
      <c r="C676" s="39">
        <f t="shared" si="10"/>
        <v>1.2999999999999972</v>
      </c>
      <c r="D676" s="85">
        <f>VLOOKUP(A676,PMI!$A:$B,2,FALSE)</f>
        <v>60.6</v>
      </c>
    </row>
    <row r="677" spans="1:4" x14ac:dyDescent="0.25">
      <c r="A677" s="21">
        <v>38078</v>
      </c>
      <c r="B677" s="37">
        <v>57.2</v>
      </c>
      <c r="C677" s="38">
        <f t="shared" si="10"/>
        <v>0.20000000000000284</v>
      </c>
      <c r="D677" s="17">
        <f>VLOOKUP(A677,PMI!$A:$B,2,FALSE)</f>
        <v>60.6</v>
      </c>
    </row>
    <row r="678" spans="1:4" x14ac:dyDescent="0.25">
      <c r="A678" s="18">
        <v>38108</v>
      </c>
      <c r="B678" s="35">
        <v>60.1</v>
      </c>
      <c r="C678" s="39">
        <f t="shared" si="10"/>
        <v>2.8999999999999986</v>
      </c>
      <c r="D678" s="85">
        <f>VLOOKUP(A678,PMI!$A:$B,2,FALSE)</f>
        <v>61.4</v>
      </c>
    </row>
    <row r="679" spans="1:4" x14ac:dyDescent="0.25">
      <c r="A679" s="21">
        <v>38139</v>
      </c>
      <c r="B679" s="37">
        <v>59.4</v>
      </c>
      <c r="C679" s="38">
        <f t="shared" si="10"/>
        <v>-0.70000000000000284</v>
      </c>
      <c r="D679" s="17">
        <f>VLOOKUP(A679,PMI!$A:$B,2,FALSE)</f>
        <v>60.5</v>
      </c>
    </row>
    <row r="680" spans="1:4" x14ac:dyDescent="0.25">
      <c r="A680" s="18">
        <v>38169</v>
      </c>
      <c r="B680" s="35">
        <v>57.4</v>
      </c>
      <c r="C680" s="39">
        <f t="shared" si="10"/>
        <v>-2</v>
      </c>
      <c r="D680" s="85">
        <f>VLOOKUP(A680,PMI!$A:$B,2,FALSE)</f>
        <v>59.9</v>
      </c>
    </row>
    <row r="681" spans="1:4" x14ac:dyDescent="0.25">
      <c r="A681" s="21">
        <v>38200</v>
      </c>
      <c r="B681" s="37">
        <v>56.4</v>
      </c>
      <c r="C681" s="38">
        <f t="shared" si="10"/>
        <v>-1</v>
      </c>
      <c r="D681" s="17">
        <f>VLOOKUP(A681,PMI!$A:$B,2,FALSE)</f>
        <v>58.5</v>
      </c>
    </row>
    <row r="682" spans="1:4" x14ac:dyDescent="0.25">
      <c r="A682" s="18">
        <v>38231</v>
      </c>
      <c r="B682" s="35">
        <v>58</v>
      </c>
      <c r="C682" s="39">
        <f t="shared" si="10"/>
        <v>1.6000000000000014</v>
      </c>
      <c r="D682" s="85">
        <f>VLOOKUP(A682,PMI!$A:$B,2,FALSE)</f>
        <v>57.4</v>
      </c>
    </row>
    <row r="683" spans="1:4" x14ac:dyDescent="0.25">
      <c r="A683" s="21">
        <v>38261</v>
      </c>
      <c r="B683" s="37">
        <v>55.5</v>
      </c>
      <c r="C683" s="38">
        <f t="shared" si="10"/>
        <v>-2.5</v>
      </c>
      <c r="D683" s="17">
        <f>VLOOKUP(A683,PMI!$A:$B,2,FALSE)</f>
        <v>56.3</v>
      </c>
    </row>
    <row r="684" spans="1:4" x14ac:dyDescent="0.25">
      <c r="A684" s="18">
        <v>38292</v>
      </c>
      <c r="B684" s="35">
        <v>56.9</v>
      </c>
      <c r="C684" s="39">
        <f t="shared" si="10"/>
        <v>1.3999999999999986</v>
      </c>
      <c r="D684" s="85">
        <f>VLOOKUP(A684,PMI!$A:$B,2,FALSE)</f>
        <v>56.2</v>
      </c>
    </row>
    <row r="685" spans="1:4" x14ac:dyDescent="0.25">
      <c r="A685" s="21">
        <v>38322</v>
      </c>
      <c r="B685" s="37">
        <v>53.8</v>
      </c>
      <c r="C685" s="38">
        <f t="shared" si="10"/>
        <v>-3.1000000000000014</v>
      </c>
      <c r="D685" s="17">
        <f>VLOOKUP(A685,PMI!$A:$B,2,FALSE)</f>
        <v>57.2</v>
      </c>
    </row>
    <row r="686" spans="1:4" x14ac:dyDescent="0.25">
      <c r="A686" s="18">
        <v>38353</v>
      </c>
      <c r="B686" s="35">
        <v>58.6</v>
      </c>
      <c r="C686" s="39">
        <f t="shared" si="10"/>
        <v>4.8000000000000043</v>
      </c>
      <c r="D686" s="85">
        <f>VLOOKUP(A686,PMI!$A:$B,2,FALSE)</f>
        <v>56.8</v>
      </c>
    </row>
    <row r="687" spans="1:4" x14ac:dyDescent="0.25">
      <c r="A687" s="21">
        <v>38384</v>
      </c>
      <c r="B687" s="37">
        <v>56</v>
      </c>
      <c r="C687" s="38">
        <f t="shared" si="10"/>
        <v>-2.6000000000000014</v>
      </c>
      <c r="D687" s="17">
        <f>VLOOKUP(A687,PMI!$A:$B,2,FALSE)</f>
        <v>55.5</v>
      </c>
    </row>
    <row r="688" spans="1:4" x14ac:dyDescent="0.25">
      <c r="A688" s="18">
        <v>38412</v>
      </c>
      <c r="B688" s="35">
        <v>52.5</v>
      </c>
      <c r="C688" s="39">
        <f t="shared" si="10"/>
        <v>-3.5</v>
      </c>
      <c r="D688" s="85">
        <f>VLOOKUP(A688,PMI!$A:$B,2,FALSE)</f>
        <v>55.2</v>
      </c>
    </row>
    <row r="689" spans="1:4" x14ac:dyDescent="0.25">
      <c r="A689" s="21">
        <v>38443</v>
      </c>
      <c r="B689" s="37">
        <v>53</v>
      </c>
      <c r="C689" s="38">
        <f t="shared" si="10"/>
        <v>0.5</v>
      </c>
      <c r="D689" s="17">
        <f>VLOOKUP(A689,PMI!$A:$B,2,FALSE)</f>
        <v>52.2</v>
      </c>
    </row>
    <row r="690" spans="1:4" x14ac:dyDescent="0.25">
      <c r="A690" s="18">
        <v>38473</v>
      </c>
      <c r="B690" s="35">
        <v>49.3</v>
      </c>
      <c r="C690" s="39">
        <f t="shared" si="10"/>
        <v>-3.7000000000000028</v>
      </c>
      <c r="D690" s="85">
        <f>VLOOKUP(A690,PMI!$A:$B,2,FALSE)</f>
        <v>50.8</v>
      </c>
    </row>
    <row r="691" spans="1:4" x14ac:dyDescent="0.25">
      <c r="A691" s="21">
        <v>38504</v>
      </c>
      <c r="B691" s="37">
        <v>51.1</v>
      </c>
      <c r="C691" s="38">
        <f t="shared" si="10"/>
        <v>1.8000000000000043</v>
      </c>
      <c r="D691" s="17">
        <f>VLOOKUP(A691,PMI!$A:$B,2,FALSE)</f>
        <v>52.4</v>
      </c>
    </row>
    <row r="692" spans="1:4" x14ac:dyDescent="0.25">
      <c r="A692" s="18">
        <v>38534</v>
      </c>
      <c r="B692" s="35">
        <v>53.2</v>
      </c>
      <c r="C692" s="39">
        <f t="shared" si="10"/>
        <v>2.1000000000000014</v>
      </c>
      <c r="D692" s="85">
        <f>VLOOKUP(A692,PMI!$A:$B,2,FALSE)</f>
        <v>52.8</v>
      </c>
    </row>
    <row r="693" spans="1:4" x14ac:dyDescent="0.25">
      <c r="A693" s="21">
        <v>38565</v>
      </c>
      <c r="B693" s="37">
        <v>51.8</v>
      </c>
      <c r="C693" s="38">
        <f t="shared" si="10"/>
        <v>-1.4000000000000057</v>
      </c>
      <c r="D693" s="17">
        <f>VLOOKUP(A693,PMI!$A:$B,2,FALSE)</f>
        <v>52.4</v>
      </c>
    </row>
    <row r="694" spans="1:4" x14ac:dyDescent="0.25">
      <c r="A694" s="18">
        <v>38596</v>
      </c>
      <c r="B694" s="35">
        <v>53.4</v>
      </c>
      <c r="C694" s="39">
        <f t="shared" si="10"/>
        <v>1.6000000000000014</v>
      </c>
      <c r="D694" s="85">
        <f>VLOOKUP(A694,PMI!$A:$B,2,FALSE)</f>
        <v>56.8</v>
      </c>
    </row>
    <row r="695" spans="1:4" x14ac:dyDescent="0.25">
      <c r="A695" s="21">
        <v>38626</v>
      </c>
      <c r="B695" s="37">
        <v>54.3</v>
      </c>
      <c r="C695" s="38">
        <f t="shared" si="10"/>
        <v>0.89999999999999858</v>
      </c>
      <c r="D695" s="17">
        <f>VLOOKUP(A695,PMI!$A:$B,2,FALSE)</f>
        <v>57.2</v>
      </c>
    </row>
    <row r="696" spans="1:4" x14ac:dyDescent="0.25">
      <c r="A696" s="18">
        <v>38657</v>
      </c>
      <c r="B696" s="35">
        <v>56</v>
      </c>
      <c r="C696" s="39">
        <f t="shared" si="10"/>
        <v>1.7000000000000028</v>
      </c>
      <c r="D696" s="85">
        <f>VLOOKUP(A696,PMI!$A:$B,2,FALSE)</f>
        <v>56.7</v>
      </c>
    </row>
    <row r="697" spans="1:4" x14ac:dyDescent="0.25">
      <c r="A697" s="21">
        <v>38687</v>
      </c>
      <c r="B697" s="37">
        <v>53.7</v>
      </c>
      <c r="C697" s="38">
        <f t="shared" si="10"/>
        <v>-2.2999999999999972</v>
      </c>
      <c r="D697" s="17">
        <f>VLOOKUP(A697,PMI!$A:$B,2,FALSE)</f>
        <v>55.1</v>
      </c>
    </row>
    <row r="698" spans="1:4" x14ac:dyDescent="0.25">
      <c r="A698" s="18">
        <v>38718</v>
      </c>
      <c r="B698" s="35">
        <v>53.1</v>
      </c>
      <c r="C698" s="39">
        <f t="shared" si="10"/>
        <v>-0.60000000000000142</v>
      </c>
      <c r="D698" s="85">
        <f>VLOOKUP(A698,PMI!$A:$B,2,FALSE)</f>
        <v>55</v>
      </c>
    </row>
    <row r="699" spans="1:4" x14ac:dyDescent="0.25">
      <c r="A699" s="21">
        <v>38749</v>
      </c>
      <c r="B699" s="37">
        <v>53.5</v>
      </c>
      <c r="C699" s="38">
        <f t="shared" si="10"/>
        <v>0.39999999999999858</v>
      </c>
      <c r="D699" s="17">
        <f>VLOOKUP(A699,PMI!$A:$B,2,FALSE)</f>
        <v>55.8</v>
      </c>
    </row>
    <row r="700" spans="1:4" x14ac:dyDescent="0.25">
      <c r="A700" s="18">
        <v>38777</v>
      </c>
      <c r="B700" s="35">
        <v>53.8</v>
      </c>
      <c r="C700" s="39">
        <f t="shared" si="10"/>
        <v>0.29999999999999716</v>
      </c>
      <c r="D700" s="85">
        <f>VLOOKUP(A700,PMI!$A:$B,2,FALSE)</f>
        <v>54.3</v>
      </c>
    </row>
    <row r="701" spans="1:4" x14ac:dyDescent="0.25">
      <c r="A701" s="21">
        <v>38808</v>
      </c>
      <c r="B701" s="37">
        <v>54.2</v>
      </c>
      <c r="C701" s="38">
        <f t="shared" si="10"/>
        <v>0.40000000000000568</v>
      </c>
      <c r="D701" s="17">
        <f>VLOOKUP(A701,PMI!$A:$B,2,FALSE)</f>
        <v>55.2</v>
      </c>
    </row>
    <row r="702" spans="1:4" x14ac:dyDescent="0.25">
      <c r="A702" s="18">
        <v>38838</v>
      </c>
      <c r="B702" s="35">
        <v>53.2</v>
      </c>
      <c r="C702" s="39">
        <f t="shared" si="10"/>
        <v>-1</v>
      </c>
      <c r="D702" s="85">
        <f>VLOOKUP(A702,PMI!$A:$B,2,FALSE)</f>
        <v>53.7</v>
      </c>
    </row>
    <row r="703" spans="1:4" x14ac:dyDescent="0.25">
      <c r="A703" s="21">
        <v>38869</v>
      </c>
      <c r="B703" s="37">
        <v>49.9</v>
      </c>
      <c r="C703" s="38">
        <f t="shared" si="10"/>
        <v>-3.3000000000000043</v>
      </c>
      <c r="D703" s="17">
        <f>VLOOKUP(A703,PMI!$A:$B,2,FALSE)</f>
        <v>52</v>
      </c>
    </row>
    <row r="704" spans="1:4" x14ac:dyDescent="0.25">
      <c r="A704" s="18">
        <v>38899</v>
      </c>
      <c r="B704" s="35">
        <v>50.7</v>
      </c>
      <c r="C704" s="39">
        <f t="shared" si="10"/>
        <v>0.80000000000000426</v>
      </c>
      <c r="D704" s="85">
        <f>VLOOKUP(A704,PMI!$A:$B,2,FALSE)</f>
        <v>53</v>
      </c>
    </row>
    <row r="705" spans="1:4" x14ac:dyDescent="0.25">
      <c r="A705" s="21">
        <v>38930</v>
      </c>
      <c r="B705" s="37">
        <v>52.6</v>
      </c>
      <c r="C705" s="38">
        <f t="shared" si="10"/>
        <v>1.8999999999999986</v>
      </c>
      <c r="D705" s="17">
        <f>VLOOKUP(A705,PMI!$A:$B,2,FALSE)</f>
        <v>53.7</v>
      </c>
    </row>
    <row r="706" spans="1:4" x14ac:dyDescent="0.25">
      <c r="A706" s="18">
        <v>38961</v>
      </c>
      <c r="B706" s="35">
        <v>49.9</v>
      </c>
      <c r="C706" s="39">
        <f t="shared" si="10"/>
        <v>-2.7000000000000028</v>
      </c>
      <c r="D706" s="85">
        <f>VLOOKUP(A706,PMI!$A:$B,2,FALSE)</f>
        <v>52.2</v>
      </c>
    </row>
    <row r="707" spans="1:4" x14ac:dyDescent="0.25">
      <c r="A707" s="21">
        <v>38991</v>
      </c>
      <c r="B707" s="37">
        <v>49.6</v>
      </c>
      <c r="C707" s="38">
        <f t="shared" si="10"/>
        <v>-0.29999999999999716</v>
      </c>
      <c r="D707" s="17">
        <f>VLOOKUP(A707,PMI!$A:$B,2,FALSE)</f>
        <v>51.4</v>
      </c>
    </row>
    <row r="708" spans="1:4" x14ac:dyDescent="0.25">
      <c r="A708" s="18">
        <v>39022</v>
      </c>
      <c r="B708" s="35">
        <v>49.2</v>
      </c>
      <c r="C708" s="39">
        <f t="shared" si="10"/>
        <v>-0.39999999999999858</v>
      </c>
      <c r="D708" s="85">
        <f>VLOOKUP(A708,PMI!$A:$B,2,FALSE)</f>
        <v>50.3</v>
      </c>
    </row>
    <row r="709" spans="1:4" x14ac:dyDescent="0.25">
      <c r="A709" s="21">
        <v>39052</v>
      </c>
      <c r="B709" s="37">
        <v>49.8</v>
      </c>
      <c r="C709" s="38">
        <f t="shared" ref="C709:C772" si="11">B709-B708</f>
        <v>0.59999999999999432</v>
      </c>
      <c r="D709" s="17">
        <f>VLOOKUP(A709,PMI!$A:$B,2,FALSE)</f>
        <v>51.4</v>
      </c>
    </row>
    <row r="710" spans="1:4" x14ac:dyDescent="0.25">
      <c r="A710" s="18">
        <v>39083</v>
      </c>
      <c r="B710" s="35">
        <v>50.3</v>
      </c>
      <c r="C710" s="39">
        <f t="shared" si="11"/>
        <v>0.5</v>
      </c>
      <c r="D710" s="85">
        <f>VLOOKUP(A710,PMI!$A:$B,2,FALSE)</f>
        <v>49.5</v>
      </c>
    </row>
    <row r="711" spans="1:4" x14ac:dyDescent="0.25">
      <c r="A711" s="21">
        <v>39114</v>
      </c>
      <c r="B711" s="37">
        <v>50.9</v>
      </c>
      <c r="C711" s="38">
        <f t="shared" si="11"/>
        <v>0.60000000000000142</v>
      </c>
      <c r="D711" s="17">
        <f>VLOOKUP(A711,PMI!$A:$B,2,FALSE)</f>
        <v>51.9</v>
      </c>
    </row>
    <row r="712" spans="1:4" x14ac:dyDescent="0.25">
      <c r="A712" s="18">
        <v>39142</v>
      </c>
      <c r="B712" s="35">
        <v>49.9</v>
      </c>
      <c r="C712" s="39">
        <f t="shared" si="11"/>
        <v>-1</v>
      </c>
      <c r="D712" s="85">
        <f>VLOOKUP(A712,PMI!$A:$B,2,FALSE)</f>
        <v>50.7</v>
      </c>
    </row>
    <row r="713" spans="1:4" x14ac:dyDescent="0.25">
      <c r="A713" s="21">
        <v>39173</v>
      </c>
      <c r="B713" s="37">
        <v>51.9</v>
      </c>
      <c r="C713" s="38">
        <f t="shared" si="11"/>
        <v>2</v>
      </c>
      <c r="D713" s="17">
        <f>VLOOKUP(A713,PMI!$A:$B,2,FALSE)</f>
        <v>52.6</v>
      </c>
    </row>
    <row r="714" spans="1:4" x14ac:dyDescent="0.25">
      <c r="A714" s="18">
        <v>39203</v>
      </c>
      <c r="B714" s="35">
        <v>52.2</v>
      </c>
      <c r="C714" s="39">
        <f t="shared" si="11"/>
        <v>0.30000000000000426</v>
      </c>
      <c r="D714" s="85">
        <f>VLOOKUP(A714,PMI!$A:$B,2,FALSE)</f>
        <v>52.5</v>
      </c>
    </row>
    <row r="715" spans="1:4" x14ac:dyDescent="0.25">
      <c r="A715" s="21">
        <v>39234</v>
      </c>
      <c r="B715" s="37">
        <v>51.9</v>
      </c>
      <c r="C715" s="38">
        <f t="shared" si="11"/>
        <v>-0.30000000000000426</v>
      </c>
      <c r="D715" s="17">
        <f>VLOOKUP(A715,PMI!$A:$B,2,FALSE)</f>
        <v>52.6</v>
      </c>
    </row>
    <row r="716" spans="1:4" x14ac:dyDescent="0.25">
      <c r="A716" s="18">
        <v>39264</v>
      </c>
      <c r="B716" s="35">
        <v>49.8</v>
      </c>
      <c r="C716" s="39">
        <f t="shared" si="11"/>
        <v>-2.1000000000000014</v>
      </c>
      <c r="D716" s="85">
        <f>VLOOKUP(A716,PMI!$A:$B,2,FALSE)</f>
        <v>52.4</v>
      </c>
    </row>
    <row r="717" spans="1:4" x14ac:dyDescent="0.25">
      <c r="A717" s="21">
        <v>39295</v>
      </c>
      <c r="B717" s="37">
        <v>50</v>
      </c>
      <c r="C717" s="38">
        <f t="shared" si="11"/>
        <v>0.20000000000000284</v>
      </c>
      <c r="D717" s="17">
        <f>VLOOKUP(A717,PMI!$A:$B,2,FALSE)</f>
        <v>50.9</v>
      </c>
    </row>
    <row r="718" spans="1:4" x14ac:dyDescent="0.25">
      <c r="A718" s="18">
        <v>39326</v>
      </c>
      <c r="B718" s="35">
        <v>52</v>
      </c>
      <c r="C718" s="39">
        <f t="shared" si="11"/>
        <v>2</v>
      </c>
      <c r="D718" s="85">
        <f>VLOOKUP(A718,PMI!$A:$B,2,FALSE)</f>
        <v>51</v>
      </c>
    </row>
    <row r="719" spans="1:4" x14ac:dyDescent="0.25">
      <c r="A719" s="21">
        <v>39356</v>
      </c>
      <c r="B719" s="37">
        <v>50.7</v>
      </c>
      <c r="C719" s="38">
        <f t="shared" si="11"/>
        <v>-1.2999999999999972</v>
      </c>
      <c r="D719" s="17">
        <f>VLOOKUP(A719,PMI!$A:$B,2,FALSE)</f>
        <v>51.1</v>
      </c>
    </row>
    <row r="720" spans="1:4" x14ac:dyDescent="0.25">
      <c r="A720" s="18">
        <v>39387</v>
      </c>
      <c r="B720" s="35">
        <v>48.4</v>
      </c>
      <c r="C720" s="39">
        <f t="shared" si="11"/>
        <v>-2.3000000000000043</v>
      </c>
      <c r="D720" s="85">
        <f>VLOOKUP(A720,PMI!$A:$B,2,FALSE)</f>
        <v>50.5</v>
      </c>
    </row>
    <row r="721" spans="1:4" x14ac:dyDescent="0.25">
      <c r="A721" s="21">
        <v>39417</v>
      </c>
      <c r="B721" s="37">
        <v>48.6</v>
      </c>
      <c r="C721" s="38">
        <f t="shared" si="11"/>
        <v>0.20000000000000284</v>
      </c>
      <c r="D721" s="17">
        <f>VLOOKUP(A721,PMI!$A:$B,2,FALSE)</f>
        <v>49</v>
      </c>
    </row>
    <row r="722" spans="1:4" x14ac:dyDescent="0.25">
      <c r="A722" s="18">
        <v>39448</v>
      </c>
      <c r="B722" s="35">
        <v>47.1</v>
      </c>
      <c r="C722" s="39">
        <f t="shared" si="11"/>
        <v>-1.5</v>
      </c>
      <c r="D722" s="85">
        <f>VLOOKUP(A722,PMI!$A:$B,2,FALSE)</f>
        <v>50.3</v>
      </c>
    </row>
    <row r="723" spans="1:4" x14ac:dyDescent="0.25">
      <c r="A723" s="21">
        <v>39479</v>
      </c>
      <c r="B723" s="37">
        <v>45.8</v>
      </c>
      <c r="C723" s="38">
        <f t="shared" si="11"/>
        <v>-1.3000000000000043</v>
      </c>
      <c r="D723" s="17">
        <f>VLOOKUP(A723,PMI!$A:$B,2,FALSE)</f>
        <v>47.6</v>
      </c>
    </row>
    <row r="724" spans="1:4" x14ac:dyDescent="0.25">
      <c r="A724" s="18">
        <v>39508</v>
      </c>
      <c r="B724" s="35">
        <v>48.2</v>
      </c>
      <c r="C724" s="39">
        <f t="shared" si="11"/>
        <v>2.4000000000000057</v>
      </c>
      <c r="D724" s="85">
        <f>VLOOKUP(A724,PMI!$A:$B,2,FALSE)</f>
        <v>48.3</v>
      </c>
    </row>
    <row r="725" spans="1:4" x14ac:dyDescent="0.25">
      <c r="A725" s="21">
        <v>39539</v>
      </c>
      <c r="B725" s="37">
        <v>46.6</v>
      </c>
      <c r="C725" s="38">
        <f t="shared" si="11"/>
        <v>-1.6000000000000014</v>
      </c>
      <c r="D725" s="17">
        <f>VLOOKUP(A725,PMI!$A:$B,2,FALSE)</f>
        <v>48.8</v>
      </c>
    </row>
    <row r="726" spans="1:4" x14ac:dyDescent="0.25">
      <c r="A726" s="18">
        <v>39569</v>
      </c>
      <c r="B726" s="35">
        <v>46.1</v>
      </c>
      <c r="C726" s="39">
        <f t="shared" si="11"/>
        <v>-0.5</v>
      </c>
      <c r="D726" s="85">
        <f>VLOOKUP(A726,PMI!$A:$B,2,FALSE)</f>
        <v>48.8</v>
      </c>
    </row>
    <row r="727" spans="1:4" x14ac:dyDescent="0.25">
      <c r="A727" s="21">
        <v>39600</v>
      </c>
      <c r="B727" s="37">
        <v>44.8</v>
      </c>
      <c r="C727" s="38">
        <f t="shared" si="11"/>
        <v>-1.3000000000000043</v>
      </c>
      <c r="D727" s="17">
        <f>VLOOKUP(A727,PMI!$A:$B,2,FALSE)</f>
        <v>49.8</v>
      </c>
    </row>
    <row r="728" spans="1:4" x14ac:dyDescent="0.25">
      <c r="A728" s="18">
        <v>39630</v>
      </c>
      <c r="B728" s="35">
        <v>51.2</v>
      </c>
      <c r="C728" s="39">
        <f t="shared" si="11"/>
        <v>6.4000000000000057</v>
      </c>
      <c r="D728" s="85">
        <f>VLOOKUP(A728,PMI!$A:$B,2,FALSE)</f>
        <v>50</v>
      </c>
    </row>
    <row r="729" spans="1:4" x14ac:dyDescent="0.25">
      <c r="A729" s="21">
        <v>39661</v>
      </c>
      <c r="B729" s="37">
        <v>48.9</v>
      </c>
      <c r="C729" s="38">
        <f t="shared" si="11"/>
        <v>-2.3000000000000043</v>
      </c>
      <c r="D729" s="17">
        <f>VLOOKUP(A729,PMI!$A:$B,2,FALSE)</f>
        <v>49.2</v>
      </c>
    </row>
    <row r="730" spans="1:4" x14ac:dyDescent="0.25">
      <c r="A730" s="18">
        <v>39692</v>
      </c>
      <c r="B730" s="35">
        <v>42.1</v>
      </c>
      <c r="C730" s="39">
        <f t="shared" si="11"/>
        <v>-6.7999999999999972</v>
      </c>
      <c r="D730" s="85">
        <f>VLOOKUP(A730,PMI!$A:$B,2,FALSE)</f>
        <v>44.8</v>
      </c>
    </row>
    <row r="731" spans="1:4" x14ac:dyDescent="0.25">
      <c r="A731" s="21">
        <v>39722</v>
      </c>
      <c r="B731" s="37">
        <v>33.700000000000003</v>
      </c>
      <c r="C731" s="38">
        <f t="shared" si="11"/>
        <v>-8.3999999999999986</v>
      </c>
      <c r="D731" s="17">
        <f>VLOOKUP(A731,PMI!$A:$B,2,FALSE)</f>
        <v>38.9</v>
      </c>
    </row>
    <row r="732" spans="1:4" x14ac:dyDescent="0.25">
      <c r="A732" s="18">
        <v>39753</v>
      </c>
      <c r="B732" s="35">
        <v>34.4</v>
      </c>
      <c r="C732" s="39">
        <f t="shared" si="11"/>
        <v>0.69999999999999574</v>
      </c>
      <c r="D732" s="85">
        <f>VLOOKUP(A732,PMI!$A:$B,2,FALSE)</f>
        <v>36.5</v>
      </c>
    </row>
    <row r="733" spans="1:4" x14ac:dyDescent="0.25">
      <c r="A733" s="21">
        <v>39783</v>
      </c>
      <c r="B733" s="37">
        <v>29.9</v>
      </c>
      <c r="C733" s="38">
        <f t="shared" si="11"/>
        <v>-4.5</v>
      </c>
      <c r="D733" s="17">
        <f>VLOOKUP(A733,PMI!$A:$B,2,FALSE)</f>
        <v>33.1</v>
      </c>
    </row>
    <row r="734" spans="1:4" x14ac:dyDescent="0.25">
      <c r="A734" s="18">
        <v>39814</v>
      </c>
      <c r="B734" s="35">
        <v>28.8</v>
      </c>
      <c r="C734" s="39">
        <f t="shared" si="11"/>
        <v>-1.0999999999999979</v>
      </c>
      <c r="D734" s="85">
        <f>VLOOKUP(A734,PMI!$A:$B,2,FALSE)</f>
        <v>34.9</v>
      </c>
    </row>
    <row r="735" spans="1:4" x14ac:dyDescent="0.25">
      <c r="A735" s="21">
        <v>39845</v>
      </c>
      <c r="B735" s="37">
        <v>25.5</v>
      </c>
      <c r="C735" s="38">
        <f t="shared" si="11"/>
        <v>-3.3000000000000007</v>
      </c>
      <c r="D735" s="17">
        <f>VLOOKUP(A735,PMI!$A:$B,2,FALSE)</f>
        <v>35.5</v>
      </c>
    </row>
    <row r="736" spans="1:4" x14ac:dyDescent="0.25">
      <c r="A736" s="18">
        <v>39873</v>
      </c>
      <c r="B736" s="35">
        <v>28.6</v>
      </c>
      <c r="C736" s="39">
        <f t="shared" si="11"/>
        <v>3.1000000000000014</v>
      </c>
      <c r="D736" s="85">
        <f>VLOOKUP(A736,PMI!$A:$B,2,FALSE)</f>
        <v>36</v>
      </c>
    </row>
    <row r="737" spans="1:4" x14ac:dyDescent="0.25">
      <c r="A737" s="21">
        <v>39904</v>
      </c>
      <c r="B737" s="37">
        <v>33.200000000000003</v>
      </c>
      <c r="C737" s="38">
        <f t="shared" si="11"/>
        <v>4.6000000000000014</v>
      </c>
      <c r="D737" s="17">
        <f>VLOOKUP(A737,PMI!$A:$B,2,FALSE)</f>
        <v>39.5</v>
      </c>
    </row>
    <row r="738" spans="1:4" x14ac:dyDescent="0.25">
      <c r="A738" s="18">
        <v>39934</v>
      </c>
      <c r="B738" s="35">
        <v>34.799999999999997</v>
      </c>
      <c r="C738" s="39">
        <f t="shared" si="11"/>
        <v>1.5999999999999943</v>
      </c>
      <c r="D738" s="85">
        <f>VLOOKUP(A738,PMI!$A:$B,2,FALSE)</f>
        <v>41.7</v>
      </c>
    </row>
    <row r="739" spans="1:4" x14ac:dyDescent="0.25">
      <c r="A739" s="21">
        <v>39965</v>
      </c>
      <c r="B739" s="37">
        <v>40.700000000000003</v>
      </c>
      <c r="C739" s="38">
        <f t="shared" si="11"/>
        <v>5.9000000000000057</v>
      </c>
      <c r="D739" s="17">
        <f>VLOOKUP(A739,PMI!$A:$B,2,FALSE)</f>
        <v>45.8</v>
      </c>
    </row>
    <row r="740" spans="1:4" x14ac:dyDescent="0.25">
      <c r="A740" s="18">
        <v>39995</v>
      </c>
      <c r="B740" s="35">
        <v>47.1</v>
      </c>
      <c r="C740" s="39">
        <f t="shared" si="11"/>
        <v>6.3999999999999986</v>
      </c>
      <c r="D740" s="85">
        <f>VLOOKUP(A740,PMI!$A:$B,2,FALSE)</f>
        <v>49.9</v>
      </c>
    </row>
    <row r="741" spans="1:4" x14ac:dyDescent="0.25">
      <c r="A741" s="21">
        <v>40026</v>
      </c>
      <c r="B741" s="37">
        <v>46.1</v>
      </c>
      <c r="C741" s="38">
        <f t="shared" si="11"/>
        <v>-1</v>
      </c>
      <c r="D741" s="17">
        <f>VLOOKUP(A741,PMI!$A:$B,2,FALSE)</f>
        <v>53.5</v>
      </c>
    </row>
    <row r="742" spans="1:4" x14ac:dyDescent="0.25">
      <c r="A742" s="18">
        <v>40057</v>
      </c>
      <c r="B742" s="35">
        <v>47.8</v>
      </c>
      <c r="C742" s="39">
        <f t="shared" si="11"/>
        <v>1.6999999999999957</v>
      </c>
      <c r="D742" s="85">
        <f>VLOOKUP(A742,PMI!$A:$B,2,FALSE)</f>
        <v>54.4</v>
      </c>
    </row>
    <row r="743" spans="1:4" x14ac:dyDescent="0.25">
      <c r="A743" s="21">
        <v>40087</v>
      </c>
      <c r="B743" s="37">
        <v>52.4</v>
      </c>
      <c r="C743" s="38">
        <f t="shared" si="11"/>
        <v>4.6000000000000014</v>
      </c>
      <c r="D743" s="17">
        <f>VLOOKUP(A743,PMI!$A:$B,2,FALSE)</f>
        <v>56</v>
      </c>
    </row>
    <row r="744" spans="1:4" x14ac:dyDescent="0.25">
      <c r="A744" s="18">
        <v>40118</v>
      </c>
      <c r="B744" s="35">
        <v>51.7</v>
      </c>
      <c r="C744" s="39">
        <f t="shared" si="11"/>
        <v>-0.69999999999999574</v>
      </c>
      <c r="D744" s="85">
        <f>VLOOKUP(A744,PMI!$A:$B,2,FALSE)</f>
        <v>54.4</v>
      </c>
    </row>
    <row r="745" spans="1:4" x14ac:dyDescent="0.25">
      <c r="A745" s="21">
        <v>40148</v>
      </c>
      <c r="B745" s="37">
        <v>51.6</v>
      </c>
      <c r="C745" s="38">
        <f t="shared" si="11"/>
        <v>-0.10000000000000142</v>
      </c>
      <c r="D745" s="17">
        <f>VLOOKUP(A745,PMI!$A:$B,2,FALSE)</f>
        <v>55.3</v>
      </c>
    </row>
    <row r="746" spans="1:4" x14ac:dyDescent="0.25">
      <c r="A746" s="18">
        <v>40179</v>
      </c>
      <c r="B746" s="35">
        <v>53.6</v>
      </c>
      <c r="C746" s="39">
        <f t="shared" si="11"/>
        <v>2</v>
      </c>
      <c r="D746" s="85">
        <f>VLOOKUP(A746,PMI!$A:$B,2,FALSE)</f>
        <v>57.2</v>
      </c>
    </row>
    <row r="747" spans="1:4" x14ac:dyDescent="0.25">
      <c r="A747" s="21">
        <v>40210</v>
      </c>
      <c r="B747" s="37">
        <v>54.6</v>
      </c>
      <c r="C747" s="38">
        <f t="shared" si="11"/>
        <v>1</v>
      </c>
      <c r="D747" s="17">
        <f>VLOOKUP(A747,PMI!$A:$B,2,FALSE)</f>
        <v>55.8</v>
      </c>
    </row>
    <row r="748" spans="1:4" x14ac:dyDescent="0.25">
      <c r="A748" s="18">
        <v>40238</v>
      </c>
      <c r="B748" s="35">
        <v>54</v>
      </c>
      <c r="C748" s="39">
        <f t="shared" si="11"/>
        <v>-0.60000000000000142</v>
      </c>
      <c r="D748" s="85">
        <f>VLOOKUP(A748,PMI!$A:$B,2,FALSE)</f>
        <v>58.8</v>
      </c>
    </row>
    <row r="749" spans="1:4" x14ac:dyDescent="0.25">
      <c r="A749" s="21">
        <v>40269</v>
      </c>
      <c r="B749" s="37">
        <v>55.6</v>
      </c>
      <c r="C749" s="38">
        <f t="shared" si="11"/>
        <v>1.6000000000000014</v>
      </c>
      <c r="D749" s="17">
        <f>VLOOKUP(A749,PMI!$A:$B,2,FALSE)</f>
        <v>58.1</v>
      </c>
    </row>
    <row r="750" spans="1:4" x14ac:dyDescent="0.25">
      <c r="A750" s="18">
        <v>40299</v>
      </c>
      <c r="B750" s="35">
        <v>57.1</v>
      </c>
      <c r="C750" s="39">
        <f t="shared" si="11"/>
        <v>1.5</v>
      </c>
      <c r="D750" s="85">
        <f>VLOOKUP(A750,PMI!$A:$B,2,FALSE)</f>
        <v>58.3</v>
      </c>
    </row>
    <row r="751" spans="1:4" x14ac:dyDescent="0.25">
      <c r="A751" s="21">
        <v>40330</v>
      </c>
      <c r="B751" s="37">
        <v>55.9</v>
      </c>
      <c r="C751" s="38">
        <f t="shared" si="11"/>
        <v>-1.2000000000000028</v>
      </c>
      <c r="D751" s="17">
        <f>VLOOKUP(A751,PMI!$A:$B,2,FALSE)</f>
        <v>56.4</v>
      </c>
    </row>
    <row r="752" spans="1:4" x14ac:dyDescent="0.25">
      <c r="A752" s="18">
        <v>40360</v>
      </c>
      <c r="B752" s="35">
        <v>59.5</v>
      </c>
      <c r="C752" s="39">
        <f t="shared" si="11"/>
        <v>3.6000000000000014</v>
      </c>
      <c r="D752" s="85">
        <f>VLOOKUP(A752,PMI!$A:$B,2,FALSE)</f>
        <v>56.4</v>
      </c>
    </row>
    <row r="753" spans="1:4" x14ac:dyDescent="0.25">
      <c r="A753" s="21">
        <v>40391</v>
      </c>
      <c r="B753" s="37">
        <v>62.1</v>
      </c>
      <c r="C753" s="38">
        <f t="shared" si="11"/>
        <v>2.6000000000000014</v>
      </c>
      <c r="D753" s="17">
        <f>VLOOKUP(A753,PMI!$A:$B,2,FALSE)</f>
        <v>58</v>
      </c>
    </row>
    <row r="754" spans="1:4" x14ac:dyDescent="0.25">
      <c r="A754" s="18">
        <v>40422</v>
      </c>
      <c r="B754" s="35">
        <v>57.9</v>
      </c>
      <c r="C754" s="39">
        <f t="shared" si="11"/>
        <v>-4.2000000000000028</v>
      </c>
      <c r="D754" s="85">
        <f>VLOOKUP(A754,PMI!$A:$B,2,FALSE)</f>
        <v>56.3</v>
      </c>
    </row>
    <row r="755" spans="1:4" x14ac:dyDescent="0.25">
      <c r="A755" s="21">
        <v>40452</v>
      </c>
      <c r="B755" s="37">
        <v>59.5</v>
      </c>
      <c r="C755" s="38">
        <f t="shared" si="11"/>
        <v>1.6000000000000014</v>
      </c>
      <c r="D755" s="17">
        <f>VLOOKUP(A755,PMI!$A:$B,2,FALSE)</f>
        <v>57.7</v>
      </c>
    </row>
    <row r="756" spans="1:4" x14ac:dyDescent="0.25">
      <c r="A756" s="18">
        <v>40483</v>
      </c>
      <c r="B756" s="35">
        <v>60.5</v>
      </c>
      <c r="C756" s="39">
        <f t="shared" si="11"/>
        <v>1</v>
      </c>
      <c r="D756" s="85">
        <f>VLOOKUP(A756,PMI!$A:$B,2,FALSE)</f>
        <v>57.6</v>
      </c>
    </row>
    <row r="757" spans="1:4" x14ac:dyDescent="0.25">
      <c r="A757" s="21">
        <v>40513</v>
      </c>
      <c r="B757" s="37">
        <v>58.2</v>
      </c>
      <c r="C757" s="38">
        <f t="shared" si="11"/>
        <v>-2.2999999999999972</v>
      </c>
      <c r="D757" s="17">
        <f>VLOOKUP(A757,PMI!$A:$B,2,FALSE)</f>
        <v>57.5</v>
      </c>
    </row>
    <row r="758" spans="1:4" x14ac:dyDescent="0.25">
      <c r="A758" s="18">
        <v>40544</v>
      </c>
      <c r="B758" s="35">
        <v>60.6</v>
      </c>
      <c r="C758" s="39">
        <f t="shared" si="11"/>
        <v>2.3999999999999986</v>
      </c>
      <c r="D758" s="85">
        <f>VLOOKUP(A758,PMI!$A:$B,2,FALSE)</f>
        <v>59</v>
      </c>
    </row>
    <row r="759" spans="1:4" x14ac:dyDescent="0.25">
      <c r="A759" s="21">
        <v>40575</v>
      </c>
      <c r="B759" s="37">
        <v>61.5</v>
      </c>
      <c r="C759" s="38">
        <f t="shared" si="11"/>
        <v>0.89999999999999858</v>
      </c>
      <c r="D759" s="17">
        <f>VLOOKUP(A759,PMI!$A:$B,2,FALSE)</f>
        <v>59.3</v>
      </c>
    </row>
    <row r="760" spans="1:4" x14ac:dyDescent="0.25">
      <c r="A760" s="18">
        <v>40603</v>
      </c>
      <c r="B760" s="35">
        <v>60.7</v>
      </c>
      <c r="C760" s="39">
        <f t="shared" si="11"/>
        <v>-0.79999999999999716</v>
      </c>
      <c r="D760" s="85">
        <f>VLOOKUP(A760,PMI!$A:$B,2,FALSE)</f>
        <v>59.1</v>
      </c>
    </row>
    <row r="761" spans="1:4" x14ac:dyDescent="0.25">
      <c r="A761" s="21">
        <v>40634</v>
      </c>
      <c r="B761" s="37">
        <v>59.7</v>
      </c>
      <c r="C761" s="38">
        <f t="shared" si="11"/>
        <v>-1</v>
      </c>
      <c r="D761" s="17">
        <f>VLOOKUP(A761,PMI!$A:$B,2,FALSE)</f>
        <v>58.9</v>
      </c>
    </row>
    <row r="762" spans="1:4" x14ac:dyDescent="0.25">
      <c r="A762" s="18">
        <v>40664</v>
      </c>
      <c r="B762" s="35">
        <v>57.2</v>
      </c>
      <c r="C762" s="39">
        <f t="shared" si="11"/>
        <v>-2.5</v>
      </c>
      <c r="D762" s="85">
        <f>VLOOKUP(A762,PMI!$A:$B,2,FALSE)</f>
        <v>53.7</v>
      </c>
    </row>
    <row r="763" spans="1:4" x14ac:dyDescent="0.25">
      <c r="A763" s="21">
        <v>40695</v>
      </c>
      <c r="B763" s="37">
        <v>60.3</v>
      </c>
      <c r="C763" s="38">
        <f t="shared" si="11"/>
        <v>3.0999999999999943</v>
      </c>
      <c r="D763" s="17">
        <f>VLOOKUP(A763,PMI!$A:$B,2,FALSE)</f>
        <v>56.6</v>
      </c>
    </row>
    <row r="764" spans="1:4" x14ac:dyDescent="0.25">
      <c r="A764" s="18">
        <v>40725</v>
      </c>
      <c r="B764" s="35">
        <v>56.1</v>
      </c>
      <c r="C764" s="39">
        <f t="shared" si="11"/>
        <v>-4.1999999999999957</v>
      </c>
      <c r="D764" s="85">
        <f>VLOOKUP(A764,PMI!$A:$B,2,FALSE)</f>
        <v>52.9</v>
      </c>
    </row>
    <row r="765" spans="1:4" x14ac:dyDescent="0.25">
      <c r="A765" s="21">
        <v>40756</v>
      </c>
      <c r="B765" s="37">
        <v>54.9</v>
      </c>
      <c r="C765" s="38">
        <f t="shared" si="11"/>
        <v>-1.2000000000000028</v>
      </c>
      <c r="D765" s="17">
        <f>VLOOKUP(A765,PMI!$A:$B,2,FALSE)</f>
        <v>53</v>
      </c>
    </row>
    <row r="766" spans="1:4" x14ac:dyDescent="0.25">
      <c r="A766" s="18">
        <v>40787</v>
      </c>
      <c r="B766" s="35">
        <v>54.8</v>
      </c>
      <c r="C766" s="39">
        <f t="shared" si="11"/>
        <v>-0.10000000000000142</v>
      </c>
      <c r="D766" s="85">
        <f>VLOOKUP(A766,PMI!$A:$B,2,FALSE)</f>
        <v>52.8</v>
      </c>
    </row>
    <row r="767" spans="1:4" x14ac:dyDescent="0.25">
      <c r="A767" s="21">
        <v>40817</v>
      </c>
      <c r="B767" s="37">
        <v>55.1</v>
      </c>
      <c r="C767" s="38">
        <f t="shared" si="11"/>
        <v>0.30000000000000426</v>
      </c>
      <c r="D767" s="17">
        <f>VLOOKUP(A767,PMI!$A:$B,2,FALSE)</f>
        <v>51.8</v>
      </c>
    </row>
    <row r="768" spans="1:4" x14ac:dyDescent="0.25">
      <c r="A768" s="18">
        <v>40848</v>
      </c>
      <c r="B768" s="35">
        <v>53</v>
      </c>
      <c r="C768" s="39">
        <f t="shared" si="11"/>
        <v>-2.1000000000000014</v>
      </c>
      <c r="D768" s="85">
        <f>VLOOKUP(A768,PMI!$A:$B,2,FALSE)</f>
        <v>52.1</v>
      </c>
    </row>
    <row r="769" spans="1:4" x14ac:dyDescent="0.25">
      <c r="A769" s="21">
        <v>40878</v>
      </c>
      <c r="B769" s="37">
        <v>55</v>
      </c>
      <c r="C769" s="38">
        <f t="shared" si="11"/>
        <v>2</v>
      </c>
      <c r="D769" s="17">
        <f>VLOOKUP(A769,PMI!$A:$B,2,FALSE)</f>
        <v>53.1</v>
      </c>
    </row>
    <row r="770" spans="1:4" x14ac:dyDescent="0.25">
      <c r="A770" s="18">
        <v>40909</v>
      </c>
      <c r="B770" s="35">
        <v>54</v>
      </c>
      <c r="C770" s="39">
        <f t="shared" si="11"/>
        <v>-1</v>
      </c>
      <c r="D770" s="85">
        <f>VLOOKUP(A770,PMI!$A:$B,2,FALSE)</f>
        <v>52.8</v>
      </c>
    </row>
    <row r="771" spans="1:4" x14ac:dyDescent="0.25">
      <c r="A771" s="21">
        <v>40940</v>
      </c>
      <c r="B771" s="37">
        <v>53.6</v>
      </c>
      <c r="C771" s="38">
        <f t="shared" si="11"/>
        <v>-0.39999999999999858</v>
      </c>
      <c r="D771" s="17">
        <f>VLOOKUP(A771,PMI!$A:$B,2,FALSE)</f>
        <v>52.4</v>
      </c>
    </row>
    <row r="772" spans="1:4" x14ac:dyDescent="0.25">
      <c r="A772" s="18">
        <v>40969</v>
      </c>
      <c r="B772" s="35">
        <v>54.6</v>
      </c>
      <c r="C772" s="39">
        <f t="shared" si="11"/>
        <v>1</v>
      </c>
      <c r="D772" s="85">
        <f>VLOOKUP(A772,PMI!$A:$B,2,FALSE)</f>
        <v>53</v>
      </c>
    </row>
    <row r="773" spans="1:4" x14ac:dyDescent="0.25">
      <c r="A773" s="21">
        <v>41000</v>
      </c>
      <c r="B773" s="37">
        <v>56.5</v>
      </c>
      <c r="C773" s="38">
        <f t="shared" ref="C773:C836" si="12">B773-B772</f>
        <v>1.8999999999999986</v>
      </c>
      <c r="D773" s="17">
        <f>VLOOKUP(A773,PMI!$A:$B,2,FALSE)</f>
        <v>53.7</v>
      </c>
    </row>
    <row r="774" spans="1:4" x14ac:dyDescent="0.25">
      <c r="A774" s="18">
        <v>41030</v>
      </c>
      <c r="B774" s="35">
        <v>56</v>
      </c>
      <c r="C774" s="39">
        <f t="shared" si="12"/>
        <v>-0.5</v>
      </c>
      <c r="D774" s="85">
        <f>VLOOKUP(A774,PMI!$A:$B,2,FALSE)</f>
        <v>53.2</v>
      </c>
    </row>
    <row r="775" spans="1:4" x14ac:dyDescent="0.25">
      <c r="A775" s="21">
        <v>41061</v>
      </c>
      <c r="B775" s="37">
        <v>55.8</v>
      </c>
      <c r="C775" s="38">
        <f t="shared" si="12"/>
        <v>-0.20000000000000284</v>
      </c>
      <c r="D775" s="17">
        <f>VLOOKUP(A775,PMI!$A:$B,2,FALSE)</f>
        <v>51</v>
      </c>
    </row>
    <row r="776" spans="1:4" x14ac:dyDescent="0.25">
      <c r="A776" s="18">
        <v>41091</v>
      </c>
      <c r="B776" s="35">
        <v>53.3</v>
      </c>
      <c r="C776" s="39">
        <f t="shared" si="12"/>
        <v>-2.5</v>
      </c>
      <c r="D776" s="85">
        <f>VLOOKUP(A776,PMI!$A:$B,2,FALSE)</f>
        <v>50.6</v>
      </c>
    </row>
    <row r="777" spans="1:4" x14ac:dyDescent="0.25">
      <c r="A777" s="21">
        <v>41122</v>
      </c>
      <c r="B777" s="37">
        <v>52.9</v>
      </c>
      <c r="C777" s="38">
        <f t="shared" si="12"/>
        <v>-0.39999999999999858</v>
      </c>
      <c r="D777" s="17">
        <f>VLOOKUP(A777,PMI!$A:$B,2,FALSE)</f>
        <v>51.1</v>
      </c>
    </row>
    <row r="778" spans="1:4" x14ac:dyDescent="0.25">
      <c r="A778" s="18">
        <v>41153</v>
      </c>
      <c r="B778" s="35">
        <v>54.3</v>
      </c>
      <c r="C778" s="39">
        <f t="shared" si="12"/>
        <v>1.3999999999999986</v>
      </c>
      <c r="D778" s="85">
        <f>VLOOKUP(A778,PMI!$A:$B,2,FALSE)</f>
        <v>52.2</v>
      </c>
    </row>
    <row r="779" spans="1:4" x14ac:dyDescent="0.25">
      <c r="A779" s="21">
        <v>41183</v>
      </c>
      <c r="B779" s="37">
        <v>53.1</v>
      </c>
      <c r="C779" s="38">
        <f t="shared" si="12"/>
        <v>-1.1999999999999957</v>
      </c>
      <c r="D779" s="17">
        <f>VLOOKUP(A779,PMI!$A:$B,2,FALSE)</f>
        <v>51.2</v>
      </c>
    </row>
    <row r="780" spans="1:4" x14ac:dyDescent="0.25">
      <c r="A780" s="18">
        <v>41214</v>
      </c>
      <c r="B780" s="35">
        <v>48.8</v>
      </c>
      <c r="C780" s="39">
        <f t="shared" si="12"/>
        <v>-4.3000000000000043</v>
      </c>
      <c r="D780" s="85">
        <f>VLOOKUP(A780,PMI!$A:$B,2,FALSE)</f>
        <v>49.5</v>
      </c>
    </row>
    <row r="781" spans="1:4" x14ac:dyDescent="0.25">
      <c r="A781" s="21">
        <v>41244</v>
      </c>
      <c r="B781" s="37">
        <v>52.7</v>
      </c>
      <c r="C781" s="38">
        <f t="shared" si="12"/>
        <v>3.9000000000000057</v>
      </c>
      <c r="D781" s="17">
        <f>VLOOKUP(A781,PMI!$A:$B,2,FALSE)</f>
        <v>50.4</v>
      </c>
    </row>
    <row r="782" spans="1:4" x14ac:dyDescent="0.25">
      <c r="A782" s="18">
        <v>41275</v>
      </c>
      <c r="B782" s="35">
        <v>53.8</v>
      </c>
      <c r="C782" s="39">
        <f t="shared" si="12"/>
        <v>1.0999999999999943</v>
      </c>
      <c r="D782" s="85">
        <f>VLOOKUP(A782,PMI!$A:$B,2,FALSE)</f>
        <v>52.3</v>
      </c>
    </row>
    <row r="783" spans="1:4" x14ac:dyDescent="0.25">
      <c r="A783" s="21">
        <v>41306</v>
      </c>
      <c r="B783" s="37">
        <v>52.2</v>
      </c>
      <c r="C783" s="38">
        <f t="shared" si="12"/>
        <v>-1.5999999999999943</v>
      </c>
      <c r="D783" s="17">
        <f>VLOOKUP(A783,PMI!$A:$B,2,FALSE)</f>
        <v>53.1</v>
      </c>
    </row>
    <row r="784" spans="1:4" x14ac:dyDescent="0.25">
      <c r="A784" s="18">
        <v>41334</v>
      </c>
      <c r="B784" s="35">
        <v>52.1</v>
      </c>
      <c r="C784" s="39">
        <f t="shared" si="12"/>
        <v>-0.10000000000000142</v>
      </c>
      <c r="D784" s="85">
        <f>VLOOKUP(A784,PMI!$A:$B,2,FALSE)</f>
        <v>51.5</v>
      </c>
    </row>
    <row r="785" spans="1:4" x14ac:dyDescent="0.25">
      <c r="A785" s="21">
        <v>41365</v>
      </c>
      <c r="B785" s="37">
        <v>50.5</v>
      </c>
      <c r="C785" s="38">
        <f t="shared" si="12"/>
        <v>-1.6000000000000014</v>
      </c>
      <c r="D785" s="17">
        <f>VLOOKUP(A785,PMI!$A:$B,2,FALSE)</f>
        <v>50</v>
      </c>
    </row>
    <row r="786" spans="1:4" x14ac:dyDescent="0.25">
      <c r="A786" s="18">
        <v>41395</v>
      </c>
      <c r="B786" s="35">
        <v>49</v>
      </c>
      <c r="C786" s="39">
        <f t="shared" si="12"/>
        <v>-1.5</v>
      </c>
      <c r="D786" s="85">
        <f>VLOOKUP(A786,PMI!$A:$B,2,FALSE)</f>
        <v>50</v>
      </c>
    </row>
    <row r="787" spans="1:4" x14ac:dyDescent="0.25">
      <c r="A787" s="21">
        <v>41426</v>
      </c>
      <c r="B787" s="37">
        <v>50</v>
      </c>
      <c r="C787" s="38">
        <f t="shared" si="12"/>
        <v>1</v>
      </c>
      <c r="D787" s="17">
        <f>VLOOKUP(A787,PMI!$A:$B,2,FALSE)</f>
        <v>52.5</v>
      </c>
    </row>
    <row r="788" spans="1:4" x14ac:dyDescent="0.25">
      <c r="A788" s="18">
        <v>41456</v>
      </c>
      <c r="B788" s="35">
        <v>55.5</v>
      </c>
      <c r="C788" s="39">
        <f t="shared" si="12"/>
        <v>5.5</v>
      </c>
      <c r="D788" s="85">
        <f>VLOOKUP(A788,PMI!$A:$B,2,FALSE)</f>
        <v>54.9</v>
      </c>
    </row>
    <row r="789" spans="1:4" x14ac:dyDescent="0.25">
      <c r="A789" s="21">
        <v>41487</v>
      </c>
      <c r="B789" s="37">
        <v>55</v>
      </c>
      <c r="C789" s="38">
        <f t="shared" si="12"/>
        <v>-0.5</v>
      </c>
      <c r="D789" s="17">
        <f>VLOOKUP(A789,PMI!$A:$B,2,FALSE)</f>
        <v>56.3</v>
      </c>
    </row>
    <row r="790" spans="1:4" x14ac:dyDescent="0.25">
      <c r="A790" s="18">
        <v>41518</v>
      </c>
      <c r="B790" s="35">
        <v>54.8</v>
      </c>
      <c r="C790" s="39">
        <f t="shared" si="12"/>
        <v>-0.20000000000000284</v>
      </c>
      <c r="D790" s="85">
        <f>VLOOKUP(A790,PMI!$A:$B,2,FALSE)</f>
        <v>56</v>
      </c>
    </row>
    <row r="791" spans="1:4" x14ac:dyDescent="0.25">
      <c r="A791" s="21">
        <v>41548</v>
      </c>
      <c r="B791" s="37">
        <v>54.3</v>
      </c>
      <c r="C791" s="38">
        <f t="shared" si="12"/>
        <v>-0.5</v>
      </c>
      <c r="D791" s="17">
        <f>VLOOKUP(A791,PMI!$A:$B,2,FALSE)</f>
        <v>56.6</v>
      </c>
    </row>
    <row r="792" spans="1:4" x14ac:dyDescent="0.25">
      <c r="A792" s="18">
        <v>41579</v>
      </c>
      <c r="B792" s="35">
        <v>55.4</v>
      </c>
      <c r="C792" s="39">
        <f t="shared" si="12"/>
        <v>1.1000000000000014</v>
      </c>
      <c r="D792" s="85">
        <f>VLOOKUP(A792,PMI!$A:$B,2,FALSE)</f>
        <v>57</v>
      </c>
    </row>
    <row r="793" spans="1:4" x14ac:dyDescent="0.25">
      <c r="A793" s="21">
        <v>41609</v>
      </c>
      <c r="B793" s="37">
        <v>55.8</v>
      </c>
      <c r="C793" s="38">
        <f t="shared" si="12"/>
        <v>0.39999999999999858</v>
      </c>
      <c r="D793" s="17">
        <f>VLOOKUP(A793,PMI!$A:$B,2,FALSE)</f>
        <v>56.5</v>
      </c>
    </row>
    <row r="794" spans="1:4" x14ac:dyDescent="0.25">
      <c r="A794" s="18">
        <v>41640</v>
      </c>
      <c r="B794" s="35">
        <v>52.3</v>
      </c>
      <c r="C794" s="39">
        <f t="shared" si="12"/>
        <v>-3.5</v>
      </c>
      <c r="D794" s="85">
        <f>VLOOKUP(A794,PMI!$A:$B,2,FALSE)</f>
        <v>51.3</v>
      </c>
    </row>
    <row r="795" spans="1:4" x14ac:dyDescent="0.25">
      <c r="A795" s="21">
        <v>41671</v>
      </c>
      <c r="B795" s="37">
        <v>52.3</v>
      </c>
      <c r="C795" s="38">
        <f t="shared" si="12"/>
        <v>0</v>
      </c>
      <c r="D795" s="17">
        <f>VLOOKUP(A795,PMI!$A:$B,2,FALSE)</f>
        <v>54.3</v>
      </c>
    </row>
    <row r="796" spans="1:4" x14ac:dyDescent="0.25">
      <c r="A796" s="18">
        <v>41699</v>
      </c>
      <c r="B796" s="35">
        <v>51.1</v>
      </c>
      <c r="C796" s="39">
        <f t="shared" si="12"/>
        <v>-1.1999999999999957</v>
      </c>
      <c r="D796" s="85">
        <f>VLOOKUP(A796,PMI!$A:$B,2,FALSE)</f>
        <v>54.4</v>
      </c>
    </row>
    <row r="797" spans="1:4" x14ac:dyDescent="0.25">
      <c r="A797" s="21">
        <v>41730</v>
      </c>
      <c r="B797" s="37">
        <v>54.7</v>
      </c>
      <c r="C797" s="38">
        <f t="shared" si="12"/>
        <v>3.6000000000000014</v>
      </c>
      <c r="D797" s="17">
        <f>VLOOKUP(A797,PMI!$A:$B,2,FALSE)</f>
        <v>55.3</v>
      </c>
    </row>
    <row r="798" spans="1:4" x14ac:dyDescent="0.25">
      <c r="A798" s="18">
        <v>41760</v>
      </c>
      <c r="B798" s="35">
        <v>52.8</v>
      </c>
      <c r="C798" s="39">
        <f t="shared" si="12"/>
        <v>-1.9000000000000057</v>
      </c>
      <c r="D798" s="85">
        <f>VLOOKUP(A798,PMI!$A:$B,2,FALSE)</f>
        <v>55.6</v>
      </c>
    </row>
    <row r="799" spans="1:4" x14ac:dyDescent="0.25">
      <c r="A799" s="21">
        <v>41791</v>
      </c>
      <c r="B799" s="37">
        <v>52.8</v>
      </c>
      <c r="C799" s="38">
        <f t="shared" si="12"/>
        <v>0</v>
      </c>
      <c r="D799" s="17">
        <f>VLOOKUP(A799,PMI!$A:$B,2,FALSE)</f>
        <v>55.7</v>
      </c>
    </row>
    <row r="800" spans="1:4" x14ac:dyDescent="0.25">
      <c r="A800" s="18">
        <v>41821</v>
      </c>
      <c r="B800" s="35">
        <v>58.2</v>
      </c>
      <c r="C800" s="39">
        <f t="shared" si="12"/>
        <v>5.4000000000000057</v>
      </c>
      <c r="D800" s="85">
        <f>VLOOKUP(A800,PMI!$A:$B,2,FALSE)</f>
        <v>56.4</v>
      </c>
    </row>
    <row r="801" spans="1:4" x14ac:dyDescent="0.25">
      <c r="A801" s="21">
        <v>41852</v>
      </c>
      <c r="B801" s="37">
        <v>58.1</v>
      </c>
      <c r="C801" s="38">
        <f t="shared" si="12"/>
        <v>-0.10000000000000142</v>
      </c>
      <c r="D801" s="17">
        <f>VLOOKUP(A801,PMI!$A:$B,2,FALSE)</f>
        <v>58.1</v>
      </c>
    </row>
    <row r="802" spans="1:4" x14ac:dyDescent="0.25">
      <c r="A802" s="18">
        <v>41883</v>
      </c>
      <c r="B802" s="35">
        <v>54.6</v>
      </c>
      <c r="C802" s="39">
        <f t="shared" si="12"/>
        <v>-3.5</v>
      </c>
      <c r="D802" s="85">
        <f>VLOOKUP(A802,PMI!$A:$B,2,FALSE)</f>
        <v>56.1</v>
      </c>
    </row>
    <row r="803" spans="1:4" x14ac:dyDescent="0.25">
      <c r="A803" s="21">
        <v>41913</v>
      </c>
      <c r="B803" s="37">
        <v>55.5</v>
      </c>
      <c r="C803" s="38">
        <f t="shared" si="12"/>
        <v>0.89999999999999858</v>
      </c>
      <c r="D803" s="17">
        <f>VLOOKUP(A803,PMI!$A:$B,2,FALSE)</f>
        <v>57.9</v>
      </c>
    </row>
    <row r="804" spans="1:4" x14ac:dyDescent="0.25">
      <c r="A804" s="18">
        <v>41944</v>
      </c>
      <c r="B804" s="35">
        <v>54.9</v>
      </c>
      <c r="C804" s="39">
        <f t="shared" si="12"/>
        <v>-0.60000000000000142</v>
      </c>
      <c r="D804" s="85">
        <f>VLOOKUP(A804,PMI!$A:$B,2,FALSE)</f>
        <v>57.6</v>
      </c>
    </row>
    <row r="805" spans="1:4" x14ac:dyDescent="0.25">
      <c r="A805" s="21">
        <v>41974</v>
      </c>
      <c r="B805" s="37">
        <v>56.8</v>
      </c>
      <c r="C805" s="38">
        <f t="shared" si="12"/>
        <v>1.8999999999999986</v>
      </c>
      <c r="D805" s="17">
        <f>VLOOKUP(A805,PMI!$A:$B,2,FALSE)</f>
        <v>55.1</v>
      </c>
    </row>
    <row r="806" spans="1:4" x14ac:dyDescent="0.25">
      <c r="A806" s="26">
        <v>42005</v>
      </c>
      <c r="B806" s="19">
        <v>54.1</v>
      </c>
      <c r="C806" s="39">
        <f t="shared" si="12"/>
        <v>-2.6999999999999957</v>
      </c>
      <c r="D806" s="85">
        <f>VLOOKUP(A806,PMI!$A:$B,2,FALSE)</f>
        <v>53.5</v>
      </c>
    </row>
    <row r="807" spans="1:4" x14ac:dyDescent="0.25">
      <c r="A807" s="27">
        <v>42036</v>
      </c>
      <c r="B807" s="22">
        <v>51.4</v>
      </c>
      <c r="C807" s="38">
        <f t="shared" si="12"/>
        <v>-2.7000000000000028</v>
      </c>
      <c r="D807" s="17">
        <f>VLOOKUP(A807,PMI!$A:$B,2,FALSE)</f>
        <v>52.9</v>
      </c>
    </row>
    <row r="808" spans="1:4" x14ac:dyDescent="0.25">
      <c r="A808" s="26">
        <v>42064</v>
      </c>
      <c r="B808" s="19">
        <v>50</v>
      </c>
      <c r="C808" s="39">
        <f t="shared" si="12"/>
        <v>-1.3999999999999986</v>
      </c>
      <c r="D808" s="85">
        <f>VLOOKUP(A808,PMI!$A:$B,2,FALSE)</f>
        <v>51.5</v>
      </c>
    </row>
    <row r="809" spans="1:4" x14ac:dyDescent="0.25">
      <c r="A809" s="27">
        <v>42095</v>
      </c>
      <c r="B809" s="22">
        <v>48.3</v>
      </c>
      <c r="C809" s="38">
        <f t="shared" si="12"/>
        <v>-1.7000000000000028</v>
      </c>
      <c r="D809" s="17">
        <f>VLOOKUP(A809,PMI!$A:$B,2,FALSE)</f>
        <v>51.5</v>
      </c>
    </row>
    <row r="810" spans="1:4" x14ac:dyDescent="0.25">
      <c r="A810" s="26">
        <v>42125</v>
      </c>
      <c r="B810" s="19">
        <v>51.7</v>
      </c>
      <c r="C810" s="39">
        <f t="shared" si="12"/>
        <v>3.4000000000000057</v>
      </c>
      <c r="D810" s="85">
        <f>VLOOKUP(A810,PMI!$A:$B,2,FALSE)</f>
        <v>52.8</v>
      </c>
    </row>
    <row r="811" spans="1:4" x14ac:dyDescent="0.25">
      <c r="A811" s="27">
        <v>42156</v>
      </c>
      <c r="B811" s="22">
        <v>55.5</v>
      </c>
      <c r="C811" s="38">
        <f t="shared" si="12"/>
        <v>3.7999999999999972</v>
      </c>
      <c r="D811" s="17">
        <f>VLOOKUP(A811,PMI!$A:$B,2,FALSE)</f>
        <v>53.5</v>
      </c>
    </row>
    <row r="812" spans="1:4" x14ac:dyDescent="0.25">
      <c r="A812" s="26">
        <v>42186</v>
      </c>
      <c r="B812" s="19">
        <v>52.7</v>
      </c>
      <c r="C812" s="39">
        <f t="shared" si="12"/>
        <v>-2.7999999999999972</v>
      </c>
      <c r="D812" s="85">
        <f>VLOOKUP(A812,PMI!$A:$B,2,FALSE)</f>
        <v>52.7</v>
      </c>
    </row>
    <row r="813" spans="1:4" x14ac:dyDescent="0.25">
      <c r="A813" s="27">
        <v>42217</v>
      </c>
      <c r="B813" s="22">
        <v>51.2</v>
      </c>
      <c r="C813" s="38">
        <f t="shared" si="12"/>
        <v>-1.5</v>
      </c>
      <c r="D813" s="17">
        <f>VLOOKUP(A813,PMI!$A:$B,2,FALSE)</f>
        <v>51.1</v>
      </c>
    </row>
    <row r="814" spans="1:4" x14ac:dyDescent="0.25">
      <c r="A814" s="26">
        <v>42248</v>
      </c>
      <c r="B814" s="19">
        <v>50.5</v>
      </c>
      <c r="C814" s="39">
        <f t="shared" si="12"/>
        <v>-0.70000000000000284</v>
      </c>
      <c r="D814" s="85">
        <f>VLOOKUP(A814,PMI!$A:$B,2,FALSE)</f>
        <v>50.2</v>
      </c>
    </row>
    <row r="815" spans="1:4" x14ac:dyDescent="0.25">
      <c r="A815" s="27">
        <v>42278</v>
      </c>
      <c r="B815" s="22">
        <v>47.7</v>
      </c>
      <c r="C815" s="38">
        <f t="shared" si="12"/>
        <v>-2.7999999999999972</v>
      </c>
      <c r="D815" s="17">
        <f>VLOOKUP(A815,PMI!$A:$B,2,FALSE)</f>
        <v>49.4</v>
      </c>
    </row>
    <row r="816" spans="1:4" x14ac:dyDescent="0.25">
      <c r="A816" s="26">
        <v>42309</v>
      </c>
      <c r="B816" s="19">
        <v>50.8</v>
      </c>
      <c r="C816" s="39">
        <f t="shared" si="12"/>
        <v>3.0999999999999943</v>
      </c>
      <c r="D816" s="85">
        <f>VLOOKUP(A816,PMI!$A:$B,2,FALSE)</f>
        <v>48.4</v>
      </c>
    </row>
    <row r="817" spans="1:4" x14ac:dyDescent="0.25">
      <c r="A817" s="27">
        <v>42339</v>
      </c>
      <c r="B817" s="22">
        <v>48</v>
      </c>
      <c r="C817" s="38">
        <f t="shared" si="12"/>
        <v>-2.7999999999999972</v>
      </c>
      <c r="D817" s="17">
        <f>VLOOKUP(A817,PMI!$A:$B,2,FALSE)</f>
        <v>48</v>
      </c>
    </row>
    <row r="818" spans="1:4" x14ac:dyDescent="0.25">
      <c r="A818" s="26">
        <v>42370</v>
      </c>
      <c r="B818" s="19">
        <v>45.9</v>
      </c>
      <c r="C818" s="39">
        <f t="shared" si="12"/>
        <v>-2.1000000000000014</v>
      </c>
      <c r="D818" s="85">
        <f>VLOOKUP(A818,PMI!$A:$B,2,FALSE)</f>
        <v>48.2</v>
      </c>
    </row>
    <row r="819" spans="1:4" x14ac:dyDescent="0.25">
      <c r="A819" s="27">
        <v>42401</v>
      </c>
      <c r="B819" s="22">
        <v>48.5</v>
      </c>
      <c r="C819" s="38">
        <f t="shared" si="12"/>
        <v>2.6000000000000014</v>
      </c>
      <c r="D819" s="17">
        <f>VLOOKUP(A819,PMI!$A:$B,2,FALSE)</f>
        <v>49.7</v>
      </c>
    </row>
    <row r="820" spans="1:4" x14ac:dyDescent="0.25">
      <c r="A820" s="26">
        <v>42430</v>
      </c>
      <c r="B820" s="19">
        <v>48.1</v>
      </c>
      <c r="C820" s="39">
        <f t="shared" si="12"/>
        <v>-0.39999999999999858</v>
      </c>
      <c r="D820" s="85">
        <f>VLOOKUP(A820,PMI!$A:$B,2,FALSE)</f>
        <v>51.7</v>
      </c>
    </row>
    <row r="821" spans="1:4" x14ac:dyDescent="0.25">
      <c r="A821" s="27">
        <v>42461</v>
      </c>
      <c r="B821" s="22">
        <v>49.2</v>
      </c>
      <c r="C821" s="38">
        <f t="shared" si="12"/>
        <v>1.1000000000000014</v>
      </c>
      <c r="D821" s="17">
        <f>VLOOKUP(A821,PMI!$A:$B,2,FALSE)</f>
        <v>50.7</v>
      </c>
    </row>
    <row r="822" spans="1:4" x14ac:dyDescent="0.25">
      <c r="A822" s="26">
        <v>42491</v>
      </c>
      <c r="B822" s="19">
        <v>49.2</v>
      </c>
      <c r="C822" s="39">
        <f t="shared" si="12"/>
        <v>0</v>
      </c>
      <c r="D822" s="85">
        <f>VLOOKUP(A822,PMI!$A:$B,2,FALSE)</f>
        <v>51</v>
      </c>
    </row>
    <row r="823" spans="1:4" x14ac:dyDescent="0.25">
      <c r="A823" s="27">
        <v>42522</v>
      </c>
      <c r="B823" s="22">
        <v>50.4</v>
      </c>
      <c r="C823" s="38">
        <f t="shared" si="12"/>
        <v>1.1999999999999957</v>
      </c>
      <c r="D823" s="17">
        <f>VLOOKUP(A823,PMI!$A:$B,2,FALSE)</f>
        <v>52.8</v>
      </c>
    </row>
    <row r="824" spans="1:4" x14ac:dyDescent="0.25">
      <c r="A824" s="26">
        <v>42552</v>
      </c>
      <c r="B824" s="19">
        <v>49.4</v>
      </c>
      <c r="C824" s="39">
        <f t="shared" si="12"/>
        <v>-1</v>
      </c>
      <c r="D824" s="85">
        <f>VLOOKUP(A824,PMI!$A:$B,2,FALSE)</f>
        <v>52.3</v>
      </c>
    </row>
    <row r="825" spans="1:4" x14ac:dyDescent="0.25">
      <c r="A825" s="27">
        <v>42583</v>
      </c>
      <c r="B825" s="22">
        <v>48.3</v>
      </c>
      <c r="C825" s="38">
        <f t="shared" si="12"/>
        <v>-1.1000000000000014</v>
      </c>
      <c r="D825" s="17">
        <f>VLOOKUP(A825,PMI!$A:$B,2,FALSE)</f>
        <v>49.4</v>
      </c>
    </row>
    <row r="826" spans="1:4" x14ac:dyDescent="0.25">
      <c r="A826" s="26">
        <v>42614</v>
      </c>
      <c r="B826" s="19">
        <v>49.7</v>
      </c>
      <c r="C826" s="39">
        <f t="shared" si="12"/>
        <v>1.4000000000000057</v>
      </c>
      <c r="D826" s="85">
        <f>VLOOKUP(A826,PMI!$A:$B,2,FALSE)</f>
        <v>51.7</v>
      </c>
    </row>
    <row r="827" spans="1:4" x14ac:dyDescent="0.25">
      <c r="A827" s="27">
        <v>42644</v>
      </c>
      <c r="B827" s="22">
        <v>52.9</v>
      </c>
      <c r="C827" s="38">
        <f t="shared" si="12"/>
        <v>3.1999999999999957</v>
      </c>
      <c r="D827" s="17">
        <f>VLOOKUP(A827,PMI!$A:$B,2,FALSE)</f>
        <v>52</v>
      </c>
    </row>
    <row r="828" spans="1:4" x14ac:dyDescent="0.25">
      <c r="A828" s="26">
        <v>42675</v>
      </c>
      <c r="B828" s="19">
        <v>52.5</v>
      </c>
      <c r="C828" s="39">
        <f t="shared" si="12"/>
        <v>-0.39999999999999858</v>
      </c>
      <c r="D828" s="85">
        <f>VLOOKUP(A828,PMI!$A:$B,2,FALSE)</f>
        <v>53.5</v>
      </c>
    </row>
    <row r="829" spans="1:4" x14ac:dyDescent="0.25">
      <c r="A829" s="27">
        <v>42705</v>
      </c>
      <c r="B829" s="22">
        <v>52.8</v>
      </c>
      <c r="C829" s="38">
        <f t="shared" si="12"/>
        <v>0.29999999999999716</v>
      </c>
      <c r="D829" s="17">
        <f>VLOOKUP(A829,PMI!$A:$B,2,FALSE)</f>
        <v>54.5</v>
      </c>
    </row>
    <row r="830" spans="1:4" x14ac:dyDescent="0.25">
      <c r="A830" s="26">
        <v>42736</v>
      </c>
      <c r="B830" s="19">
        <v>56.1</v>
      </c>
      <c r="C830" s="39">
        <f t="shared" si="12"/>
        <v>3.3000000000000043</v>
      </c>
      <c r="D830" s="85">
        <f>VLOOKUP(A830,PMI!$A:$B,2,FALSE)</f>
        <v>56</v>
      </c>
    </row>
    <row r="831" spans="1:4" x14ac:dyDescent="0.25">
      <c r="A831" s="27">
        <v>42767</v>
      </c>
      <c r="B831" s="22">
        <v>54.2</v>
      </c>
      <c r="C831" s="38">
        <f t="shared" si="12"/>
        <v>-1.8999999999999986</v>
      </c>
      <c r="D831" s="17">
        <f>VLOOKUP(A831,PMI!$A:$B,2,FALSE)</f>
        <v>57.6</v>
      </c>
    </row>
    <row r="832" spans="1:4" x14ac:dyDescent="0.25">
      <c r="A832" s="26">
        <v>42795</v>
      </c>
      <c r="B832" s="19">
        <v>58.9</v>
      </c>
      <c r="C832" s="39">
        <f t="shared" si="12"/>
        <v>4.6999999999999957</v>
      </c>
      <c r="D832" s="85">
        <f>VLOOKUP(A832,PMI!$A:$B,2,FALSE)</f>
        <v>56.6</v>
      </c>
    </row>
    <row r="833" spans="1:4" x14ac:dyDescent="0.25">
      <c r="A833" s="27">
        <v>42826</v>
      </c>
      <c r="B833" s="22">
        <v>52</v>
      </c>
      <c r="C833" s="38">
        <f t="shared" si="12"/>
        <v>-6.8999999999999986</v>
      </c>
      <c r="D833" s="17">
        <f>VLOOKUP(A833,PMI!$A:$B,2,FALSE)</f>
        <v>55.3</v>
      </c>
    </row>
    <row r="834" spans="1:4" x14ac:dyDescent="0.25">
      <c r="A834" s="26">
        <v>42856</v>
      </c>
      <c r="B834" s="19">
        <v>53.5</v>
      </c>
      <c r="C834" s="39">
        <f t="shared" si="12"/>
        <v>1.5</v>
      </c>
      <c r="D834" s="85">
        <f>VLOOKUP(A834,PMI!$A:$B,2,FALSE)</f>
        <v>55.5</v>
      </c>
    </row>
    <row r="835" spans="1:4" x14ac:dyDescent="0.25">
      <c r="A835" s="27">
        <v>42887</v>
      </c>
      <c r="B835" s="22">
        <v>57.2</v>
      </c>
      <c r="C835" s="38">
        <f t="shared" si="12"/>
        <v>3.7000000000000028</v>
      </c>
      <c r="D835" s="17">
        <f>VLOOKUP(A835,PMI!$A:$B,2,FALSE)</f>
        <v>56.7</v>
      </c>
    </row>
    <row r="836" spans="1:4" x14ac:dyDescent="0.25">
      <c r="A836" s="26">
        <v>42917</v>
      </c>
      <c r="B836" s="19">
        <v>55.2</v>
      </c>
      <c r="C836" s="39">
        <f t="shared" si="12"/>
        <v>-2</v>
      </c>
      <c r="D836" s="85">
        <f>VLOOKUP(A836,PMI!$A:$B,2,FALSE)</f>
        <v>56.5</v>
      </c>
    </row>
    <row r="837" spans="1:4" x14ac:dyDescent="0.25">
      <c r="A837" s="27">
        <v>42948</v>
      </c>
      <c r="B837" s="22">
        <v>59.9</v>
      </c>
      <c r="C837" s="38">
        <f t="shared" ref="C837:C851" si="13">B837-B836</f>
        <v>4.6999999999999957</v>
      </c>
      <c r="D837" s="17">
        <f>VLOOKUP(A837,PMI!$A:$B,2,FALSE)</f>
        <v>59.3</v>
      </c>
    </row>
    <row r="838" spans="1:4" x14ac:dyDescent="0.25">
      <c r="A838" s="26">
        <v>42979</v>
      </c>
      <c r="B838" s="19">
        <v>60.3</v>
      </c>
      <c r="C838" s="39">
        <f t="shared" si="13"/>
        <v>0.39999999999999858</v>
      </c>
      <c r="D838" s="85">
        <f>VLOOKUP(A838,PMI!$A:$B,2,FALSE)</f>
        <v>60.2</v>
      </c>
    </row>
    <row r="839" spans="1:4" x14ac:dyDescent="0.25">
      <c r="A839" s="27">
        <v>43009</v>
      </c>
      <c r="B839" s="22">
        <v>59.8</v>
      </c>
      <c r="C839" s="38">
        <f t="shared" si="13"/>
        <v>-0.5</v>
      </c>
      <c r="D839" s="17">
        <f>VLOOKUP(A839,PMI!$A:$B,2,FALSE)</f>
        <v>58.5</v>
      </c>
    </row>
    <row r="840" spans="1:4" x14ac:dyDescent="0.25">
      <c r="A840" s="26">
        <v>43040</v>
      </c>
      <c r="B840" s="19">
        <v>59.2</v>
      </c>
      <c r="C840" s="39">
        <f t="shared" si="13"/>
        <v>-0.59999999999999432</v>
      </c>
      <c r="D840" s="85">
        <f>VLOOKUP(A840,PMI!$A:$B,2,FALSE)</f>
        <v>58.2</v>
      </c>
    </row>
    <row r="841" spans="1:4" x14ac:dyDescent="0.25">
      <c r="A841" s="27">
        <v>43070</v>
      </c>
      <c r="B841" s="22">
        <v>58.1</v>
      </c>
      <c r="C841" s="38">
        <f t="shared" si="13"/>
        <v>-1.1000000000000014</v>
      </c>
      <c r="D841" s="17">
        <f>VLOOKUP(A841,PMI!$A:$B,2,FALSE)</f>
        <v>59.3</v>
      </c>
    </row>
    <row r="842" spans="1:4" x14ac:dyDescent="0.25">
      <c r="A842" s="26">
        <v>43101</v>
      </c>
      <c r="B842" s="19">
        <v>54.2</v>
      </c>
      <c r="C842" s="39">
        <f t="shared" si="13"/>
        <v>-3.8999999999999986</v>
      </c>
      <c r="D842" s="85">
        <f>VLOOKUP(A842,PMI!$A:$B,2,FALSE)</f>
        <v>59.1</v>
      </c>
    </row>
    <row r="843" spans="1:4" x14ac:dyDescent="0.25">
      <c r="A843" s="27">
        <v>43132</v>
      </c>
      <c r="B843" s="22">
        <v>59.7</v>
      </c>
      <c r="C843" s="38">
        <f t="shared" si="13"/>
        <v>5.5</v>
      </c>
      <c r="D843" s="17">
        <f>VLOOKUP(A843,PMI!$A:$B,2,FALSE)</f>
        <v>60.7</v>
      </c>
    </row>
    <row r="844" spans="1:4" x14ac:dyDescent="0.25">
      <c r="A844" s="26">
        <v>43160</v>
      </c>
      <c r="B844" s="19">
        <v>57.3</v>
      </c>
      <c r="C844" s="39">
        <f t="shared" si="13"/>
        <v>-2.4000000000000057</v>
      </c>
      <c r="D844" s="85">
        <f>VLOOKUP(A844,PMI!$A:$B,2,FALSE)</f>
        <v>59.3</v>
      </c>
    </row>
    <row r="845" spans="1:4" x14ac:dyDescent="0.25">
      <c r="A845" s="27">
        <v>43191</v>
      </c>
      <c r="B845" s="22">
        <v>54.2</v>
      </c>
      <c r="C845" s="38">
        <f t="shared" si="13"/>
        <v>-3.0999999999999943</v>
      </c>
      <c r="D845" s="17">
        <f>VLOOKUP(A845,PMI!$A:$B,2,FALSE)</f>
        <v>57.9</v>
      </c>
    </row>
    <row r="846" spans="1:4" x14ac:dyDescent="0.25">
      <c r="A846" s="26">
        <v>43221</v>
      </c>
      <c r="B846" s="19">
        <v>56.3</v>
      </c>
      <c r="C846" s="39">
        <f t="shared" si="13"/>
        <v>2.0999999999999943</v>
      </c>
      <c r="D846" s="85">
        <f>VLOOKUP(A846,PMI!$A:$B,2,FALSE)</f>
        <v>58.7</v>
      </c>
    </row>
    <row r="847" spans="1:4" x14ac:dyDescent="0.25">
      <c r="A847" s="27">
        <v>43252</v>
      </c>
      <c r="B847" s="22">
        <v>56</v>
      </c>
      <c r="C847" s="38">
        <f t="shared" si="13"/>
        <v>-0.29999999999999716</v>
      </c>
      <c r="D847" s="17">
        <f>VLOOKUP(A847,PMI!$A:$B,2,FALSE)</f>
        <v>60</v>
      </c>
    </row>
    <row r="848" spans="1:4" x14ac:dyDescent="0.25">
      <c r="A848" s="26">
        <v>43282</v>
      </c>
      <c r="B848" s="19">
        <v>56.5</v>
      </c>
      <c r="C848" s="39">
        <f t="shared" si="13"/>
        <v>0.5</v>
      </c>
      <c r="D848" s="85">
        <f>VLOOKUP(A848,PMI!$A:$B,2,FALSE)</f>
        <v>58.4</v>
      </c>
    </row>
    <row r="849" spans="1:4" x14ac:dyDescent="0.25">
      <c r="A849" s="27">
        <v>43313</v>
      </c>
      <c r="B849" s="22">
        <v>58.5</v>
      </c>
      <c r="C849" s="38">
        <f t="shared" si="13"/>
        <v>2</v>
      </c>
      <c r="D849" s="17">
        <f>VLOOKUP(A849,PMI!$A:$B,2,FALSE)</f>
        <v>60.8</v>
      </c>
    </row>
    <row r="850" spans="1:4" x14ac:dyDescent="0.25">
      <c r="A850" s="26">
        <v>43344</v>
      </c>
      <c r="B850" s="19">
        <v>58.8</v>
      </c>
      <c r="C850" s="39">
        <f t="shared" si="13"/>
        <v>0.29999999999999716</v>
      </c>
      <c r="D850" s="85">
        <f>VLOOKUP(A850,PMI!$A:$B,2,FALSE)</f>
        <v>59.5</v>
      </c>
    </row>
    <row r="851" spans="1:4" x14ac:dyDescent="0.25">
      <c r="A851" s="28">
        <v>43374</v>
      </c>
      <c r="B851" s="29">
        <v>56.5</v>
      </c>
      <c r="C851" s="38">
        <f t="shared" si="13"/>
        <v>-2.2999999999999972</v>
      </c>
      <c r="D851" s="17">
        <f>VLOOKUP(A851,PMI!$A:$B,2,FALSE)</f>
        <v>57.5</v>
      </c>
    </row>
    <row r="852" spans="1:4" x14ac:dyDescent="0.25">
      <c r="A852" s="26">
        <v>43405</v>
      </c>
      <c r="B852" s="19">
        <v>57.7</v>
      </c>
      <c r="C852" s="39">
        <f t="shared" ref="C852:C897" si="14">B852-B851</f>
        <v>1.2000000000000028</v>
      </c>
      <c r="D852" s="85">
        <f>VLOOKUP(A852,PMI!$A:$B,2,FALSE)</f>
        <v>58.8</v>
      </c>
    </row>
    <row r="853" spans="1:4" x14ac:dyDescent="0.25">
      <c r="A853" s="28">
        <v>43435</v>
      </c>
      <c r="B853" s="29">
        <v>56</v>
      </c>
      <c r="C853" s="38">
        <f t="shared" si="14"/>
        <v>-1.7000000000000028</v>
      </c>
      <c r="D853" s="17">
        <f>VLOOKUP(A853,PMI!$A:$B,2,FALSE)</f>
        <v>54.3</v>
      </c>
    </row>
    <row r="854" spans="1:4" x14ac:dyDescent="0.25">
      <c r="A854" s="26">
        <v>43466</v>
      </c>
      <c r="B854" s="19">
        <v>55.5</v>
      </c>
      <c r="C854" s="39">
        <f t="shared" si="14"/>
        <v>-0.5</v>
      </c>
      <c r="D854" s="85">
        <f>VLOOKUP(A854,PMI!$A:$B,2,FALSE)</f>
        <v>56.6</v>
      </c>
    </row>
    <row r="855" spans="1:4" x14ac:dyDescent="0.25">
      <c r="A855" s="28">
        <v>43497</v>
      </c>
      <c r="B855" s="29">
        <v>52.3</v>
      </c>
      <c r="C855" s="38">
        <f t="shared" si="14"/>
        <v>-3.2000000000000028</v>
      </c>
      <c r="D855" s="17">
        <f>VLOOKUP(A855,PMI!$A:$B,2,FALSE)</f>
        <v>54.1</v>
      </c>
    </row>
    <row r="856" spans="1:4" x14ac:dyDescent="0.25">
      <c r="A856" s="26">
        <v>43525</v>
      </c>
      <c r="B856" s="19">
        <v>57.5</v>
      </c>
      <c r="C856" s="39">
        <f t="shared" si="14"/>
        <v>5.2000000000000028</v>
      </c>
      <c r="D856" s="85">
        <f>VLOOKUP(A856,PMI!$A:$B,2,FALSE)</f>
        <v>54.6</v>
      </c>
    </row>
    <row r="857" spans="1:4" x14ac:dyDescent="0.25">
      <c r="A857" s="28">
        <v>43556</v>
      </c>
      <c r="B857" s="29">
        <v>52.4</v>
      </c>
      <c r="C857" s="38">
        <f t="shared" si="14"/>
        <v>-5.1000000000000014</v>
      </c>
      <c r="D857" s="17">
        <f>VLOOKUP(A857,PMI!$A:$B,2,FALSE)</f>
        <v>53.4</v>
      </c>
    </row>
    <row r="858" spans="1:4" x14ac:dyDescent="0.25">
      <c r="A858" s="26">
        <v>43586</v>
      </c>
      <c r="B858" s="19">
        <v>53.7</v>
      </c>
      <c r="C858" s="39">
        <f t="shared" si="14"/>
        <v>1.3000000000000043</v>
      </c>
      <c r="D858" s="85">
        <f>VLOOKUP(A858,PMI!$A:$B,2,FALSE)</f>
        <v>52.3</v>
      </c>
    </row>
    <row r="859" spans="1:4" x14ac:dyDescent="0.25">
      <c r="A859" s="28">
        <v>43617</v>
      </c>
      <c r="B859" s="29">
        <v>54.5</v>
      </c>
      <c r="C859" s="38">
        <f t="shared" si="14"/>
        <v>0.79999999999999716</v>
      </c>
      <c r="D859" s="17">
        <f>VLOOKUP(A859,PMI!$A:$B,2,FALSE)</f>
        <v>51.6</v>
      </c>
    </row>
    <row r="860" spans="1:4" x14ac:dyDescent="0.25">
      <c r="A860" s="26">
        <v>43647</v>
      </c>
      <c r="B860" s="19">
        <v>51.7</v>
      </c>
      <c r="C860" s="39">
        <f t="shared" si="14"/>
        <v>-2.7999999999999972</v>
      </c>
      <c r="D860" s="85">
        <f>VLOOKUP(A860,PMI!$A:$B,2,FALSE)</f>
        <v>51.3</v>
      </c>
    </row>
    <row r="861" spans="1:4" x14ac:dyDescent="0.25">
      <c r="A861" s="28">
        <v>43678</v>
      </c>
      <c r="B861" s="29">
        <v>47.4</v>
      </c>
      <c r="C861" s="38">
        <f t="shared" si="14"/>
        <v>-4.3000000000000043</v>
      </c>
      <c r="D861" s="17">
        <f>VLOOKUP(A861,PMI!$A:$B,2,FALSE)</f>
        <v>48.8</v>
      </c>
    </row>
    <row r="862" spans="1:4" x14ac:dyDescent="0.25">
      <c r="A862" s="26">
        <v>43709</v>
      </c>
      <c r="B862" s="19">
        <v>46.3</v>
      </c>
      <c r="C862" s="39">
        <f t="shared" si="14"/>
        <v>-1.1000000000000014</v>
      </c>
      <c r="D862" s="85">
        <f>VLOOKUP(A862,PMI!$A:$B,2,FALSE)</f>
        <v>48.2</v>
      </c>
    </row>
    <row r="863" spans="1:4" x14ac:dyDescent="0.25">
      <c r="A863" s="28">
        <v>43739</v>
      </c>
      <c r="B863" s="29">
        <v>47.9</v>
      </c>
      <c r="C863" s="38">
        <f t="shared" si="14"/>
        <v>1.6000000000000014</v>
      </c>
      <c r="D863" s="17">
        <f>VLOOKUP(A863,PMI!$A:$B,2,FALSE)</f>
        <v>48.5</v>
      </c>
    </row>
    <row r="864" spans="1:4" x14ac:dyDescent="0.25">
      <c r="A864" s="26">
        <v>43770</v>
      </c>
      <c r="B864" s="19">
        <v>46.8</v>
      </c>
      <c r="C864" s="39">
        <f t="shared" si="14"/>
        <v>-1.1000000000000014</v>
      </c>
      <c r="D864" s="85">
        <f>VLOOKUP(A864,PMI!$A:$B,2,FALSE)</f>
        <v>48.1</v>
      </c>
    </row>
    <row r="865" spans="1:4" x14ac:dyDescent="0.25">
      <c r="A865" s="28">
        <v>43800</v>
      </c>
      <c r="B865" s="29">
        <v>45.2</v>
      </c>
      <c r="C865" s="38">
        <f t="shared" si="14"/>
        <v>-1.5999999999999943</v>
      </c>
      <c r="D865" s="17">
        <f>VLOOKUP(A865,PMI!$A:$B,2,FALSE)</f>
        <v>47.8</v>
      </c>
    </row>
    <row r="866" spans="1:4" x14ac:dyDescent="0.25">
      <c r="A866" s="26">
        <v>43831</v>
      </c>
      <c r="B866" s="19">
        <v>46.6</v>
      </c>
      <c r="C866" s="39">
        <f t="shared" si="14"/>
        <v>1.3999999999999986</v>
      </c>
      <c r="D866" s="85">
        <f>VLOOKUP(A866,PMI!$A:$B,2,FALSE)</f>
        <v>50.9</v>
      </c>
    </row>
    <row r="867" spans="1:4" x14ac:dyDescent="0.25">
      <c r="A867" s="28">
        <v>43862</v>
      </c>
      <c r="B867" s="29">
        <v>46.9</v>
      </c>
      <c r="C867" s="38">
        <f t="shared" si="14"/>
        <v>0.29999999999999716</v>
      </c>
      <c r="D867" s="17">
        <f>VLOOKUP(A867,PMI!$A:$B,2,FALSE)</f>
        <v>50.3</v>
      </c>
    </row>
    <row r="868" spans="1:4" x14ac:dyDescent="0.25">
      <c r="A868" s="26">
        <v>43891</v>
      </c>
      <c r="B868" s="19">
        <v>43.8</v>
      </c>
      <c r="C868" s="39">
        <f t="shared" si="14"/>
        <v>-3.1000000000000014</v>
      </c>
      <c r="D868" s="85">
        <f>VLOOKUP(A868,PMI!$A:$B,2,FALSE)</f>
        <v>49.7</v>
      </c>
    </row>
    <row r="869" spans="1:4" x14ac:dyDescent="0.25">
      <c r="A869" s="28">
        <v>43922</v>
      </c>
      <c r="B869" s="29">
        <v>27.5</v>
      </c>
      <c r="C869" s="38">
        <f t="shared" si="14"/>
        <v>-16.299999999999997</v>
      </c>
      <c r="D869" s="17">
        <f>VLOOKUP(A869,PMI!$A:$B,2,FALSE)</f>
        <v>41.7</v>
      </c>
    </row>
    <row r="870" spans="1:4" x14ac:dyDescent="0.25">
      <c r="A870" s="26">
        <v>43952</v>
      </c>
      <c r="B870" s="19">
        <v>32.1</v>
      </c>
      <c r="C870" s="39">
        <f t="shared" si="14"/>
        <v>4.6000000000000014</v>
      </c>
      <c r="D870" s="85">
        <f>VLOOKUP(A870,PMI!$A:$B,2,FALSE)</f>
        <v>43.1</v>
      </c>
    </row>
    <row r="871" spans="1:4" x14ac:dyDescent="0.25">
      <c r="A871" s="28">
        <v>43983</v>
      </c>
      <c r="B871" s="29">
        <v>42.1</v>
      </c>
      <c r="C871" s="38">
        <f t="shared" si="14"/>
        <v>10</v>
      </c>
      <c r="D871" s="17">
        <f>VLOOKUP(A871,PMI!$A:$B,2,FALSE)</f>
        <v>52.2</v>
      </c>
    </row>
    <row r="872" spans="1:4" x14ac:dyDescent="0.25">
      <c r="A872" s="26">
        <v>44013</v>
      </c>
      <c r="B872" s="19">
        <v>44.3</v>
      </c>
      <c r="C872" s="39">
        <f t="shared" si="14"/>
        <v>2.1999999999999957</v>
      </c>
      <c r="D872" s="85">
        <f>VLOOKUP(A872,PMI!$A:$B,2,FALSE)</f>
        <v>53.7</v>
      </c>
    </row>
    <row r="873" spans="1:4" x14ac:dyDescent="0.25">
      <c r="A873" s="28">
        <v>44044</v>
      </c>
      <c r="B873" s="29">
        <v>46.4</v>
      </c>
      <c r="C873" s="38">
        <f t="shared" si="14"/>
        <v>2.1000000000000014</v>
      </c>
      <c r="D873" s="17">
        <f>VLOOKUP(A873,PMI!$A:$B,2,FALSE)</f>
        <v>55.6</v>
      </c>
    </row>
    <row r="874" spans="1:4" x14ac:dyDescent="0.25">
      <c r="A874" s="26">
        <v>44075</v>
      </c>
      <c r="B874" s="19">
        <v>49.6</v>
      </c>
      <c r="C874" s="39">
        <f t="shared" si="14"/>
        <v>3.2000000000000028</v>
      </c>
      <c r="D874" s="85">
        <f>VLOOKUP(A874,PMI!$A:$B,2,FALSE)</f>
        <v>55.7</v>
      </c>
    </row>
    <row r="875" spans="1:4" x14ac:dyDescent="0.25">
      <c r="A875" s="28">
        <v>44105</v>
      </c>
      <c r="B875" s="29">
        <v>52.1</v>
      </c>
      <c r="C875" s="38">
        <f t="shared" si="14"/>
        <v>2.5</v>
      </c>
      <c r="D875" s="17">
        <f>VLOOKUP(A875,PMI!$A:$B,2,FALSE)</f>
        <v>58.8</v>
      </c>
    </row>
    <row r="876" spans="1:4" x14ac:dyDescent="0.25">
      <c r="A876" s="26">
        <v>44136</v>
      </c>
      <c r="B876" s="19">
        <v>48.3</v>
      </c>
      <c r="C876" s="39">
        <f t="shared" si="14"/>
        <v>-3.8000000000000043</v>
      </c>
      <c r="D876" s="85">
        <f>VLOOKUP(A876,PMI!$A:$B,2,FALSE)</f>
        <v>57.7</v>
      </c>
    </row>
    <row r="877" spans="1:4" x14ac:dyDescent="0.25">
      <c r="A877" s="28">
        <v>44166</v>
      </c>
      <c r="B877" s="29">
        <v>51.7</v>
      </c>
      <c r="C877" s="92">
        <f t="shared" si="14"/>
        <v>3.4000000000000057</v>
      </c>
      <c r="D877" s="17">
        <f>VLOOKUP(A877,PMI!$A:$B,2,FALSE)</f>
        <v>60.5</v>
      </c>
    </row>
    <row r="878" spans="1:4" x14ac:dyDescent="0.25">
      <c r="A878" s="26">
        <v>44197</v>
      </c>
      <c r="B878" s="19">
        <v>52.6</v>
      </c>
      <c r="C878" s="39">
        <f t="shared" si="14"/>
        <v>0.89999999999999858</v>
      </c>
      <c r="D878" s="85">
        <f>VLOOKUP(A878,PMI!$A:$B,2,FALSE)</f>
        <v>58.7</v>
      </c>
    </row>
    <row r="879" spans="1:4" x14ac:dyDescent="0.25">
      <c r="A879" s="28">
        <v>44228</v>
      </c>
      <c r="B879" s="29">
        <v>54.4</v>
      </c>
      <c r="C879" s="92">
        <f t="shared" si="14"/>
        <v>1.7999999999999972</v>
      </c>
      <c r="D879" s="17">
        <f>VLOOKUP(A879,PMI!$A:$B,2,FALSE)</f>
        <v>60.8</v>
      </c>
    </row>
    <row r="880" spans="1:4" x14ac:dyDescent="0.25">
      <c r="A880" s="26">
        <v>44256</v>
      </c>
      <c r="B880" s="19">
        <v>59.6</v>
      </c>
      <c r="C880" s="39">
        <f t="shared" si="14"/>
        <v>5.2000000000000028</v>
      </c>
      <c r="D880" s="85">
        <f>VLOOKUP(A880,PMI!$A:$B,2,FALSE)</f>
        <v>64.7</v>
      </c>
    </row>
    <row r="881" spans="1:4" x14ac:dyDescent="0.25">
      <c r="A881" s="28">
        <v>44287</v>
      </c>
      <c r="B881" s="29">
        <v>55.1</v>
      </c>
      <c r="C881" s="92">
        <f t="shared" si="14"/>
        <v>-4.5</v>
      </c>
      <c r="D881" s="17">
        <f>VLOOKUP(A881,PMI!$A:$B,2,FALSE)</f>
        <v>60.7</v>
      </c>
    </row>
    <row r="882" spans="1:4" x14ac:dyDescent="0.25">
      <c r="A882" s="26">
        <v>44317</v>
      </c>
      <c r="B882" s="19">
        <v>50.9</v>
      </c>
      <c r="C882" s="39">
        <f t="shared" si="14"/>
        <v>-4.2000000000000028</v>
      </c>
      <c r="D882" s="85">
        <f>VLOOKUP(A882,PMI!$A:$B,2,FALSE)</f>
        <v>61.2</v>
      </c>
    </row>
    <row r="883" spans="1:4" x14ac:dyDescent="0.25">
      <c r="A883" s="28">
        <v>44348</v>
      </c>
      <c r="B883" s="29">
        <v>49.9</v>
      </c>
      <c r="C883" s="92">
        <f t="shared" si="14"/>
        <v>-1</v>
      </c>
      <c r="D883" s="17">
        <f>VLOOKUP(A883,PMI!$A:$B,2,FALSE)</f>
        <v>60.6</v>
      </c>
    </row>
    <row r="884" spans="1:4" x14ac:dyDescent="0.25">
      <c r="A884" s="26">
        <v>44378</v>
      </c>
      <c r="B884" s="19">
        <v>52.9</v>
      </c>
      <c r="C884" s="39">
        <f t="shared" si="14"/>
        <v>3</v>
      </c>
      <c r="D884" s="85">
        <f>VLOOKUP(A884,PMI!$A:$B,2,FALSE)</f>
        <v>59.5</v>
      </c>
    </row>
    <row r="885" spans="1:4" x14ac:dyDescent="0.25">
      <c r="A885" s="28">
        <v>44409</v>
      </c>
      <c r="B885" s="29">
        <v>49</v>
      </c>
      <c r="C885" s="92">
        <f t="shared" si="14"/>
        <v>-3.8999999999999986</v>
      </c>
      <c r="D885" s="17">
        <f>VLOOKUP(A885,PMI!$A:$B,2,FALSE)</f>
        <v>59.9</v>
      </c>
    </row>
    <row r="886" spans="1:4" x14ac:dyDescent="0.25">
      <c r="A886" s="26">
        <v>44440</v>
      </c>
      <c r="B886" s="19">
        <v>50.2</v>
      </c>
      <c r="C886" s="39">
        <f t="shared" si="14"/>
        <v>1.2000000000000028</v>
      </c>
      <c r="D886" s="85">
        <f>VLOOKUP(A886,PMI!$A:$B,2,FALSE)</f>
        <v>61.1</v>
      </c>
    </row>
    <row r="887" spans="1:4" x14ac:dyDescent="0.25">
      <c r="A887" s="28">
        <v>44470</v>
      </c>
      <c r="B887" s="29">
        <v>52.1</v>
      </c>
      <c r="C887" s="92">
        <f t="shared" si="14"/>
        <v>1.8999999999999986</v>
      </c>
      <c r="D887" s="17">
        <f>VLOOKUP(A887,PMI!$A:$B,2,FALSE)</f>
        <v>60.8</v>
      </c>
    </row>
    <row r="888" spans="1:4" x14ac:dyDescent="0.25">
      <c r="A888" s="26">
        <v>44501</v>
      </c>
      <c r="B888" s="19">
        <v>53</v>
      </c>
      <c r="C888" s="39">
        <f t="shared" si="14"/>
        <v>0.89999999999999858</v>
      </c>
      <c r="D888" s="85">
        <f>VLOOKUP(A888,PMI!$A:$B,2,FALSE)</f>
        <v>60.6</v>
      </c>
    </row>
    <row r="889" spans="1:4" x14ac:dyDescent="0.25">
      <c r="A889" s="28">
        <v>44531</v>
      </c>
      <c r="B889" s="29">
        <v>53.9</v>
      </c>
      <c r="C889" s="92">
        <f t="shared" si="14"/>
        <v>0.89999999999999858</v>
      </c>
      <c r="D889" s="17">
        <f>VLOOKUP(A889,PMI!$A:$B,2,FALSE)</f>
        <v>58.8</v>
      </c>
    </row>
    <row r="890" spans="1:4" x14ac:dyDescent="0.25">
      <c r="A890" s="26">
        <v>44562</v>
      </c>
      <c r="B890" s="19">
        <v>54.5</v>
      </c>
      <c r="C890" s="39">
        <f t="shared" si="14"/>
        <v>0.60000000000000142</v>
      </c>
      <c r="D890" s="85">
        <f>VLOOKUP(A890,PMI!$A:$B,2,FALSE)</f>
        <v>57.6</v>
      </c>
    </row>
    <row r="891" spans="1:4" x14ac:dyDescent="0.25">
      <c r="A891" s="28">
        <v>44593</v>
      </c>
      <c r="B891" s="12">
        <v>52.9</v>
      </c>
      <c r="C891" s="92">
        <f t="shared" si="14"/>
        <v>-1.6000000000000014</v>
      </c>
      <c r="D891" s="17">
        <f>VLOOKUP(A891,PMI!$A:$B,2,FALSE)</f>
        <v>58.6</v>
      </c>
    </row>
    <row r="892" spans="1:4" x14ac:dyDescent="0.25">
      <c r="A892" s="26">
        <v>44621</v>
      </c>
      <c r="B892" s="12">
        <v>56.3</v>
      </c>
      <c r="C892" s="39">
        <f t="shared" si="14"/>
        <v>3.3999999999999986</v>
      </c>
      <c r="D892" s="85">
        <f>VLOOKUP(A892,PMI!$A:$B,2,FALSE)</f>
        <v>57.1</v>
      </c>
    </row>
    <row r="893" spans="1:4" x14ac:dyDescent="0.25">
      <c r="A893" s="28">
        <v>44652</v>
      </c>
      <c r="B893" s="12">
        <v>50.9</v>
      </c>
      <c r="C893" s="92">
        <f t="shared" si="14"/>
        <v>-5.3999999999999986</v>
      </c>
      <c r="D893" s="17">
        <f>VLOOKUP(A893,PMI!$A:$B,2,FALSE)</f>
        <v>55.4</v>
      </c>
    </row>
    <row r="894" spans="1:4" x14ac:dyDescent="0.25">
      <c r="A894" s="26">
        <v>44682</v>
      </c>
      <c r="B894" s="12">
        <v>49.6</v>
      </c>
      <c r="C894" s="39">
        <f t="shared" si="14"/>
        <v>-1.2999999999999972</v>
      </c>
      <c r="D894" s="85">
        <f>VLOOKUP(A894,PMI!$A:$B,2,FALSE)</f>
        <v>56.1</v>
      </c>
    </row>
    <row r="895" spans="1:4" x14ac:dyDescent="0.25">
      <c r="A895" s="28">
        <v>44713</v>
      </c>
      <c r="B895" s="12">
        <v>47.3</v>
      </c>
      <c r="C895" s="92">
        <f t="shared" si="14"/>
        <v>-2.3000000000000043</v>
      </c>
      <c r="D895" s="17">
        <f>VLOOKUP(A895,PMI!$A:$B,2,FALSE)</f>
        <v>53</v>
      </c>
    </row>
    <row r="896" spans="1:4" x14ac:dyDescent="0.25">
      <c r="A896" s="26">
        <v>44743</v>
      </c>
      <c r="B896" s="12">
        <v>49.9</v>
      </c>
      <c r="C896" s="39">
        <f t="shared" si="14"/>
        <v>2.6000000000000014</v>
      </c>
      <c r="D896" s="85">
        <f>VLOOKUP(A896,PMI!$A:$B,2,FALSE)</f>
        <v>52.8</v>
      </c>
    </row>
    <row r="897" spans="1:4" x14ac:dyDescent="0.25">
      <c r="A897" s="28">
        <v>44774</v>
      </c>
      <c r="B897" s="12">
        <v>54.2</v>
      </c>
      <c r="C897" s="92">
        <f t="shared" si="14"/>
        <v>4.3000000000000043</v>
      </c>
      <c r="D897" s="17">
        <f>VLOOKUP(A897,PMI!$A:$B,2,FALSE)</f>
        <v>52.8</v>
      </c>
    </row>
    <row r="898" spans="1:4" x14ac:dyDescent="0.25">
      <c r="A898" s="26">
        <v>44805</v>
      </c>
      <c r="B898" s="12">
        <v>48.7</v>
      </c>
      <c r="D898" s="8">
        <v>50.9</v>
      </c>
    </row>
    <row r="899" spans="1:4" x14ac:dyDescent="0.25">
      <c r="A899" s="28">
        <v>44835</v>
      </c>
    </row>
    <row r="900" spans="1:4" x14ac:dyDescent="0.25">
      <c r="A900" s="26">
        <v>44866</v>
      </c>
    </row>
    <row r="901" spans="1:4" x14ac:dyDescent="0.25">
      <c r="A901" s="28">
        <v>44896</v>
      </c>
    </row>
    <row r="902" spans="1:4" x14ac:dyDescent="0.25">
      <c r="A902" s="26">
        <v>44927</v>
      </c>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292F-5B0B-4F23-AEFB-F8D4DE3BB663}">
  <sheetPr>
    <tabColor theme="3" tint="0.59999389629810485"/>
  </sheetPr>
  <dimension ref="A1:E1066"/>
  <sheetViews>
    <sheetView zoomScaleNormal="100" workbookViewId="0">
      <pane ySplit="1" topLeftCell="A2" activePane="bottomLeft" state="frozen"/>
      <selection pane="bottomLeft" activeCell="D21" sqref="D21"/>
    </sheetView>
  </sheetViews>
  <sheetFormatPr defaultColWidth="9.1796875" defaultRowHeight="12.5" x14ac:dyDescent="0.25"/>
  <cols>
    <col min="1" max="1" width="9.7265625" style="14" customWidth="1"/>
    <col min="2" max="2" width="12" style="12" customWidth="1"/>
    <col min="3" max="3" width="9.7265625" style="15" customWidth="1"/>
    <col min="4" max="4" width="16.453125" style="8" customWidth="1"/>
    <col min="5" max="16384" width="9.1796875" style="10"/>
  </cols>
  <sheetData>
    <row r="1" spans="1:5" s="4" customFormat="1" ht="13" x14ac:dyDescent="0.3">
      <c r="A1" s="93" t="s">
        <v>0</v>
      </c>
      <c r="B1" s="94" t="s">
        <v>6</v>
      </c>
      <c r="C1" s="100" t="s">
        <v>2</v>
      </c>
      <c r="D1" s="94" t="s">
        <v>44</v>
      </c>
      <c r="E1" s="86" t="s">
        <v>45</v>
      </c>
    </row>
    <row r="2" spans="1:5" x14ac:dyDescent="0.25">
      <c r="A2" s="18">
        <v>17533</v>
      </c>
      <c r="B2" s="19">
        <v>36.299999999999997</v>
      </c>
      <c r="C2" s="39"/>
      <c r="D2" s="85">
        <f>VLOOKUP(A2,PMI!$A:$B,2,FALSE)</f>
        <v>51.7</v>
      </c>
    </row>
    <row r="3" spans="1:5" x14ac:dyDescent="0.25">
      <c r="A3" s="21">
        <v>17564</v>
      </c>
      <c r="B3" s="22">
        <v>37.1</v>
      </c>
      <c r="C3" s="23">
        <f>B3-B2</f>
        <v>0.80000000000000426</v>
      </c>
      <c r="D3" s="17">
        <f>VLOOKUP(A3,PMI!$A:$B,2,FALSE)</f>
        <v>50.2</v>
      </c>
    </row>
    <row r="4" spans="1:5" x14ac:dyDescent="0.25">
      <c r="A4" s="18">
        <v>17593</v>
      </c>
      <c r="B4" s="19">
        <v>32.700000000000003</v>
      </c>
      <c r="C4" s="20">
        <f>B4-B3</f>
        <v>-4.3999999999999986</v>
      </c>
      <c r="D4" s="85">
        <f>VLOOKUP(A4,PMI!$A:$B,2,FALSE)</f>
        <v>43.3</v>
      </c>
    </row>
    <row r="5" spans="1:5" x14ac:dyDescent="0.25">
      <c r="A5" s="21">
        <v>17624</v>
      </c>
      <c r="B5" s="22">
        <v>41.6</v>
      </c>
      <c r="C5" s="23">
        <f t="shared" ref="C5:C68" si="0">B5-B4</f>
        <v>8.8999999999999986</v>
      </c>
      <c r="D5" s="17">
        <f>VLOOKUP(A5,PMI!$A:$B,2,FALSE)</f>
        <v>45.4</v>
      </c>
    </row>
    <row r="6" spans="1:5" x14ac:dyDescent="0.25">
      <c r="A6" s="18">
        <v>17654</v>
      </c>
      <c r="B6" s="19">
        <v>40.4</v>
      </c>
      <c r="C6" s="20">
        <f t="shared" si="0"/>
        <v>-1.2000000000000028</v>
      </c>
      <c r="D6" s="85">
        <f>VLOOKUP(A6,PMI!$A:$B,2,FALSE)</f>
        <v>49.5</v>
      </c>
    </row>
    <row r="7" spans="1:5" x14ac:dyDescent="0.25">
      <c r="A7" s="21">
        <v>17685</v>
      </c>
      <c r="B7" s="22">
        <v>38.4</v>
      </c>
      <c r="C7" s="23">
        <f t="shared" si="0"/>
        <v>-2</v>
      </c>
      <c r="D7" s="17">
        <f>VLOOKUP(A7,PMI!$A:$B,2,FALSE)</f>
        <v>53</v>
      </c>
    </row>
    <row r="8" spans="1:5" x14ac:dyDescent="0.25">
      <c r="A8" s="18">
        <v>17715</v>
      </c>
      <c r="B8" s="19">
        <v>36.799999999999997</v>
      </c>
      <c r="C8" s="20">
        <f t="shared" si="0"/>
        <v>-1.6000000000000014</v>
      </c>
      <c r="D8" s="85">
        <f>VLOOKUP(A8,PMI!$A:$B,2,FALSE)</f>
        <v>48.4</v>
      </c>
    </row>
    <row r="9" spans="1:5" x14ac:dyDescent="0.25">
      <c r="A9" s="21">
        <v>17746</v>
      </c>
      <c r="B9" s="22">
        <v>31.2</v>
      </c>
      <c r="C9" s="23">
        <f t="shared" si="0"/>
        <v>-5.5999999999999979</v>
      </c>
      <c r="D9" s="17">
        <f>VLOOKUP(A9,PMI!$A:$B,2,FALSE)</f>
        <v>45.1</v>
      </c>
    </row>
    <row r="10" spans="1:5" x14ac:dyDescent="0.25">
      <c r="A10" s="18">
        <v>17777</v>
      </c>
      <c r="B10" s="19">
        <v>28.3</v>
      </c>
      <c r="C10" s="20">
        <f t="shared" si="0"/>
        <v>-2.8999999999999986</v>
      </c>
      <c r="D10" s="85">
        <f>VLOOKUP(A10,PMI!$A:$B,2,FALSE)</f>
        <v>42.1</v>
      </c>
    </row>
    <row r="11" spans="1:5" x14ac:dyDescent="0.25">
      <c r="A11" s="21">
        <v>17807</v>
      </c>
      <c r="B11" s="22">
        <v>28.7</v>
      </c>
      <c r="C11" s="23">
        <f t="shared" si="0"/>
        <v>0.39999999999999858</v>
      </c>
      <c r="D11" s="17">
        <f>VLOOKUP(A11,PMI!$A:$B,2,FALSE)</f>
        <v>47.2</v>
      </c>
    </row>
    <row r="12" spans="1:5" x14ac:dyDescent="0.25">
      <c r="A12" s="18">
        <v>17838</v>
      </c>
      <c r="B12" s="19">
        <v>28</v>
      </c>
      <c r="C12" s="20">
        <f t="shared" si="0"/>
        <v>-0.69999999999999929</v>
      </c>
      <c r="D12" s="85">
        <f>VLOOKUP(A12,PMI!$A:$B,2,FALSE)</f>
        <v>42.4</v>
      </c>
    </row>
    <row r="13" spans="1:5" x14ac:dyDescent="0.25">
      <c r="A13" s="21">
        <v>17868</v>
      </c>
      <c r="B13" s="22">
        <v>17.7</v>
      </c>
      <c r="C13" s="23">
        <f t="shared" si="0"/>
        <v>-10.3</v>
      </c>
      <c r="D13" s="17">
        <f>VLOOKUP(A13,PMI!$A:$B,2,FALSE)</f>
        <v>35</v>
      </c>
    </row>
    <row r="14" spans="1:5" x14ac:dyDescent="0.25">
      <c r="A14" s="18">
        <v>17899</v>
      </c>
      <c r="B14" s="19">
        <v>16.600000000000001</v>
      </c>
      <c r="C14" s="20">
        <f t="shared" si="0"/>
        <v>-1.0999999999999979</v>
      </c>
      <c r="D14" s="85">
        <f>VLOOKUP(A14,PMI!$A:$B,2,FALSE)</f>
        <v>32.9</v>
      </c>
    </row>
    <row r="15" spans="1:5" x14ac:dyDescent="0.25">
      <c r="A15" s="21">
        <v>17930</v>
      </c>
      <c r="B15" s="22">
        <v>13.1</v>
      </c>
      <c r="C15" s="23">
        <f t="shared" si="0"/>
        <v>-3.5000000000000018</v>
      </c>
      <c r="D15" s="17">
        <f>VLOOKUP(A15,PMI!$A:$B,2,FALSE)</f>
        <v>31.3</v>
      </c>
    </row>
    <row r="16" spans="1:5" x14ac:dyDescent="0.25">
      <c r="A16" s="18">
        <v>17958</v>
      </c>
      <c r="B16" s="19">
        <v>12.4</v>
      </c>
      <c r="C16" s="20">
        <f t="shared" si="0"/>
        <v>-0.69999999999999929</v>
      </c>
      <c r="D16" s="85">
        <f>VLOOKUP(A16,PMI!$A:$B,2,FALSE)</f>
        <v>34.5</v>
      </c>
    </row>
    <row r="17" spans="1:4" x14ac:dyDescent="0.25">
      <c r="A17" s="21">
        <v>17989</v>
      </c>
      <c r="B17" s="22">
        <v>16.2</v>
      </c>
      <c r="C17" s="23">
        <f t="shared" si="0"/>
        <v>3.7999999999999989</v>
      </c>
      <c r="D17" s="17">
        <f>VLOOKUP(A17,PMI!$A:$B,2,FALSE)</f>
        <v>35.5</v>
      </c>
    </row>
    <row r="18" spans="1:4" x14ac:dyDescent="0.25">
      <c r="A18" s="18">
        <v>18019</v>
      </c>
      <c r="B18" s="19">
        <v>15.5</v>
      </c>
      <c r="C18" s="20">
        <f t="shared" si="0"/>
        <v>-0.69999999999999929</v>
      </c>
      <c r="D18" s="85">
        <f>VLOOKUP(A18,PMI!$A:$B,2,FALSE)</f>
        <v>32.6</v>
      </c>
    </row>
    <row r="19" spans="1:4" x14ac:dyDescent="0.25">
      <c r="A19" s="21">
        <v>18050</v>
      </c>
      <c r="B19" s="22">
        <v>15</v>
      </c>
      <c r="C19" s="23">
        <f t="shared" si="0"/>
        <v>-0.5</v>
      </c>
      <c r="D19" s="17">
        <f>VLOOKUP(A19,PMI!$A:$B,2,FALSE)</f>
        <v>31.6</v>
      </c>
    </row>
    <row r="20" spans="1:4" x14ac:dyDescent="0.25">
      <c r="A20" s="18">
        <v>18080</v>
      </c>
      <c r="B20" s="19">
        <v>22.4</v>
      </c>
      <c r="C20" s="20">
        <f t="shared" si="0"/>
        <v>7.3999999999999986</v>
      </c>
      <c r="D20" s="85">
        <f>VLOOKUP(A20,PMI!$A:$B,2,FALSE)</f>
        <v>39</v>
      </c>
    </row>
    <row r="21" spans="1:4" x14ac:dyDescent="0.25">
      <c r="A21" s="21">
        <v>18111</v>
      </c>
      <c r="B21" s="22">
        <v>33</v>
      </c>
      <c r="C21" s="23">
        <f t="shared" si="0"/>
        <v>10.600000000000001</v>
      </c>
      <c r="D21" s="17">
        <f>VLOOKUP(A21,PMI!$A:$B,2,FALSE)</f>
        <v>47</v>
      </c>
    </row>
    <row r="22" spans="1:4" x14ac:dyDescent="0.25">
      <c r="A22" s="18">
        <v>18142</v>
      </c>
      <c r="B22" s="19">
        <v>39.9</v>
      </c>
      <c r="C22" s="20">
        <f t="shared" si="0"/>
        <v>6.8999999999999986</v>
      </c>
      <c r="D22" s="85">
        <f>VLOOKUP(A22,PMI!$A:$B,2,FALSE)</f>
        <v>52.3</v>
      </c>
    </row>
    <row r="23" spans="1:4" x14ac:dyDescent="0.25">
      <c r="A23" s="21">
        <v>18172</v>
      </c>
      <c r="B23" s="22">
        <v>46.1</v>
      </c>
      <c r="C23" s="23">
        <f t="shared" si="0"/>
        <v>6.2000000000000028</v>
      </c>
      <c r="D23" s="17">
        <f>VLOOKUP(A23,PMI!$A:$B,2,FALSE)</f>
        <v>51</v>
      </c>
    </row>
    <row r="24" spans="1:4" x14ac:dyDescent="0.25">
      <c r="A24" s="18">
        <v>18203</v>
      </c>
      <c r="B24" s="19">
        <v>51.5</v>
      </c>
      <c r="C24" s="20">
        <f t="shared" si="0"/>
        <v>5.3999999999999986</v>
      </c>
      <c r="D24" s="85">
        <f>VLOOKUP(A24,PMI!$A:$B,2,FALSE)</f>
        <v>51</v>
      </c>
    </row>
    <row r="25" spans="1:4" x14ac:dyDescent="0.25">
      <c r="A25" s="21">
        <v>18233</v>
      </c>
      <c r="B25" s="22">
        <v>52.2</v>
      </c>
      <c r="C25" s="23">
        <f t="shared" si="0"/>
        <v>0.70000000000000284</v>
      </c>
      <c r="D25" s="17">
        <f>VLOOKUP(A25,PMI!$A:$B,2,FALSE)</f>
        <v>57.3</v>
      </c>
    </row>
    <row r="26" spans="1:4" x14ac:dyDescent="0.25">
      <c r="A26" s="18">
        <v>18264</v>
      </c>
      <c r="B26" s="19">
        <v>56.3</v>
      </c>
      <c r="C26" s="20">
        <f t="shared" si="0"/>
        <v>4.0999999999999943</v>
      </c>
      <c r="D26" s="85">
        <f>VLOOKUP(A26,PMI!$A:$B,2,FALSE)</f>
        <v>59.1</v>
      </c>
    </row>
    <row r="27" spans="1:4" x14ac:dyDescent="0.25">
      <c r="A27" s="21">
        <v>18295</v>
      </c>
      <c r="B27" s="22">
        <v>68</v>
      </c>
      <c r="C27" s="23">
        <f t="shared" si="0"/>
        <v>11.700000000000003</v>
      </c>
      <c r="D27" s="17">
        <f>VLOOKUP(A27,PMI!$A:$B,2,FALSE)</f>
        <v>60.5</v>
      </c>
    </row>
    <row r="28" spans="1:4" x14ac:dyDescent="0.25">
      <c r="A28" s="18">
        <v>18323</v>
      </c>
      <c r="B28" s="19">
        <v>72</v>
      </c>
      <c r="C28" s="20">
        <f t="shared" si="0"/>
        <v>4</v>
      </c>
      <c r="D28" s="85">
        <f>VLOOKUP(A28,PMI!$A:$B,2,FALSE)</f>
        <v>62.1</v>
      </c>
    </row>
    <row r="29" spans="1:4" x14ac:dyDescent="0.25">
      <c r="A29" s="21">
        <v>18354</v>
      </c>
      <c r="B29" s="22">
        <v>68.8</v>
      </c>
      <c r="C29" s="23">
        <f t="shared" si="0"/>
        <v>-3.2000000000000028</v>
      </c>
      <c r="D29" s="17">
        <f>VLOOKUP(A29,PMI!$A:$B,2,FALSE)</f>
        <v>68.099999999999994</v>
      </c>
    </row>
    <row r="30" spans="1:4" x14ac:dyDescent="0.25">
      <c r="A30" s="18">
        <v>18384</v>
      </c>
      <c r="B30" s="19">
        <v>82.9</v>
      </c>
      <c r="C30" s="20">
        <f t="shared" si="0"/>
        <v>14.100000000000009</v>
      </c>
      <c r="D30" s="85">
        <f>VLOOKUP(A30,PMI!$A:$B,2,FALSE)</f>
        <v>74.7</v>
      </c>
    </row>
    <row r="31" spans="1:4" x14ac:dyDescent="0.25">
      <c r="A31" s="21">
        <v>18415</v>
      </c>
      <c r="B31" s="22">
        <v>76.5</v>
      </c>
      <c r="C31" s="23">
        <f t="shared" si="0"/>
        <v>-6.4000000000000057</v>
      </c>
      <c r="D31" s="17">
        <f>VLOOKUP(A31,PMI!$A:$B,2,FALSE)</f>
        <v>76.599999999999994</v>
      </c>
    </row>
    <row r="32" spans="1:4" x14ac:dyDescent="0.25">
      <c r="A32" s="18">
        <v>18445</v>
      </c>
      <c r="B32" s="19">
        <v>89.4</v>
      </c>
      <c r="C32" s="20">
        <f t="shared" si="0"/>
        <v>12.900000000000006</v>
      </c>
      <c r="D32" s="85">
        <f>VLOOKUP(A32,PMI!$A:$B,2,FALSE)</f>
        <v>77.5</v>
      </c>
    </row>
    <row r="33" spans="1:4" x14ac:dyDescent="0.25">
      <c r="A33" s="21">
        <v>18476</v>
      </c>
      <c r="B33" s="22">
        <v>81.7</v>
      </c>
      <c r="C33" s="23">
        <f t="shared" si="0"/>
        <v>-7.7000000000000028</v>
      </c>
      <c r="D33" s="17">
        <f>VLOOKUP(A33,PMI!$A:$B,2,FALSE)</f>
        <v>75.8</v>
      </c>
    </row>
    <row r="34" spans="1:4" x14ac:dyDescent="0.25">
      <c r="A34" s="18">
        <v>18507</v>
      </c>
      <c r="B34" s="19">
        <v>73.7</v>
      </c>
      <c r="C34" s="20">
        <f t="shared" si="0"/>
        <v>-8</v>
      </c>
      <c r="D34" s="85">
        <f>VLOOKUP(A34,PMI!$A:$B,2,FALSE)</f>
        <v>68.099999999999994</v>
      </c>
    </row>
    <row r="35" spans="1:4" x14ac:dyDescent="0.25">
      <c r="A35" s="21">
        <v>18537</v>
      </c>
      <c r="B35" s="22">
        <v>70.3</v>
      </c>
      <c r="C35" s="23">
        <f t="shared" si="0"/>
        <v>-3.4000000000000057</v>
      </c>
      <c r="D35" s="17">
        <f>VLOOKUP(A35,PMI!$A:$B,2,FALSE)</f>
        <v>59.2</v>
      </c>
    </row>
    <row r="36" spans="1:4" x14ac:dyDescent="0.25">
      <c r="A36" s="18">
        <v>18568</v>
      </c>
      <c r="B36" s="19">
        <v>79.099999999999994</v>
      </c>
      <c r="C36" s="20">
        <f t="shared" si="0"/>
        <v>8.7999999999999972</v>
      </c>
      <c r="D36" s="85">
        <f>VLOOKUP(A36,PMI!$A:$B,2,FALSE)</f>
        <v>63.1</v>
      </c>
    </row>
    <row r="37" spans="1:4" x14ac:dyDescent="0.25">
      <c r="A37" s="21">
        <v>18598</v>
      </c>
      <c r="B37" s="22">
        <v>87.5</v>
      </c>
      <c r="C37" s="23">
        <f t="shared" si="0"/>
        <v>8.4000000000000057</v>
      </c>
      <c r="D37" s="17">
        <f>VLOOKUP(A37,PMI!$A:$B,2,FALSE)</f>
        <v>67.099999999999994</v>
      </c>
    </row>
    <row r="38" spans="1:4" x14ac:dyDescent="0.25">
      <c r="A38" s="18">
        <v>18629</v>
      </c>
      <c r="B38" s="19">
        <v>88.7</v>
      </c>
      <c r="C38" s="20">
        <f t="shared" si="0"/>
        <v>1.2000000000000028</v>
      </c>
      <c r="D38" s="85">
        <f>VLOOKUP(A38,PMI!$A:$B,2,FALSE)</f>
        <v>67.8</v>
      </c>
    </row>
    <row r="39" spans="1:4" x14ac:dyDescent="0.25">
      <c r="A39" s="21">
        <v>18660</v>
      </c>
      <c r="B39" s="22">
        <v>93.3</v>
      </c>
      <c r="C39" s="23">
        <f t="shared" si="0"/>
        <v>4.5999999999999943</v>
      </c>
      <c r="D39" s="17">
        <f>VLOOKUP(A39,PMI!$A:$B,2,FALSE)</f>
        <v>69.3</v>
      </c>
    </row>
    <row r="40" spans="1:4" x14ac:dyDescent="0.25">
      <c r="A40" s="18">
        <v>18688</v>
      </c>
      <c r="B40" s="19">
        <v>85.1</v>
      </c>
      <c r="C40" s="20">
        <f t="shared" si="0"/>
        <v>-8.2000000000000028</v>
      </c>
      <c r="D40" s="85">
        <f>VLOOKUP(A40,PMI!$A:$B,2,FALSE)</f>
        <v>65.5</v>
      </c>
    </row>
    <row r="41" spans="1:4" x14ac:dyDescent="0.25">
      <c r="A41" s="21">
        <v>18719</v>
      </c>
      <c r="B41" s="22">
        <v>65.7</v>
      </c>
      <c r="C41" s="23">
        <f t="shared" si="0"/>
        <v>-19.399999999999991</v>
      </c>
      <c r="D41" s="17">
        <f>VLOOKUP(A41,PMI!$A:$B,2,FALSE)</f>
        <v>53.5</v>
      </c>
    </row>
    <row r="42" spans="1:4" x14ac:dyDescent="0.25">
      <c r="A42" s="18">
        <v>18749</v>
      </c>
      <c r="B42" s="19">
        <v>45</v>
      </c>
      <c r="C42" s="20">
        <f t="shared" si="0"/>
        <v>-20.700000000000003</v>
      </c>
      <c r="D42" s="85">
        <f>VLOOKUP(A42,PMI!$A:$B,2,FALSE)</f>
        <v>50.7</v>
      </c>
    </row>
    <row r="43" spans="1:4" x14ac:dyDescent="0.25">
      <c r="A43" s="21">
        <v>18780</v>
      </c>
      <c r="B43" s="22">
        <v>36.700000000000003</v>
      </c>
      <c r="C43" s="23">
        <f t="shared" si="0"/>
        <v>-8.2999999999999972</v>
      </c>
      <c r="D43" s="17">
        <f>VLOOKUP(A43,PMI!$A:$B,2,FALSE)</f>
        <v>45.5</v>
      </c>
    </row>
    <row r="44" spans="1:4" x14ac:dyDescent="0.25">
      <c r="A44" s="18">
        <v>18810</v>
      </c>
      <c r="B44" s="19">
        <v>32.200000000000003</v>
      </c>
      <c r="C44" s="20">
        <f t="shared" si="0"/>
        <v>-4.5</v>
      </c>
      <c r="D44" s="85">
        <f>VLOOKUP(A44,PMI!$A:$B,2,FALSE)</f>
        <v>42.1</v>
      </c>
    </row>
    <row r="45" spans="1:4" x14ac:dyDescent="0.25">
      <c r="A45" s="21">
        <v>18841</v>
      </c>
      <c r="B45" s="22">
        <v>32</v>
      </c>
      <c r="C45" s="23">
        <f t="shared" si="0"/>
        <v>-0.20000000000000284</v>
      </c>
      <c r="D45" s="17">
        <f>VLOOKUP(A45,PMI!$A:$B,2,FALSE)</f>
        <v>43.6</v>
      </c>
    </row>
    <row r="46" spans="1:4" x14ac:dyDescent="0.25">
      <c r="A46" s="18">
        <v>18872</v>
      </c>
      <c r="B46" s="19">
        <v>46.4</v>
      </c>
      <c r="C46" s="20">
        <f t="shared" si="0"/>
        <v>14.399999999999999</v>
      </c>
      <c r="D46" s="85">
        <f>VLOOKUP(A46,PMI!$A:$B,2,FALSE)</f>
        <v>48.1</v>
      </c>
    </row>
    <row r="47" spans="1:4" x14ac:dyDescent="0.25">
      <c r="A47" s="21">
        <v>18902</v>
      </c>
      <c r="B47" s="22">
        <v>47.2</v>
      </c>
      <c r="C47" s="23">
        <f t="shared" si="0"/>
        <v>0.80000000000000426</v>
      </c>
      <c r="D47" s="17">
        <f>VLOOKUP(A47,PMI!$A:$B,2,FALSE)</f>
        <v>49.6</v>
      </c>
    </row>
    <row r="48" spans="1:4" x14ac:dyDescent="0.25">
      <c r="A48" s="18">
        <v>18933</v>
      </c>
      <c r="B48" s="19">
        <v>34.9</v>
      </c>
      <c r="C48" s="20">
        <f t="shared" si="0"/>
        <v>-12.300000000000004</v>
      </c>
      <c r="D48" s="85">
        <f>VLOOKUP(A48,PMI!$A:$B,2,FALSE)</f>
        <v>47.2</v>
      </c>
    </row>
    <row r="49" spans="1:4" x14ac:dyDescent="0.25">
      <c r="A49" s="21">
        <v>18963</v>
      </c>
      <c r="B49" s="22">
        <v>33.6</v>
      </c>
      <c r="C49" s="23">
        <f t="shared" si="0"/>
        <v>-1.2999999999999972</v>
      </c>
      <c r="D49" s="17">
        <f>VLOOKUP(A49,PMI!$A:$B,2,FALSE)</f>
        <v>46.5</v>
      </c>
    </row>
    <row r="50" spans="1:4" x14ac:dyDescent="0.25">
      <c r="A50" s="18">
        <v>18994</v>
      </c>
      <c r="B50" s="19">
        <v>31.3</v>
      </c>
      <c r="C50" s="20">
        <f t="shared" si="0"/>
        <v>-2.3000000000000007</v>
      </c>
      <c r="D50" s="85">
        <f>VLOOKUP(A50,PMI!$A:$B,2,FALSE)</f>
        <v>44.7</v>
      </c>
    </row>
    <row r="51" spans="1:4" x14ac:dyDescent="0.25">
      <c r="A51" s="21">
        <v>19025</v>
      </c>
      <c r="B51" s="22">
        <v>24.9</v>
      </c>
      <c r="C51" s="23">
        <f t="shared" si="0"/>
        <v>-6.4000000000000021</v>
      </c>
      <c r="D51" s="17">
        <f>VLOOKUP(A51,PMI!$A:$B,2,FALSE)</f>
        <v>41.8</v>
      </c>
    </row>
    <row r="52" spans="1:4" x14ac:dyDescent="0.25">
      <c r="A52" s="18">
        <v>19054</v>
      </c>
      <c r="B52" s="19">
        <v>18.8</v>
      </c>
      <c r="C52" s="20">
        <f t="shared" si="0"/>
        <v>-6.0999999999999979</v>
      </c>
      <c r="D52" s="85">
        <f>VLOOKUP(A52,PMI!$A:$B,2,FALSE)</f>
        <v>40</v>
      </c>
    </row>
    <row r="53" spans="1:4" x14ac:dyDescent="0.25">
      <c r="A53" s="21">
        <v>19085</v>
      </c>
      <c r="B53" s="22">
        <v>19.399999999999999</v>
      </c>
      <c r="C53" s="23">
        <f t="shared" si="0"/>
        <v>0.59999999999999787</v>
      </c>
      <c r="D53" s="17">
        <f>VLOOKUP(A53,PMI!$A:$B,2,FALSE)</f>
        <v>36.700000000000003</v>
      </c>
    </row>
    <row r="54" spans="1:4" x14ac:dyDescent="0.25">
      <c r="A54" s="18">
        <v>19115</v>
      </c>
      <c r="B54" s="19">
        <v>22.4</v>
      </c>
      <c r="C54" s="20">
        <f t="shared" si="0"/>
        <v>3</v>
      </c>
      <c r="D54" s="85">
        <f>VLOOKUP(A54,PMI!$A:$B,2,FALSE)</f>
        <v>39.5</v>
      </c>
    </row>
    <row r="55" spans="1:4" x14ac:dyDescent="0.25">
      <c r="A55" s="21">
        <v>19146</v>
      </c>
      <c r="B55" s="22">
        <v>33</v>
      </c>
      <c r="C55" s="23">
        <f t="shared" si="0"/>
        <v>10.600000000000001</v>
      </c>
      <c r="D55" s="17">
        <f>VLOOKUP(A55,PMI!$A:$B,2,FALSE)</f>
        <v>43.3</v>
      </c>
    </row>
    <row r="56" spans="1:4" x14ac:dyDescent="0.25">
      <c r="A56" s="18">
        <v>19176</v>
      </c>
      <c r="B56" s="19">
        <v>47.4</v>
      </c>
      <c r="C56" s="20">
        <f t="shared" si="0"/>
        <v>14.399999999999999</v>
      </c>
      <c r="D56" s="85">
        <f>VLOOKUP(A56,PMI!$A:$B,2,FALSE)</f>
        <v>48.3</v>
      </c>
    </row>
    <row r="57" spans="1:4" x14ac:dyDescent="0.25">
      <c r="A57" s="21">
        <v>19207</v>
      </c>
      <c r="B57" s="22">
        <v>41.2</v>
      </c>
      <c r="C57" s="23">
        <f t="shared" si="0"/>
        <v>-6.1999999999999957</v>
      </c>
      <c r="D57" s="17">
        <f>VLOOKUP(A57,PMI!$A:$B,2,FALSE)</f>
        <v>60.4</v>
      </c>
    </row>
    <row r="58" spans="1:4" x14ac:dyDescent="0.25">
      <c r="A58" s="18">
        <v>19238</v>
      </c>
      <c r="B58" s="19">
        <v>42.7</v>
      </c>
      <c r="C58" s="20">
        <f t="shared" si="0"/>
        <v>1.5</v>
      </c>
      <c r="D58" s="85">
        <f>VLOOKUP(A58,PMI!$A:$B,2,FALSE)</f>
        <v>56.1</v>
      </c>
    </row>
    <row r="59" spans="1:4" x14ac:dyDescent="0.25">
      <c r="A59" s="21">
        <v>19268</v>
      </c>
      <c r="B59" s="22">
        <v>43.3</v>
      </c>
      <c r="C59" s="23">
        <f t="shared" si="0"/>
        <v>0.59999999999999432</v>
      </c>
      <c r="D59" s="17">
        <f>VLOOKUP(A59,PMI!$A:$B,2,FALSE)</f>
        <v>56.2</v>
      </c>
    </row>
    <row r="60" spans="1:4" x14ac:dyDescent="0.25">
      <c r="A60" s="18">
        <v>19299</v>
      </c>
      <c r="B60" s="19">
        <v>45</v>
      </c>
      <c r="C60" s="20">
        <f t="shared" si="0"/>
        <v>1.7000000000000028</v>
      </c>
      <c r="D60" s="85">
        <f>VLOOKUP(A60,PMI!$A:$B,2,FALSE)</f>
        <v>56.8</v>
      </c>
    </row>
    <row r="61" spans="1:4" x14ac:dyDescent="0.25">
      <c r="A61" s="21">
        <v>19329</v>
      </c>
      <c r="B61" s="22">
        <v>43.5</v>
      </c>
      <c r="C61" s="23">
        <f t="shared" si="0"/>
        <v>-1.5</v>
      </c>
      <c r="D61" s="17">
        <f>VLOOKUP(A61,PMI!$A:$B,2,FALSE)</f>
        <v>55.8</v>
      </c>
    </row>
    <row r="62" spans="1:4" x14ac:dyDescent="0.25">
      <c r="A62" s="18">
        <v>19360</v>
      </c>
      <c r="B62" s="19">
        <v>41.5</v>
      </c>
      <c r="C62" s="20">
        <f t="shared" si="0"/>
        <v>-2</v>
      </c>
      <c r="D62" s="85">
        <f>VLOOKUP(A62,PMI!$A:$B,2,FALSE)</f>
        <v>59.4</v>
      </c>
    </row>
    <row r="63" spans="1:4" x14ac:dyDescent="0.25">
      <c r="A63" s="21">
        <v>19391</v>
      </c>
      <c r="B63" s="22">
        <v>41.8</v>
      </c>
      <c r="C63" s="23">
        <f t="shared" si="0"/>
        <v>0.29999999999999716</v>
      </c>
      <c r="D63" s="17">
        <f>VLOOKUP(A63,PMI!$A:$B,2,FALSE)</f>
        <v>55.4</v>
      </c>
    </row>
    <row r="64" spans="1:4" x14ac:dyDescent="0.25">
      <c r="A64" s="18">
        <v>19419</v>
      </c>
      <c r="B64" s="19">
        <v>41.8</v>
      </c>
      <c r="C64" s="20">
        <f t="shared" si="0"/>
        <v>0</v>
      </c>
      <c r="D64" s="85">
        <f>VLOOKUP(A64,PMI!$A:$B,2,FALSE)</f>
        <v>50.5</v>
      </c>
    </row>
    <row r="65" spans="1:4" x14ac:dyDescent="0.25">
      <c r="A65" s="21">
        <v>19450</v>
      </c>
      <c r="B65" s="22">
        <v>38.6</v>
      </c>
      <c r="C65" s="23">
        <f t="shared" si="0"/>
        <v>-3.1999999999999957</v>
      </c>
      <c r="D65" s="17">
        <f>VLOOKUP(A65,PMI!$A:$B,2,FALSE)</f>
        <v>51.1</v>
      </c>
    </row>
    <row r="66" spans="1:4" x14ac:dyDescent="0.25">
      <c r="A66" s="18">
        <v>19480</v>
      </c>
      <c r="B66" s="19">
        <v>35.1</v>
      </c>
      <c r="C66" s="20">
        <f t="shared" si="0"/>
        <v>-3.5</v>
      </c>
      <c r="D66" s="85">
        <f>VLOOKUP(A66,PMI!$A:$B,2,FALSE)</f>
        <v>48.9</v>
      </c>
    </row>
    <row r="67" spans="1:4" x14ac:dyDescent="0.25">
      <c r="A67" s="21">
        <v>19511</v>
      </c>
      <c r="B67" s="22">
        <v>33.299999999999997</v>
      </c>
      <c r="C67" s="23">
        <f t="shared" si="0"/>
        <v>-1.8000000000000043</v>
      </c>
      <c r="D67" s="17">
        <f>VLOOKUP(A67,PMI!$A:$B,2,FALSE)</f>
        <v>48.5</v>
      </c>
    </row>
    <row r="68" spans="1:4" x14ac:dyDescent="0.25">
      <c r="A68" s="18">
        <v>19541</v>
      </c>
      <c r="B68" s="19">
        <v>28.5</v>
      </c>
      <c r="C68" s="20">
        <f t="shared" si="0"/>
        <v>-4.7999999999999972</v>
      </c>
      <c r="D68" s="85">
        <f>VLOOKUP(A68,PMI!$A:$B,2,FALSE)</f>
        <v>46.3</v>
      </c>
    </row>
    <row r="69" spans="1:4" x14ac:dyDescent="0.25">
      <c r="A69" s="21">
        <v>19572</v>
      </c>
      <c r="B69" s="22">
        <v>26.5</v>
      </c>
      <c r="C69" s="23">
        <f t="shared" ref="C69:C132" si="1">B69-B68</f>
        <v>-2</v>
      </c>
      <c r="D69" s="17">
        <f>VLOOKUP(A69,PMI!$A:$B,2,FALSE)</f>
        <v>43.5</v>
      </c>
    </row>
    <row r="70" spans="1:4" x14ac:dyDescent="0.25">
      <c r="A70" s="18">
        <v>19603</v>
      </c>
      <c r="B70" s="19">
        <v>23.2</v>
      </c>
      <c r="C70" s="20">
        <f t="shared" si="1"/>
        <v>-3.3000000000000007</v>
      </c>
      <c r="D70" s="85">
        <f>VLOOKUP(A70,PMI!$A:$B,2,FALSE)</f>
        <v>40.200000000000003</v>
      </c>
    </row>
    <row r="71" spans="1:4" x14ac:dyDescent="0.25">
      <c r="A71" s="21">
        <v>19633</v>
      </c>
      <c r="B71" s="22">
        <v>20.7</v>
      </c>
      <c r="C71" s="23">
        <f t="shared" si="1"/>
        <v>-2.5</v>
      </c>
      <c r="D71" s="17">
        <f>VLOOKUP(A71,PMI!$A:$B,2,FALSE)</f>
        <v>37.4</v>
      </c>
    </row>
    <row r="72" spans="1:4" x14ac:dyDescent="0.25">
      <c r="A72" s="18">
        <v>19664</v>
      </c>
      <c r="B72" s="19">
        <v>20.2</v>
      </c>
      <c r="C72" s="20">
        <f t="shared" si="1"/>
        <v>-0.5</v>
      </c>
      <c r="D72" s="85">
        <f>VLOOKUP(A72,PMI!$A:$B,2,FALSE)</f>
        <v>36.9</v>
      </c>
    </row>
    <row r="73" spans="1:4" x14ac:dyDescent="0.25">
      <c r="A73" s="21">
        <v>19694</v>
      </c>
      <c r="B73" s="22">
        <v>21.8</v>
      </c>
      <c r="C73" s="23">
        <f t="shared" si="1"/>
        <v>1.6000000000000014</v>
      </c>
      <c r="D73" s="17">
        <f>VLOOKUP(A73,PMI!$A:$B,2,FALSE)</f>
        <v>35.6</v>
      </c>
    </row>
    <row r="74" spans="1:4" x14ac:dyDescent="0.25">
      <c r="A74" s="18">
        <v>19725</v>
      </c>
      <c r="B74" s="19">
        <v>23.6</v>
      </c>
      <c r="C74" s="20">
        <f t="shared" si="1"/>
        <v>1.8000000000000007</v>
      </c>
      <c r="D74" s="85">
        <f>VLOOKUP(A74,PMI!$A:$B,2,FALSE)</f>
        <v>37.4</v>
      </c>
    </row>
    <row r="75" spans="1:4" x14ac:dyDescent="0.25">
      <c r="A75" s="21">
        <v>19756</v>
      </c>
      <c r="B75" s="22">
        <v>26.9</v>
      </c>
      <c r="C75" s="23">
        <f t="shared" si="1"/>
        <v>3.2999999999999972</v>
      </c>
      <c r="D75" s="17">
        <f>VLOOKUP(A75,PMI!$A:$B,2,FALSE)</f>
        <v>40.700000000000003</v>
      </c>
    </row>
    <row r="76" spans="1:4" x14ac:dyDescent="0.25">
      <c r="A76" s="18">
        <v>19784</v>
      </c>
      <c r="B76" s="19">
        <v>28</v>
      </c>
      <c r="C76" s="20">
        <f t="shared" si="1"/>
        <v>1.1000000000000014</v>
      </c>
      <c r="D76" s="85">
        <f>VLOOKUP(A76,PMI!$A:$B,2,FALSE)</f>
        <v>44.7</v>
      </c>
    </row>
    <row r="77" spans="1:4" x14ac:dyDescent="0.25">
      <c r="A77" s="21">
        <v>19815</v>
      </c>
      <c r="B77" s="22">
        <v>30.3</v>
      </c>
      <c r="C77" s="23">
        <f t="shared" si="1"/>
        <v>2.3000000000000007</v>
      </c>
      <c r="D77" s="17">
        <f>VLOOKUP(A77,PMI!$A:$B,2,FALSE)</f>
        <v>47.7</v>
      </c>
    </row>
    <row r="78" spans="1:4" x14ac:dyDescent="0.25">
      <c r="A78" s="18">
        <v>19845</v>
      </c>
      <c r="B78" s="19">
        <v>34.299999999999997</v>
      </c>
      <c r="C78" s="20">
        <f t="shared" si="1"/>
        <v>3.9999999999999964</v>
      </c>
      <c r="D78" s="85">
        <f>VLOOKUP(A78,PMI!$A:$B,2,FALSE)</f>
        <v>50.1</v>
      </c>
    </row>
    <row r="79" spans="1:4" x14ac:dyDescent="0.25">
      <c r="A79" s="21">
        <v>19876</v>
      </c>
      <c r="B79" s="22">
        <v>35.799999999999997</v>
      </c>
      <c r="C79" s="23">
        <f t="shared" si="1"/>
        <v>1.5</v>
      </c>
      <c r="D79" s="17">
        <f>VLOOKUP(A79,PMI!$A:$B,2,FALSE)</f>
        <v>52.1</v>
      </c>
    </row>
    <row r="80" spans="1:4" x14ac:dyDescent="0.25">
      <c r="A80" s="18">
        <v>19906</v>
      </c>
      <c r="B80" s="19">
        <v>38.1</v>
      </c>
      <c r="C80" s="20">
        <f t="shared" si="1"/>
        <v>2.3000000000000043</v>
      </c>
      <c r="D80" s="85">
        <f>VLOOKUP(A80,PMI!$A:$B,2,FALSE)</f>
        <v>51.7</v>
      </c>
    </row>
    <row r="81" spans="1:4" x14ac:dyDescent="0.25">
      <c r="A81" s="21">
        <v>19937</v>
      </c>
      <c r="B81" s="22">
        <v>36.4</v>
      </c>
      <c r="C81" s="23">
        <f t="shared" si="1"/>
        <v>-1.7000000000000028</v>
      </c>
      <c r="D81" s="17">
        <f>VLOOKUP(A81,PMI!$A:$B,2,FALSE)</f>
        <v>54.4</v>
      </c>
    </row>
    <row r="82" spans="1:4" x14ac:dyDescent="0.25">
      <c r="A82" s="18">
        <v>19968</v>
      </c>
      <c r="B82" s="19">
        <v>43.6</v>
      </c>
      <c r="C82" s="20">
        <f t="shared" si="1"/>
        <v>7.2000000000000028</v>
      </c>
      <c r="D82" s="85">
        <f>VLOOKUP(A82,PMI!$A:$B,2,FALSE)</f>
        <v>53.5</v>
      </c>
    </row>
    <row r="83" spans="1:4" x14ac:dyDescent="0.25">
      <c r="A83" s="21">
        <v>19998</v>
      </c>
      <c r="B83" s="22">
        <v>49.5</v>
      </c>
      <c r="C83" s="23">
        <f t="shared" si="1"/>
        <v>5.8999999999999986</v>
      </c>
      <c r="D83" s="17">
        <f>VLOOKUP(A83,PMI!$A:$B,2,FALSE)</f>
        <v>58.2</v>
      </c>
    </row>
    <row r="84" spans="1:4" x14ac:dyDescent="0.25">
      <c r="A84" s="18">
        <v>20029</v>
      </c>
      <c r="B84" s="19">
        <v>51.9</v>
      </c>
      <c r="C84" s="20">
        <f t="shared" si="1"/>
        <v>2.3999999999999986</v>
      </c>
      <c r="D84" s="85">
        <f>VLOOKUP(A84,PMI!$A:$B,2,FALSE)</f>
        <v>58.8</v>
      </c>
    </row>
    <row r="85" spans="1:4" x14ac:dyDescent="0.25">
      <c r="A85" s="21">
        <v>20059</v>
      </c>
      <c r="B85" s="22">
        <v>54.5</v>
      </c>
      <c r="C85" s="23">
        <f t="shared" si="1"/>
        <v>2.6000000000000014</v>
      </c>
      <c r="D85" s="17">
        <f>VLOOKUP(A85,PMI!$A:$B,2,FALSE)</f>
        <v>63.8</v>
      </c>
    </row>
    <row r="86" spans="1:4" x14ac:dyDescent="0.25">
      <c r="A86" s="18">
        <v>20090</v>
      </c>
      <c r="B86" s="19">
        <v>60.6</v>
      </c>
      <c r="C86" s="20">
        <f t="shared" si="1"/>
        <v>6.1000000000000014</v>
      </c>
      <c r="D86" s="85">
        <f>VLOOKUP(A86,PMI!$A:$B,2,FALSE)</f>
        <v>63</v>
      </c>
    </row>
    <row r="87" spans="1:4" x14ac:dyDescent="0.25">
      <c r="A87" s="21">
        <v>20121</v>
      </c>
      <c r="B87" s="22">
        <v>67.2</v>
      </c>
      <c r="C87" s="23">
        <f t="shared" si="1"/>
        <v>6.6000000000000014</v>
      </c>
      <c r="D87" s="17">
        <f>VLOOKUP(A87,PMI!$A:$B,2,FALSE)</f>
        <v>67.8</v>
      </c>
    </row>
    <row r="88" spans="1:4" x14ac:dyDescent="0.25">
      <c r="A88" s="18">
        <v>20149</v>
      </c>
      <c r="B88" s="19">
        <v>68.5</v>
      </c>
      <c r="C88" s="20">
        <f t="shared" si="1"/>
        <v>1.2999999999999972</v>
      </c>
      <c r="D88" s="85">
        <f>VLOOKUP(A88,PMI!$A:$B,2,FALSE)</f>
        <v>67.5</v>
      </c>
    </row>
    <row r="89" spans="1:4" x14ac:dyDescent="0.25">
      <c r="A89" s="21">
        <v>20180</v>
      </c>
      <c r="B89" s="22">
        <v>71.900000000000006</v>
      </c>
      <c r="C89" s="23">
        <f t="shared" si="1"/>
        <v>3.4000000000000057</v>
      </c>
      <c r="D89" s="17">
        <f>VLOOKUP(A89,PMI!$A:$B,2,FALSE)</f>
        <v>68.7</v>
      </c>
    </row>
    <row r="90" spans="1:4" x14ac:dyDescent="0.25">
      <c r="A90" s="18">
        <v>20210</v>
      </c>
      <c r="B90" s="19">
        <v>68.7</v>
      </c>
      <c r="C90" s="20">
        <f t="shared" si="1"/>
        <v>-3.2000000000000028</v>
      </c>
      <c r="D90" s="85">
        <f>VLOOKUP(A90,PMI!$A:$B,2,FALSE)</f>
        <v>69.5</v>
      </c>
    </row>
    <row r="91" spans="1:4" x14ac:dyDescent="0.25">
      <c r="A91" s="21">
        <v>20241</v>
      </c>
      <c r="B91" s="22">
        <v>65.7</v>
      </c>
      <c r="C91" s="23">
        <f t="shared" si="1"/>
        <v>-3</v>
      </c>
      <c r="D91" s="17">
        <f>VLOOKUP(A91,PMI!$A:$B,2,FALSE)</f>
        <v>63.3</v>
      </c>
    </row>
    <row r="92" spans="1:4" x14ac:dyDescent="0.25">
      <c r="A92" s="18">
        <v>20271</v>
      </c>
      <c r="B92" s="19">
        <v>67</v>
      </c>
      <c r="C92" s="20">
        <f t="shared" si="1"/>
        <v>1.2999999999999972</v>
      </c>
      <c r="D92" s="85">
        <f>VLOOKUP(A92,PMI!$A:$B,2,FALSE)</f>
        <v>66.2</v>
      </c>
    </row>
    <row r="93" spans="1:4" x14ac:dyDescent="0.25">
      <c r="A93" s="21">
        <v>20302</v>
      </c>
      <c r="B93" s="22">
        <v>64.3</v>
      </c>
      <c r="C93" s="23">
        <f t="shared" si="1"/>
        <v>-2.7000000000000028</v>
      </c>
      <c r="D93" s="17">
        <f>VLOOKUP(A93,PMI!$A:$B,2,FALSE)</f>
        <v>64.8</v>
      </c>
    </row>
    <row r="94" spans="1:4" x14ac:dyDescent="0.25">
      <c r="A94" s="18">
        <v>20333</v>
      </c>
      <c r="B94" s="19">
        <v>66.3</v>
      </c>
      <c r="C94" s="20">
        <f t="shared" si="1"/>
        <v>2</v>
      </c>
      <c r="D94" s="85">
        <f>VLOOKUP(A94,PMI!$A:$B,2,FALSE)</f>
        <v>62.4</v>
      </c>
    </row>
    <row r="95" spans="1:4" x14ac:dyDescent="0.25">
      <c r="A95" s="21">
        <v>20363</v>
      </c>
      <c r="B95" s="22">
        <v>66.5</v>
      </c>
      <c r="C95" s="23">
        <f t="shared" si="1"/>
        <v>0.20000000000000284</v>
      </c>
      <c r="D95" s="17">
        <f>VLOOKUP(A95,PMI!$A:$B,2,FALSE)</f>
        <v>63.7</v>
      </c>
    </row>
    <row r="96" spans="1:4" x14ac:dyDescent="0.25">
      <c r="A96" s="18">
        <v>20394</v>
      </c>
      <c r="B96" s="19">
        <v>64.900000000000006</v>
      </c>
      <c r="C96" s="20">
        <f t="shared" si="1"/>
        <v>-1.5999999999999943</v>
      </c>
      <c r="D96" s="85">
        <f>VLOOKUP(A96,PMI!$A:$B,2,FALSE)</f>
        <v>62</v>
      </c>
    </row>
    <row r="97" spans="1:4" x14ac:dyDescent="0.25">
      <c r="A97" s="21">
        <v>20424</v>
      </c>
      <c r="B97" s="22">
        <v>61.4</v>
      </c>
      <c r="C97" s="23">
        <f t="shared" si="1"/>
        <v>-3.5000000000000071</v>
      </c>
      <c r="D97" s="17">
        <f>VLOOKUP(A97,PMI!$A:$B,2,FALSE)</f>
        <v>65.599999999999994</v>
      </c>
    </row>
    <row r="98" spans="1:4" x14ac:dyDescent="0.25">
      <c r="A98" s="18">
        <v>20455</v>
      </c>
      <c r="B98" s="19">
        <v>53.5</v>
      </c>
      <c r="C98" s="20">
        <f t="shared" si="1"/>
        <v>-7.8999999999999986</v>
      </c>
      <c r="D98" s="85">
        <f>VLOOKUP(A98,PMI!$A:$B,2,FALSE)</f>
        <v>60.2</v>
      </c>
    </row>
    <row r="99" spans="1:4" x14ac:dyDescent="0.25">
      <c r="A99" s="21">
        <v>20486</v>
      </c>
      <c r="B99" s="22">
        <v>51.3</v>
      </c>
      <c r="C99" s="23">
        <f t="shared" si="1"/>
        <v>-2.2000000000000028</v>
      </c>
      <c r="D99" s="17">
        <f>VLOOKUP(A99,PMI!$A:$B,2,FALSE)</f>
        <v>58.2</v>
      </c>
    </row>
    <row r="100" spans="1:4" x14ac:dyDescent="0.25">
      <c r="A100" s="18">
        <v>20515</v>
      </c>
      <c r="B100" s="19">
        <v>51</v>
      </c>
      <c r="C100" s="20">
        <f t="shared" si="1"/>
        <v>-0.29999999999999716</v>
      </c>
      <c r="D100" s="85">
        <f>VLOOKUP(A100,PMI!$A:$B,2,FALSE)</f>
        <v>57.2</v>
      </c>
    </row>
    <row r="101" spans="1:4" x14ac:dyDescent="0.25">
      <c r="A101" s="21">
        <v>20546</v>
      </c>
      <c r="B101" s="22">
        <v>51</v>
      </c>
      <c r="C101" s="23">
        <f t="shared" si="1"/>
        <v>0</v>
      </c>
      <c r="D101" s="17">
        <f>VLOOKUP(A101,PMI!$A:$B,2,FALSE)</f>
        <v>55.9</v>
      </c>
    </row>
    <row r="102" spans="1:4" x14ac:dyDescent="0.25">
      <c r="A102" s="18">
        <v>20576</v>
      </c>
      <c r="B102" s="19">
        <v>38.6</v>
      </c>
      <c r="C102" s="20">
        <f t="shared" si="1"/>
        <v>-12.399999999999999</v>
      </c>
      <c r="D102" s="85">
        <f>VLOOKUP(A102,PMI!$A:$B,2,FALSE)</f>
        <v>51.2</v>
      </c>
    </row>
    <row r="103" spans="1:4" x14ac:dyDescent="0.25">
      <c r="A103" s="21">
        <v>20607</v>
      </c>
      <c r="B103" s="22">
        <v>41</v>
      </c>
      <c r="C103" s="23">
        <f t="shared" si="1"/>
        <v>2.3999999999999986</v>
      </c>
      <c r="D103" s="17">
        <f>VLOOKUP(A103,PMI!$A:$B,2,FALSE)</f>
        <v>47.7</v>
      </c>
    </row>
    <row r="104" spans="1:4" x14ac:dyDescent="0.25">
      <c r="A104" s="18">
        <v>20637</v>
      </c>
      <c r="B104" s="19">
        <v>53.9</v>
      </c>
      <c r="C104" s="20">
        <f t="shared" si="1"/>
        <v>12.899999999999999</v>
      </c>
      <c r="D104" s="85">
        <f>VLOOKUP(A104,PMI!$A:$B,2,FALSE)</f>
        <v>44.2</v>
      </c>
    </row>
    <row r="105" spans="1:4" x14ac:dyDescent="0.25">
      <c r="A105" s="21">
        <v>20668</v>
      </c>
      <c r="B105" s="22">
        <v>46.8</v>
      </c>
      <c r="C105" s="23">
        <f t="shared" si="1"/>
        <v>-7.1000000000000014</v>
      </c>
      <c r="D105" s="17">
        <f>VLOOKUP(A105,PMI!$A:$B,2,FALSE)</f>
        <v>51.5</v>
      </c>
    </row>
    <row r="106" spans="1:4" x14ac:dyDescent="0.25">
      <c r="A106" s="18">
        <v>20699</v>
      </c>
      <c r="B106" s="19">
        <v>42.8</v>
      </c>
      <c r="C106" s="20">
        <f t="shared" si="1"/>
        <v>-4</v>
      </c>
      <c r="D106" s="85">
        <f>VLOOKUP(A106,PMI!$A:$B,2,FALSE)</f>
        <v>55.5</v>
      </c>
    </row>
    <row r="107" spans="1:4" x14ac:dyDescent="0.25">
      <c r="A107" s="21">
        <v>20729</v>
      </c>
      <c r="B107" s="22">
        <v>40.1</v>
      </c>
      <c r="C107" s="23">
        <f t="shared" si="1"/>
        <v>-2.6999999999999957</v>
      </c>
      <c r="D107" s="17">
        <f>VLOOKUP(A107,PMI!$A:$B,2,FALSE)</f>
        <v>52.7</v>
      </c>
    </row>
    <row r="108" spans="1:4" x14ac:dyDescent="0.25">
      <c r="A108" s="18">
        <v>20760</v>
      </c>
      <c r="B108" s="19">
        <v>44.6</v>
      </c>
      <c r="C108" s="20">
        <f t="shared" si="1"/>
        <v>4.5</v>
      </c>
      <c r="D108" s="85">
        <f>VLOOKUP(A108,PMI!$A:$B,2,FALSE)</f>
        <v>55</v>
      </c>
    </row>
    <row r="109" spans="1:4" x14ac:dyDescent="0.25">
      <c r="A109" s="21">
        <v>20790</v>
      </c>
      <c r="B109" s="22">
        <v>39.5</v>
      </c>
      <c r="C109" s="23">
        <f t="shared" si="1"/>
        <v>-5.1000000000000014</v>
      </c>
      <c r="D109" s="17">
        <f>VLOOKUP(A109,PMI!$A:$B,2,FALSE)</f>
        <v>52.7</v>
      </c>
    </row>
    <row r="110" spans="1:4" x14ac:dyDescent="0.25">
      <c r="A110" s="18">
        <v>20821</v>
      </c>
      <c r="B110" s="19">
        <v>36.299999999999997</v>
      </c>
      <c r="C110" s="20">
        <f t="shared" si="1"/>
        <v>-3.2000000000000028</v>
      </c>
      <c r="D110" s="85">
        <f>VLOOKUP(A110,PMI!$A:$B,2,FALSE)</f>
        <v>53.6</v>
      </c>
    </row>
    <row r="111" spans="1:4" x14ac:dyDescent="0.25">
      <c r="A111" s="21">
        <v>20852</v>
      </c>
      <c r="B111" s="22">
        <v>31.2</v>
      </c>
      <c r="C111" s="23">
        <f t="shared" si="1"/>
        <v>-5.0999999999999979</v>
      </c>
      <c r="D111" s="17">
        <f>VLOOKUP(A111,PMI!$A:$B,2,FALSE)</f>
        <v>51</v>
      </c>
    </row>
    <row r="112" spans="1:4" x14ac:dyDescent="0.25">
      <c r="A112" s="18">
        <v>20880</v>
      </c>
      <c r="B112" s="19">
        <v>26.3</v>
      </c>
      <c r="C112" s="20">
        <f t="shared" si="1"/>
        <v>-4.8999999999999986</v>
      </c>
      <c r="D112" s="85">
        <f>VLOOKUP(A112,PMI!$A:$B,2,FALSE)</f>
        <v>47.5</v>
      </c>
    </row>
    <row r="113" spans="1:4" x14ac:dyDescent="0.25">
      <c r="A113" s="21">
        <v>20911</v>
      </c>
      <c r="B113" s="22">
        <v>28.9</v>
      </c>
      <c r="C113" s="23">
        <f t="shared" si="1"/>
        <v>2.5999999999999979</v>
      </c>
      <c r="D113" s="17">
        <f>VLOOKUP(A113,PMI!$A:$B,2,FALSE)</f>
        <v>43.1</v>
      </c>
    </row>
    <row r="114" spans="1:4" x14ac:dyDescent="0.25">
      <c r="A114" s="18">
        <v>20941</v>
      </c>
      <c r="B114" s="19">
        <v>30</v>
      </c>
      <c r="C114" s="20">
        <f t="shared" si="1"/>
        <v>1.1000000000000014</v>
      </c>
      <c r="D114" s="85">
        <f>VLOOKUP(A114,PMI!$A:$B,2,FALSE)</f>
        <v>43.4</v>
      </c>
    </row>
    <row r="115" spans="1:4" x14ac:dyDescent="0.25">
      <c r="A115" s="21">
        <v>20972</v>
      </c>
      <c r="B115" s="22">
        <v>30</v>
      </c>
      <c r="C115" s="23">
        <f t="shared" si="1"/>
        <v>0</v>
      </c>
      <c r="D115" s="17">
        <f>VLOOKUP(A115,PMI!$A:$B,2,FALSE)</f>
        <v>45.9</v>
      </c>
    </row>
    <row r="116" spans="1:4" x14ac:dyDescent="0.25">
      <c r="A116" s="18">
        <v>21002</v>
      </c>
      <c r="B116" s="19">
        <v>36.799999999999997</v>
      </c>
      <c r="C116" s="20">
        <f t="shared" si="1"/>
        <v>6.7999999999999972</v>
      </c>
      <c r="D116" s="85">
        <f>VLOOKUP(A116,PMI!$A:$B,2,FALSE)</f>
        <v>45.7</v>
      </c>
    </row>
    <row r="117" spans="1:4" x14ac:dyDescent="0.25">
      <c r="A117" s="21">
        <v>21033</v>
      </c>
      <c r="B117" s="22">
        <v>30.8</v>
      </c>
      <c r="C117" s="23">
        <f t="shared" si="1"/>
        <v>-5.9999999999999964</v>
      </c>
      <c r="D117" s="17">
        <f>VLOOKUP(A117,PMI!$A:$B,2,FALSE)</f>
        <v>45.3</v>
      </c>
    </row>
    <row r="118" spans="1:4" x14ac:dyDescent="0.25">
      <c r="A118" s="18">
        <v>21064</v>
      </c>
      <c r="B118" s="19">
        <v>28.8</v>
      </c>
      <c r="C118" s="20">
        <f t="shared" si="1"/>
        <v>-2</v>
      </c>
      <c r="D118" s="85">
        <f>VLOOKUP(A118,PMI!$A:$B,2,FALSE)</f>
        <v>45.8</v>
      </c>
    </row>
    <row r="119" spans="1:4" x14ac:dyDescent="0.25">
      <c r="A119" s="21">
        <v>21094</v>
      </c>
      <c r="B119" s="22">
        <v>32.6</v>
      </c>
      <c r="C119" s="23">
        <f t="shared" si="1"/>
        <v>3.8000000000000007</v>
      </c>
      <c r="D119" s="17">
        <f>VLOOKUP(A119,PMI!$A:$B,2,FALSE)</f>
        <v>41.1</v>
      </c>
    </row>
    <row r="120" spans="1:4" x14ac:dyDescent="0.25">
      <c r="A120" s="18">
        <v>21125</v>
      </c>
      <c r="B120" s="19">
        <v>27.8</v>
      </c>
      <c r="C120" s="20">
        <f t="shared" si="1"/>
        <v>-4.8000000000000007</v>
      </c>
      <c r="D120" s="85">
        <f>VLOOKUP(A120,PMI!$A:$B,2,FALSE)</f>
        <v>40.4</v>
      </c>
    </row>
    <row r="121" spans="1:4" x14ac:dyDescent="0.25">
      <c r="A121" s="21">
        <v>21155</v>
      </c>
      <c r="B121" s="22">
        <v>27.3</v>
      </c>
      <c r="C121" s="23">
        <f t="shared" si="1"/>
        <v>-0.5</v>
      </c>
      <c r="D121" s="17">
        <f>VLOOKUP(A121,PMI!$A:$B,2,FALSE)</f>
        <v>36.799999999999997</v>
      </c>
    </row>
    <row r="122" spans="1:4" x14ac:dyDescent="0.25">
      <c r="A122" s="18">
        <v>21186</v>
      </c>
      <c r="B122" s="19">
        <v>30.3</v>
      </c>
      <c r="C122" s="20">
        <f t="shared" si="1"/>
        <v>3</v>
      </c>
      <c r="D122" s="85">
        <f>VLOOKUP(A122,PMI!$A:$B,2,FALSE)</f>
        <v>33.4</v>
      </c>
    </row>
    <row r="123" spans="1:4" x14ac:dyDescent="0.25">
      <c r="A123" s="21">
        <v>21217</v>
      </c>
      <c r="B123" s="22">
        <v>31</v>
      </c>
      <c r="C123" s="23">
        <f t="shared" si="1"/>
        <v>0.69999999999999929</v>
      </c>
      <c r="D123" s="17">
        <f>VLOOKUP(A123,PMI!$A:$B,2,FALSE)</f>
        <v>37.200000000000003</v>
      </c>
    </row>
    <row r="124" spans="1:4" x14ac:dyDescent="0.25">
      <c r="A124" s="18">
        <v>21245</v>
      </c>
      <c r="B124" s="19">
        <v>34</v>
      </c>
      <c r="C124" s="20">
        <f t="shared" si="1"/>
        <v>3</v>
      </c>
      <c r="D124" s="85">
        <f>VLOOKUP(A124,PMI!$A:$B,2,FALSE)</f>
        <v>39.799999999999997</v>
      </c>
    </row>
    <row r="125" spans="1:4" x14ac:dyDescent="0.25">
      <c r="A125" s="21">
        <v>21276</v>
      </c>
      <c r="B125" s="22">
        <v>35.5</v>
      </c>
      <c r="C125" s="23">
        <f t="shared" si="1"/>
        <v>1.5</v>
      </c>
      <c r="D125" s="17">
        <f>VLOOKUP(A125,PMI!$A:$B,2,FALSE)</f>
        <v>39.1</v>
      </c>
    </row>
    <row r="126" spans="1:4" x14ac:dyDescent="0.25">
      <c r="A126" s="18">
        <v>21306</v>
      </c>
      <c r="B126" s="19">
        <v>38.5</v>
      </c>
      <c r="C126" s="20">
        <f t="shared" si="1"/>
        <v>3</v>
      </c>
      <c r="D126" s="85">
        <f>VLOOKUP(A126,PMI!$A:$B,2,FALSE)</f>
        <v>46.6</v>
      </c>
    </row>
    <row r="127" spans="1:4" x14ac:dyDescent="0.25">
      <c r="A127" s="21">
        <v>21337</v>
      </c>
      <c r="B127" s="22">
        <v>39.200000000000003</v>
      </c>
      <c r="C127" s="23">
        <f t="shared" si="1"/>
        <v>0.70000000000000284</v>
      </c>
      <c r="D127" s="17">
        <f>VLOOKUP(A127,PMI!$A:$B,2,FALSE)</f>
        <v>51.4</v>
      </c>
    </row>
    <row r="128" spans="1:4" x14ac:dyDescent="0.25">
      <c r="A128" s="18">
        <v>21367</v>
      </c>
      <c r="B128" s="19">
        <v>43</v>
      </c>
      <c r="C128" s="20">
        <f t="shared" si="1"/>
        <v>3.7999999999999972</v>
      </c>
      <c r="D128" s="85">
        <f>VLOOKUP(A128,PMI!$A:$B,2,FALSE)</f>
        <v>54.7</v>
      </c>
    </row>
    <row r="129" spans="1:4" x14ac:dyDescent="0.25">
      <c r="A129" s="21">
        <v>21398</v>
      </c>
      <c r="B129" s="22">
        <v>44.7</v>
      </c>
      <c r="C129" s="23">
        <f t="shared" si="1"/>
        <v>1.7000000000000028</v>
      </c>
      <c r="D129" s="17">
        <f>VLOOKUP(A129,PMI!$A:$B,2,FALSE)</f>
        <v>57.3</v>
      </c>
    </row>
    <row r="130" spans="1:4" x14ac:dyDescent="0.25">
      <c r="A130" s="18">
        <v>21429</v>
      </c>
      <c r="B130" s="19">
        <v>51.1</v>
      </c>
      <c r="C130" s="20">
        <f t="shared" si="1"/>
        <v>6.3999999999999986</v>
      </c>
      <c r="D130" s="85">
        <f>VLOOKUP(A130,PMI!$A:$B,2,FALSE)</f>
        <v>59.8</v>
      </c>
    </row>
    <row r="131" spans="1:4" x14ac:dyDescent="0.25">
      <c r="A131" s="21">
        <v>21459</v>
      </c>
      <c r="B131" s="22">
        <v>52.4</v>
      </c>
      <c r="C131" s="23">
        <f t="shared" si="1"/>
        <v>1.2999999999999972</v>
      </c>
      <c r="D131" s="17">
        <f>VLOOKUP(A131,PMI!$A:$B,2,FALSE)</f>
        <v>62.3</v>
      </c>
    </row>
    <row r="132" spans="1:4" x14ac:dyDescent="0.25">
      <c r="A132" s="18">
        <v>21490</v>
      </c>
      <c r="B132" s="19">
        <v>55.8</v>
      </c>
      <c r="C132" s="20">
        <f t="shared" si="1"/>
        <v>3.3999999999999986</v>
      </c>
      <c r="D132" s="85">
        <f>VLOOKUP(A132,PMI!$A:$B,2,FALSE)</f>
        <v>62.7</v>
      </c>
    </row>
    <row r="133" spans="1:4" x14ac:dyDescent="0.25">
      <c r="A133" s="21">
        <v>21520</v>
      </c>
      <c r="B133" s="22">
        <v>56.4</v>
      </c>
      <c r="C133" s="23">
        <f t="shared" ref="C133:C196" si="2">B133-B132</f>
        <v>0.60000000000000142</v>
      </c>
      <c r="D133" s="17">
        <f>VLOOKUP(A133,PMI!$A:$B,2,FALSE)</f>
        <v>60.5</v>
      </c>
    </row>
    <row r="134" spans="1:4" x14ac:dyDescent="0.25">
      <c r="A134" s="18">
        <v>21551</v>
      </c>
      <c r="B134" s="19">
        <v>61.8</v>
      </c>
      <c r="C134" s="20">
        <f t="shared" si="2"/>
        <v>5.3999999999999986</v>
      </c>
      <c r="D134" s="85">
        <f>VLOOKUP(A134,PMI!$A:$B,2,FALSE)</f>
        <v>64.400000000000006</v>
      </c>
    </row>
    <row r="135" spans="1:4" x14ac:dyDescent="0.25">
      <c r="A135" s="21">
        <v>21582</v>
      </c>
      <c r="B135" s="22">
        <v>67.3</v>
      </c>
      <c r="C135" s="23">
        <f t="shared" si="2"/>
        <v>5.5</v>
      </c>
      <c r="D135" s="17">
        <f>VLOOKUP(A135,PMI!$A:$B,2,FALSE)</f>
        <v>66.900000000000006</v>
      </c>
    </row>
    <row r="136" spans="1:4" x14ac:dyDescent="0.25">
      <c r="A136" s="18">
        <v>21610</v>
      </c>
      <c r="B136" s="19">
        <v>66.3</v>
      </c>
      <c r="C136" s="20">
        <f t="shared" si="2"/>
        <v>-1</v>
      </c>
      <c r="D136" s="85">
        <f>VLOOKUP(A136,PMI!$A:$B,2,FALSE)</f>
        <v>67.099999999999994</v>
      </c>
    </row>
    <row r="137" spans="1:4" x14ac:dyDescent="0.25">
      <c r="A137" s="21">
        <v>21641</v>
      </c>
      <c r="B137" s="22">
        <v>64.8</v>
      </c>
      <c r="C137" s="23">
        <f t="shared" si="2"/>
        <v>-1.5</v>
      </c>
      <c r="D137" s="17">
        <f>VLOOKUP(A137,PMI!$A:$B,2,FALSE)</f>
        <v>66.900000000000006</v>
      </c>
    </row>
    <row r="138" spans="1:4" x14ac:dyDescent="0.25">
      <c r="A138" s="18">
        <v>21671</v>
      </c>
      <c r="B138" s="19">
        <v>63</v>
      </c>
      <c r="C138" s="20">
        <f t="shared" si="2"/>
        <v>-1.7999999999999972</v>
      </c>
      <c r="D138" s="85">
        <f>VLOOKUP(A138,PMI!$A:$B,2,FALSE)</f>
        <v>68.2</v>
      </c>
    </row>
    <row r="139" spans="1:4" x14ac:dyDescent="0.25">
      <c r="A139" s="21">
        <v>21702</v>
      </c>
      <c r="B139" s="22">
        <v>63.7</v>
      </c>
      <c r="C139" s="23">
        <f t="shared" si="2"/>
        <v>0.70000000000000284</v>
      </c>
      <c r="D139" s="17">
        <f>VLOOKUP(A139,PMI!$A:$B,2,FALSE)</f>
        <v>64.400000000000006</v>
      </c>
    </row>
    <row r="140" spans="1:4" x14ac:dyDescent="0.25">
      <c r="A140" s="18">
        <v>21732</v>
      </c>
      <c r="B140" s="19">
        <v>59.1</v>
      </c>
      <c r="C140" s="20">
        <f t="shared" si="2"/>
        <v>-4.6000000000000014</v>
      </c>
      <c r="D140" s="85">
        <f>VLOOKUP(A140,PMI!$A:$B,2,FALSE)</f>
        <v>61.5</v>
      </c>
    </row>
    <row r="141" spans="1:4" x14ac:dyDescent="0.25">
      <c r="A141" s="21">
        <v>21763</v>
      </c>
      <c r="B141" s="22">
        <v>57.4</v>
      </c>
      <c r="C141" s="23">
        <f t="shared" si="2"/>
        <v>-1.7000000000000028</v>
      </c>
      <c r="D141" s="17">
        <f>VLOOKUP(A141,PMI!$A:$B,2,FALSE)</f>
        <v>55.1</v>
      </c>
    </row>
    <row r="142" spans="1:4" x14ac:dyDescent="0.25">
      <c r="A142" s="18">
        <v>21794</v>
      </c>
      <c r="B142" s="19">
        <v>57.5</v>
      </c>
      <c r="C142" s="20">
        <f t="shared" si="2"/>
        <v>0.10000000000000142</v>
      </c>
      <c r="D142" s="85">
        <f>VLOOKUP(A142,PMI!$A:$B,2,FALSE)</f>
        <v>48.3</v>
      </c>
    </row>
    <row r="143" spans="1:4" x14ac:dyDescent="0.25">
      <c r="A143" s="21">
        <v>21824</v>
      </c>
      <c r="B143" s="22">
        <v>58.5</v>
      </c>
      <c r="C143" s="23">
        <f t="shared" si="2"/>
        <v>1</v>
      </c>
      <c r="D143" s="17">
        <f>VLOOKUP(A143,PMI!$A:$B,2,FALSE)</f>
        <v>49.7</v>
      </c>
    </row>
    <row r="144" spans="1:4" x14ac:dyDescent="0.25">
      <c r="A144" s="18">
        <v>21855</v>
      </c>
      <c r="B144" s="19">
        <v>54.6</v>
      </c>
      <c r="C144" s="20">
        <f t="shared" si="2"/>
        <v>-3.8999999999999986</v>
      </c>
      <c r="D144" s="85">
        <f>VLOOKUP(A144,PMI!$A:$B,2,FALSE)</f>
        <v>50.6</v>
      </c>
    </row>
    <row r="145" spans="1:4" x14ac:dyDescent="0.25">
      <c r="A145" s="21">
        <v>21885</v>
      </c>
      <c r="B145" s="22">
        <v>53.7</v>
      </c>
      <c r="C145" s="23">
        <f t="shared" si="2"/>
        <v>-0.89999999999999858</v>
      </c>
      <c r="D145" s="17">
        <f>VLOOKUP(A145,PMI!$A:$B,2,FALSE)</f>
        <v>58.2</v>
      </c>
    </row>
    <row r="146" spans="1:4" x14ac:dyDescent="0.25">
      <c r="A146" s="18">
        <v>21916</v>
      </c>
      <c r="B146" s="19">
        <v>46.2</v>
      </c>
      <c r="C146" s="20">
        <f t="shared" si="2"/>
        <v>-7.5</v>
      </c>
      <c r="D146" s="85">
        <f>VLOOKUP(A146,PMI!$A:$B,2,FALSE)</f>
        <v>61.5</v>
      </c>
    </row>
    <row r="147" spans="1:4" x14ac:dyDescent="0.25">
      <c r="A147" s="21">
        <v>21947</v>
      </c>
      <c r="B147" s="22">
        <v>31.7</v>
      </c>
      <c r="C147" s="23">
        <f t="shared" si="2"/>
        <v>-14.500000000000004</v>
      </c>
      <c r="D147" s="17">
        <f>VLOOKUP(A147,PMI!$A:$B,2,FALSE)</f>
        <v>52.3</v>
      </c>
    </row>
    <row r="148" spans="1:4" x14ac:dyDescent="0.25">
      <c r="A148" s="18">
        <v>21976</v>
      </c>
      <c r="B148" s="19">
        <v>28.8</v>
      </c>
      <c r="C148" s="20">
        <f t="shared" si="2"/>
        <v>-2.8999999999999986</v>
      </c>
      <c r="D148" s="85">
        <f>VLOOKUP(A148,PMI!$A:$B,2,FALSE)</f>
        <v>47.8</v>
      </c>
    </row>
    <row r="149" spans="1:4" x14ac:dyDescent="0.25">
      <c r="A149" s="21">
        <v>22007</v>
      </c>
      <c r="B149" s="22">
        <v>28.9</v>
      </c>
      <c r="C149" s="23">
        <f t="shared" si="2"/>
        <v>9.9999999999997868E-2</v>
      </c>
      <c r="D149" s="17">
        <f>VLOOKUP(A149,PMI!$A:$B,2,FALSE)</f>
        <v>45.3</v>
      </c>
    </row>
    <row r="150" spans="1:4" x14ac:dyDescent="0.25">
      <c r="A150" s="18">
        <v>22037</v>
      </c>
      <c r="B150" s="19">
        <v>32.299999999999997</v>
      </c>
      <c r="C150" s="20">
        <f t="shared" si="2"/>
        <v>3.3999999999999986</v>
      </c>
      <c r="D150" s="85">
        <f>VLOOKUP(A150,PMI!$A:$B,2,FALSE)</f>
        <v>42.6</v>
      </c>
    </row>
    <row r="151" spans="1:4" x14ac:dyDescent="0.25">
      <c r="A151" s="21">
        <v>22068</v>
      </c>
      <c r="B151" s="22">
        <v>34.799999999999997</v>
      </c>
      <c r="C151" s="23">
        <f t="shared" si="2"/>
        <v>2.5</v>
      </c>
      <c r="D151" s="17">
        <f>VLOOKUP(A151,PMI!$A:$B,2,FALSE)</f>
        <v>44.4</v>
      </c>
    </row>
    <row r="152" spans="1:4" x14ac:dyDescent="0.25">
      <c r="A152" s="18">
        <v>22098</v>
      </c>
      <c r="B152" s="19">
        <v>35.799999999999997</v>
      </c>
      <c r="C152" s="20">
        <f t="shared" si="2"/>
        <v>1</v>
      </c>
      <c r="D152" s="85">
        <f>VLOOKUP(A152,PMI!$A:$B,2,FALSE)</f>
        <v>43.7</v>
      </c>
    </row>
    <row r="153" spans="1:4" x14ac:dyDescent="0.25">
      <c r="A153" s="21">
        <v>22129</v>
      </c>
      <c r="B153" s="22">
        <v>38</v>
      </c>
      <c r="C153" s="23">
        <f t="shared" si="2"/>
        <v>2.2000000000000028</v>
      </c>
      <c r="D153" s="17">
        <f>VLOOKUP(A153,PMI!$A:$B,2,FALSE)</f>
        <v>47.6</v>
      </c>
    </row>
    <row r="154" spans="1:4" x14ac:dyDescent="0.25">
      <c r="A154" s="18">
        <v>22160</v>
      </c>
      <c r="B154" s="19">
        <v>37.299999999999997</v>
      </c>
      <c r="C154" s="20">
        <f t="shared" si="2"/>
        <v>-0.70000000000000284</v>
      </c>
      <c r="D154" s="85">
        <f>VLOOKUP(A154,PMI!$A:$B,2,FALSE)</f>
        <v>45.4</v>
      </c>
    </row>
    <row r="155" spans="1:4" x14ac:dyDescent="0.25">
      <c r="A155" s="21">
        <v>22190</v>
      </c>
      <c r="B155" s="22">
        <v>36.200000000000003</v>
      </c>
      <c r="C155" s="23">
        <f t="shared" si="2"/>
        <v>-1.0999999999999943</v>
      </c>
      <c r="D155" s="17">
        <f>VLOOKUP(A155,PMI!$A:$B,2,FALSE)</f>
        <v>46</v>
      </c>
    </row>
    <row r="156" spans="1:4" x14ac:dyDescent="0.25">
      <c r="A156" s="18">
        <v>22221</v>
      </c>
      <c r="B156" s="19">
        <v>37.6</v>
      </c>
      <c r="C156" s="20">
        <f t="shared" si="2"/>
        <v>1.3999999999999986</v>
      </c>
      <c r="D156" s="85">
        <f>VLOOKUP(A156,PMI!$A:$B,2,FALSE)</f>
        <v>44.3</v>
      </c>
    </row>
    <row r="157" spans="1:4" x14ac:dyDescent="0.25">
      <c r="A157" s="21">
        <v>22251</v>
      </c>
      <c r="B157" s="22">
        <v>40.4</v>
      </c>
      <c r="C157" s="23">
        <f t="shared" si="2"/>
        <v>2.7999999999999972</v>
      </c>
      <c r="D157" s="17">
        <f>VLOOKUP(A157,PMI!$A:$B,2,FALSE)</f>
        <v>44.3</v>
      </c>
    </row>
    <row r="158" spans="1:4" x14ac:dyDescent="0.25">
      <c r="A158" s="18">
        <v>22282</v>
      </c>
      <c r="B158" s="19">
        <v>39.200000000000003</v>
      </c>
      <c r="C158" s="20">
        <f t="shared" si="2"/>
        <v>-1.1999999999999957</v>
      </c>
      <c r="D158" s="85">
        <f>VLOOKUP(A158,PMI!$A:$B,2,FALSE)</f>
        <v>43.9</v>
      </c>
    </row>
    <row r="159" spans="1:4" x14ac:dyDescent="0.25">
      <c r="A159" s="21">
        <v>22313</v>
      </c>
      <c r="B159" s="22">
        <v>41.1</v>
      </c>
      <c r="C159" s="23">
        <f t="shared" si="2"/>
        <v>1.8999999999999986</v>
      </c>
      <c r="D159" s="17">
        <f>VLOOKUP(A159,PMI!$A:$B,2,FALSE)</f>
        <v>43.6</v>
      </c>
    </row>
    <row r="160" spans="1:4" x14ac:dyDescent="0.25">
      <c r="A160" s="18">
        <v>22341</v>
      </c>
      <c r="B160" s="19">
        <v>42.1</v>
      </c>
      <c r="C160" s="20">
        <f t="shared" si="2"/>
        <v>1</v>
      </c>
      <c r="D160" s="85">
        <f>VLOOKUP(A160,PMI!$A:$B,2,FALSE)</f>
        <v>49.1</v>
      </c>
    </row>
    <row r="161" spans="1:4" x14ac:dyDescent="0.25">
      <c r="A161" s="21">
        <v>22372</v>
      </c>
      <c r="B161" s="22">
        <v>47.5</v>
      </c>
      <c r="C161" s="23">
        <f t="shared" si="2"/>
        <v>5.3999999999999986</v>
      </c>
      <c r="D161" s="17">
        <f>VLOOKUP(A161,PMI!$A:$B,2,FALSE)</f>
        <v>57.6</v>
      </c>
    </row>
    <row r="162" spans="1:4" x14ac:dyDescent="0.25">
      <c r="A162" s="18">
        <v>22402</v>
      </c>
      <c r="B162" s="19">
        <v>47.9</v>
      </c>
      <c r="C162" s="20">
        <f t="shared" si="2"/>
        <v>0.39999999999999858</v>
      </c>
      <c r="D162" s="85">
        <f>VLOOKUP(A162,PMI!$A:$B,2,FALSE)</f>
        <v>58.9</v>
      </c>
    </row>
    <row r="163" spans="1:4" x14ac:dyDescent="0.25">
      <c r="A163" s="21">
        <v>22433</v>
      </c>
      <c r="B163" s="22">
        <v>49.3</v>
      </c>
      <c r="C163" s="23">
        <f t="shared" si="2"/>
        <v>1.3999999999999986</v>
      </c>
      <c r="D163" s="17">
        <f>VLOOKUP(A163,PMI!$A:$B,2,FALSE)</f>
        <v>58.1</v>
      </c>
    </row>
    <row r="164" spans="1:4" x14ac:dyDescent="0.25">
      <c r="A164" s="18">
        <v>22463</v>
      </c>
      <c r="B164" s="19">
        <v>49.4</v>
      </c>
      <c r="C164" s="20">
        <f t="shared" si="2"/>
        <v>0.10000000000000142</v>
      </c>
      <c r="D164" s="85">
        <f>VLOOKUP(A164,PMI!$A:$B,2,FALSE)</f>
        <v>58.2</v>
      </c>
    </row>
    <row r="165" spans="1:4" x14ac:dyDescent="0.25">
      <c r="A165" s="21">
        <v>22494</v>
      </c>
      <c r="B165" s="22">
        <v>50.6</v>
      </c>
      <c r="C165" s="23">
        <f t="shared" si="2"/>
        <v>1.2000000000000028</v>
      </c>
      <c r="D165" s="17">
        <f>VLOOKUP(A165,PMI!$A:$B,2,FALSE)</f>
        <v>60.7</v>
      </c>
    </row>
    <row r="166" spans="1:4" x14ac:dyDescent="0.25">
      <c r="A166" s="18">
        <v>22525</v>
      </c>
      <c r="B166" s="19">
        <v>50.7</v>
      </c>
      <c r="C166" s="20">
        <f t="shared" si="2"/>
        <v>0.10000000000000142</v>
      </c>
      <c r="D166" s="85">
        <f>VLOOKUP(A166,PMI!$A:$B,2,FALSE)</f>
        <v>63</v>
      </c>
    </row>
    <row r="167" spans="1:4" x14ac:dyDescent="0.25">
      <c r="A167" s="21">
        <v>22555</v>
      </c>
      <c r="B167" s="22">
        <v>52.4</v>
      </c>
      <c r="C167" s="23">
        <f t="shared" si="2"/>
        <v>1.6999999999999957</v>
      </c>
      <c r="D167" s="17">
        <f>VLOOKUP(A167,PMI!$A:$B,2,FALSE)</f>
        <v>62.2</v>
      </c>
    </row>
    <row r="168" spans="1:4" x14ac:dyDescent="0.25">
      <c r="A168" s="18">
        <v>22586</v>
      </c>
      <c r="B168" s="19">
        <v>51.1</v>
      </c>
      <c r="C168" s="20">
        <f t="shared" si="2"/>
        <v>-1.2999999999999972</v>
      </c>
      <c r="D168" s="85">
        <f>VLOOKUP(A168,PMI!$A:$B,2,FALSE)</f>
        <v>59</v>
      </c>
    </row>
    <row r="169" spans="1:4" x14ac:dyDescent="0.25">
      <c r="A169" s="21">
        <v>22616</v>
      </c>
      <c r="B169" s="22">
        <v>55.8</v>
      </c>
      <c r="C169" s="23">
        <f t="shared" si="2"/>
        <v>4.6999999999999957</v>
      </c>
      <c r="D169" s="17">
        <f>VLOOKUP(A169,PMI!$A:$B,2,FALSE)</f>
        <v>64.2</v>
      </c>
    </row>
    <row r="170" spans="1:4" x14ac:dyDescent="0.25">
      <c r="A170" s="18">
        <v>22647</v>
      </c>
      <c r="B170" s="19">
        <v>57.1</v>
      </c>
      <c r="C170" s="20">
        <f t="shared" si="2"/>
        <v>1.3000000000000043</v>
      </c>
      <c r="D170" s="85">
        <f>VLOOKUP(A170,PMI!$A:$B,2,FALSE)</f>
        <v>60.9</v>
      </c>
    </row>
    <row r="171" spans="1:4" x14ac:dyDescent="0.25">
      <c r="A171" s="21">
        <v>22678</v>
      </c>
      <c r="B171" s="22">
        <v>56.2</v>
      </c>
      <c r="C171" s="23">
        <f t="shared" si="2"/>
        <v>-0.89999999999999858</v>
      </c>
      <c r="D171" s="17">
        <f>VLOOKUP(A171,PMI!$A:$B,2,FALSE)</f>
        <v>61.1</v>
      </c>
    </row>
    <row r="172" spans="1:4" x14ac:dyDescent="0.25">
      <c r="A172" s="18">
        <v>22706</v>
      </c>
      <c r="B172" s="19">
        <v>57</v>
      </c>
      <c r="C172" s="20">
        <f t="shared" si="2"/>
        <v>0.79999999999999716</v>
      </c>
      <c r="D172" s="85">
        <f>VLOOKUP(A172,PMI!$A:$B,2,FALSE)</f>
        <v>60.6</v>
      </c>
    </row>
    <row r="173" spans="1:4" x14ac:dyDescent="0.25">
      <c r="A173" s="21">
        <v>22737</v>
      </c>
      <c r="B173" s="22">
        <v>47.4</v>
      </c>
      <c r="C173" s="23">
        <f t="shared" si="2"/>
        <v>-9.6000000000000014</v>
      </c>
      <c r="D173" s="17">
        <f>VLOOKUP(A173,PMI!$A:$B,2,FALSE)</f>
        <v>55.1</v>
      </c>
    </row>
    <row r="174" spans="1:4" x14ac:dyDescent="0.25">
      <c r="A174" s="18">
        <v>22767</v>
      </c>
      <c r="B174" s="19">
        <v>45.2</v>
      </c>
      <c r="C174" s="20">
        <f t="shared" si="2"/>
        <v>-2.1999999999999957</v>
      </c>
      <c r="D174" s="85">
        <f>VLOOKUP(A174,PMI!$A:$B,2,FALSE)</f>
        <v>52.2</v>
      </c>
    </row>
    <row r="175" spans="1:4" x14ac:dyDescent="0.25">
      <c r="A175" s="21">
        <v>22798</v>
      </c>
      <c r="B175" s="22">
        <v>43.3</v>
      </c>
      <c r="C175" s="23">
        <f t="shared" si="2"/>
        <v>-1.9000000000000057</v>
      </c>
      <c r="D175" s="17">
        <f>VLOOKUP(A175,PMI!$A:$B,2,FALSE)</f>
        <v>50.8</v>
      </c>
    </row>
    <row r="176" spans="1:4" x14ac:dyDescent="0.25">
      <c r="A176" s="18">
        <v>22828</v>
      </c>
      <c r="B176" s="19">
        <v>45.1</v>
      </c>
      <c r="C176" s="20">
        <f t="shared" si="2"/>
        <v>1.8000000000000043</v>
      </c>
      <c r="D176" s="85">
        <f>VLOOKUP(A176,PMI!$A:$B,2,FALSE)</f>
        <v>51</v>
      </c>
    </row>
    <row r="177" spans="1:4" x14ac:dyDescent="0.25">
      <c r="A177" s="21">
        <v>22859</v>
      </c>
      <c r="B177" s="22">
        <v>43.7</v>
      </c>
      <c r="C177" s="23">
        <f t="shared" si="2"/>
        <v>-1.3999999999999986</v>
      </c>
      <c r="D177" s="17">
        <f>VLOOKUP(A177,PMI!$A:$B,2,FALSE)</f>
        <v>49.5</v>
      </c>
    </row>
    <row r="178" spans="1:4" x14ac:dyDescent="0.25">
      <c r="A178" s="18">
        <v>22890</v>
      </c>
      <c r="B178" s="19">
        <v>45.1</v>
      </c>
      <c r="C178" s="20">
        <f t="shared" si="2"/>
        <v>1.3999999999999986</v>
      </c>
      <c r="D178" s="85">
        <f>VLOOKUP(A178,PMI!$A:$B,2,FALSE)</f>
        <v>50</v>
      </c>
    </row>
    <row r="179" spans="1:4" x14ac:dyDescent="0.25">
      <c r="A179" s="21">
        <v>22920</v>
      </c>
      <c r="B179" s="22">
        <v>46.7</v>
      </c>
      <c r="C179" s="23">
        <f t="shared" si="2"/>
        <v>1.6000000000000014</v>
      </c>
      <c r="D179" s="17">
        <f>VLOOKUP(A179,PMI!$A:$B,2,FALSE)</f>
        <v>51.2</v>
      </c>
    </row>
    <row r="180" spans="1:4" x14ac:dyDescent="0.25">
      <c r="A180" s="18">
        <v>22951</v>
      </c>
      <c r="B180" s="19">
        <v>48.7</v>
      </c>
      <c r="C180" s="20">
        <f t="shared" si="2"/>
        <v>2</v>
      </c>
      <c r="D180" s="85">
        <f>VLOOKUP(A180,PMI!$A:$B,2,FALSE)</f>
        <v>53.8</v>
      </c>
    </row>
    <row r="181" spans="1:4" x14ac:dyDescent="0.25">
      <c r="A181" s="21">
        <v>22981</v>
      </c>
      <c r="B181" s="22">
        <v>50.1</v>
      </c>
      <c r="C181" s="23">
        <f t="shared" si="2"/>
        <v>1.3999999999999986</v>
      </c>
      <c r="D181" s="17">
        <f>VLOOKUP(A181,PMI!$A:$B,2,FALSE)</f>
        <v>57.2</v>
      </c>
    </row>
    <row r="182" spans="1:4" x14ac:dyDescent="0.25">
      <c r="A182" s="18">
        <v>23012</v>
      </c>
      <c r="B182" s="19">
        <v>50.4</v>
      </c>
      <c r="C182" s="20">
        <f t="shared" si="2"/>
        <v>0.29999999999999716</v>
      </c>
      <c r="D182" s="85">
        <f>VLOOKUP(A182,PMI!$A:$B,2,FALSE)</f>
        <v>55.2</v>
      </c>
    </row>
    <row r="183" spans="1:4" x14ac:dyDescent="0.25">
      <c r="A183" s="21">
        <v>23043</v>
      </c>
      <c r="B183" s="22">
        <v>51</v>
      </c>
      <c r="C183" s="23">
        <f t="shared" si="2"/>
        <v>0.60000000000000142</v>
      </c>
      <c r="D183" s="17">
        <f>VLOOKUP(A183,PMI!$A:$B,2,FALSE)</f>
        <v>55.1</v>
      </c>
    </row>
    <row r="184" spans="1:4" x14ac:dyDescent="0.25">
      <c r="A184" s="18">
        <v>23071</v>
      </c>
      <c r="B184" s="19">
        <v>54.9</v>
      </c>
      <c r="C184" s="20">
        <f t="shared" si="2"/>
        <v>3.8999999999999986</v>
      </c>
      <c r="D184" s="85">
        <f>VLOOKUP(A184,PMI!$A:$B,2,FALSE)</f>
        <v>54.7</v>
      </c>
    </row>
    <row r="185" spans="1:4" x14ac:dyDescent="0.25">
      <c r="A185" s="21">
        <v>23102</v>
      </c>
      <c r="B185" s="22">
        <v>58.2</v>
      </c>
      <c r="C185" s="23">
        <f t="shared" si="2"/>
        <v>3.3000000000000043</v>
      </c>
      <c r="D185" s="17">
        <f>VLOOKUP(A185,PMI!$A:$B,2,FALSE)</f>
        <v>57.6</v>
      </c>
    </row>
    <row r="186" spans="1:4" x14ac:dyDescent="0.25">
      <c r="A186" s="18">
        <v>23132</v>
      </c>
      <c r="B186" s="19">
        <v>56.4</v>
      </c>
      <c r="C186" s="20">
        <f t="shared" si="2"/>
        <v>-1.8000000000000043</v>
      </c>
      <c r="D186" s="85">
        <f>VLOOKUP(A186,PMI!$A:$B,2,FALSE)</f>
        <v>59.8</v>
      </c>
    </row>
    <row r="187" spans="1:4" x14ac:dyDescent="0.25">
      <c r="A187" s="21">
        <v>23163</v>
      </c>
      <c r="B187" s="22">
        <v>56.3</v>
      </c>
      <c r="C187" s="23">
        <f t="shared" si="2"/>
        <v>-0.10000000000000142</v>
      </c>
      <c r="D187" s="17">
        <f>VLOOKUP(A187,PMI!$A:$B,2,FALSE)</f>
        <v>58.2</v>
      </c>
    </row>
    <row r="188" spans="1:4" x14ac:dyDescent="0.25">
      <c r="A188" s="18">
        <v>23193</v>
      </c>
      <c r="B188" s="19">
        <v>43.6</v>
      </c>
      <c r="C188" s="20">
        <f t="shared" si="2"/>
        <v>-12.699999999999996</v>
      </c>
      <c r="D188" s="85">
        <f>VLOOKUP(A188,PMI!$A:$B,2,FALSE)</f>
        <v>55.5</v>
      </c>
    </row>
    <row r="189" spans="1:4" x14ac:dyDescent="0.25">
      <c r="A189" s="21">
        <v>23224</v>
      </c>
      <c r="B189" s="22">
        <v>48.5</v>
      </c>
      <c r="C189" s="23">
        <f t="shared" si="2"/>
        <v>4.8999999999999986</v>
      </c>
      <c r="D189" s="17">
        <f>VLOOKUP(A189,PMI!$A:$B,2,FALSE)</f>
        <v>55.1</v>
      </c>
    </row>
    <row r="190" spans="1:4" x14ac:dyDescent="0.25">
      <c r="A190" s="18">
        <v>23255</v>
      </c>
      <c r="B190" s="19">
        <v>49.7</v>
      </c>
      <c r="C190" s="20">
        <f t="shared" si="2"/>
        <v>1.2000000000000028</v>
      </c>
      <c r="D190" s="85">
        <f>VLOOKUP(A190,PMI!$A:$B,2,FALSE)</f>
        <v>56.9</v>
      </c>
    </row>
    <row r="191" spans="1:4" x14ac:dyDescent="0.25">
      <c r="A191" s="21">
        <v>23285</v>
      </c>
      <c r="B191" s="22">
        <v>47.4</v>
      </c>
      <c r="C191" s="23">
        <f t="shared" si="2"/>
        <v>-2.3000000000000043</v>
      </c>
      <c r="D191" s="17">
        <f>VLOOKUP(A191,PMI!$A:$B,2,FALSE)</f>
        <v>57.7</v>
      </c>
    </row>
    <row r="192" spans="1:4" x14ac:dyDescent="0.25">
      <c r="A192" s="18">
        <v>23316</v>
      </c>
      <c r="B192" s="19">
        <v>48.7</v>
      </c>
      <c r="C192" s="20">
        <f t="shared" si="2"/>
        <v>1.3000000000000043</v>
      </c>
      <c r="D192" s="85">
        <f>VLOOKUP(A192,PMI!$A:$B,2,FALSE)</f>
        <v>57.5</v>
      </c>
    </row>
    <row r="193" spans="1:4" x14ac:dyDescent="0.25">
      <c r="A193" s="21">
        <v>23346</v>
      </c>
      <c r="B193" s="22">
        <v>47.6</v>
      </c>
      <c r="C193" s="23">
        <f t="shared" si="2"/>
        <v>-1.1000000000000014</v>
      </c>
      <c r="D193" s="17">
        <f>VLOOKUP(A193,PMI!$A:$B,2,FALSE)</f>
        <v>54</v>
      </c>
    </row>
    <row r="194" spans="1:4" x14ac:dyDescent="0.25">
      <c r="A194" s="18">
        <v>23377</v>
      </c>
      <c r="B194" s="19">
        <v>55.3</v>
      </c>
      <c r="C194" s="20">
        <f t="shared" si="2"/>
        <v>7.6999999999999957</v>
      </c>
      <c r="D194" s="85">
        <f>VLOOKUP(A194,PMI!$A:$B,2,FALSE)</f>
        <v>57.1</v>
      </c>
    </row>
    <row r="195" spans="1:4" x14ac:dyDescent="0.25">
      <c r="A195" s="21">
        <v>23408</v>
      </c>
      <c r="B195" s="22">
        <v>51.9</v>
      </c>
      <c r="C195" s="23">
        <f t="shared" si="2"/>
        <v>-3.3999999999999986</v>
      </c>
      <c r="D195" s="17">
        <f>VLOOKUP(A195,PMI!$A:$B,2,FALSE)</f>
        <v>57.9</v>
      </c>
    </row>
    <row r="196" spans="1:4" x14ac:dyDescent="0.25">
      <c r="A196" s="18">
        <v>23437</v>
      </c>
      <c r="B196" s="19">
        <v>60.3</v>
      </c>
      <c r="C196" s="20">
        <f t="shared" si="2"/>
        <v>8.3999999999999986</v>
      </c>
      <c r="D196" s="85">
        <f>VLOOKUP(A196,PMI!$A:$B,2,FALSE)</f>
        <v>60.2</v>
      </c>
    </row>
    <row r="197" spans="1:4" x14ac:dyDescent="0.25">
      <c r="A197" s="21">
        <v>23468</v>
      </c>
      <c r="B197" s="22">
        <v>57.7</v>
      </c>
      <c r="C197" s="23">
        <f t="shared" ref="C197:C260" si="3">B197-B196</f>
        <v>-2.5999999999999943</v>
      </c>
      <c r="D197" s="17">
        <f>VLOOKUP(A197,PMI!$A:$B,2,FALSE)</f>
        <v>59.2</v>
      </c>
    </row>
    <row r="198" spans="1:4" x14ac:dyDescent="0.25">
      <c r="A198" s="18">
        <v>23498</v>
      </c>
      <c r="B198" s="19">
        <v>61.4</v>
      </c>
      <c r="C198" s="20">
        <f t="shared" si="3"/>
        <v>3.6999999999999957</v>
      </c>
      <c r="D198" s="85">
        <f>VLOOKUP(A198,PMI!$A:$B,2,FALSE)</f>
        <v>58.7</v>
      </c>
    </row>
    <row r="199" spans="1:4" x14ac:dyDescent="0.25">
      <c r="A199" s="21">
        <v>23529</v>
      </c>
      <c r="B199" s="22">
        <v>57.6</v>
      </c>
      <c r="C199" s="23">
        <f t="shared" si="3"/>
        <v>-3.7999999999999972</v>
      </c>
      <c r="D199" s="17">
        <f>VLOOKUP(A199,PMI!$A:$B,2,FALSE)</f>
        <v>60.1</v>
      </c>
    </row>
    <row r="200" spans="1:4" x14ac:dyDescent="0.25">
      <c r="A200" s="18">
        <v>23559</v>
      </c>
      <c r="B200" s="19">
        <v>61.8</v>
      </c>
      <c r="C200" s="20">
        <f t="shared" si="3"/>
        <v>4.1999999999999957</v>
      </c>
      <c r="D200" s="85">
        <f>VLOOKUP(A200,PMI!$A:$B,2,FALSE)</f>
        <v>62.9</v>
      </c>
    </row>
    <row r="201" spans="1:4" x14ac:dyDescent="0.25">
      <c r="A201" s="21">
        <v>23590</v>
      </c>
      <c r="B201" s="22">
        <v>66.2</v>
      </c>
      <c r="C201" s="23">
        <f t="shared" si="3"/>
        <v>4.4000000000000057</v>
      </c>
      <c r="D201" s="17">
        <f>VLOOKUP(A201,PMI!$A:$B,2,FALSE)</f>
        <v>63.3</v>
      </c>
    </row>
    <row r="202" spans="1:4" x14ac:dyDescent="0.25">
      <c r="A202" s="18">
        <v>23621</v>
      </c>
      <c r="B202" s="19">
        <v>71.900000000000006</v>
      </c>
      <c r="C202" s="20">
        <f t="shared" si="3"/>
        <v>5.7000000000000028</v>
      </c>
      <c r="D202" s="85">
        <f>VLOOKUP(A202,PMI!$A:$B,2,FALSE)</f>
        <v>63.3</v>
      </c>
    </row>
    <row r="203" spans="1:4" x14ac:dyDescent="0.25">
      <c r="A203" s="21">
        <v>23651</v>
      </c>
      <c r="B203" s="22">
        <v>71.2</v>
      </c>
      <c r="C203" s="23">
        <f t="shared" si="3"/>
        <v>-0.70000000000000284</v>
      </c>
      <c r="D203" s="17">
        <f>VLOOKUP(A203,PMI!$A:$B,2,FALSE)</f>
        <v>60.7</v>
      </c>
    </row>
    <row r="204" spans="1:4" x14ac:dyDescent="0.25">
      <c r="A204" s="18">
        <v>23682</v>
      </c>
      <c r="B204" s="19">
        <v>70.3</v>
      </c>
      <c r="C204" s="20">
        <f t="shared" si="3"/>
        <v>-0.90000000000000568</v>
      </c>
      <c r="D204" s="85">
        <f>VLOOKUP(A204,PMI!$A:$B,2,FALSE)</f>
        <v>61.8</v>
      </c>
    </row>
    <row r="205" spans="1:4" x14ac:dyDescent="0.25">
      <c r="A205" s="21">
        <v>23712</v>
      </c>
      <c r="B205" s="22">
        <v>67.8</v>
      </c>
      <c r="C205" s="23">
        <f t="shared" si="3"/>
        <v>-2.5</v>
      </c>
      <c r="D205" s="17">
        <f>VLOOKUP(A205,PMI!$A:$B,2,FALSE)</f>
        <v>62.4</v>
      </c>
    </row>
    <row r="206" spans="1:4" x14ac:dyDescent="0.25">
      <c r="A206" s="18">
        <v>23743</v>
      </c>
      <c r="B206" s="19">
        <v>68.5</v>
      </c>
      <c r="C206" s="20">
        <f t="shared" si="3"/>
        <v>0.70000000000000284</v>
      </c>
      <c r="D206" s="85">
        <f>VLOOKUP(A206,PMI!$A:$B,2,FALSE)</f>
        <v>61</v>
      </c>
    </row>
    <row r="207" spans="1:4" x14ac:dyDescent="0.25">
      <c r="A207" s="21">
        <v>23774</v>
      </c>
      <c r="B207" s="22">
        <v>68.099999999999994</v>
      </c>
      <c r="C207" s="23">
        <f t="shared" si="3"/>
        <v>-0.40000000000000568</v>
      </c>
      <c r="D207" s="17">
        <f>VLOOKUP(A207,PMI!$A:$B,2,FALSE)</f>
        <v>62.1</v>
      </c>
    </row>
    <row r="208" spans="1:4" x14ac:dyDescent="0.25">
      <c r="A208" s="18">
        <v>23802</v>
      </c>
      <c r="B208" s="19">
        <v>65.900000000000006</v>
      </c>
      <c r="C208" s="20">
        <f t="shared" si="3"/>
        <v>-2.1999999999999886</v>
      </c>
      <c r="D208" s="85">
        <f>VLOOKUP(A208,PMI!$A:$B,2,FALSE)</f>
        <v>64.900000000000006</v>
      </c>
    </row>
    <row r="209" spans="1:4" x14ac:dyDescent="0.25">
      <c r="A209" s="21">
        <v>23833</v>
      </c>
      <c r="B209" s="22">
        <v>69.400000000000006</v>
      </c>
      <c r="C209" s="23">
        <f t="shared" si="3"/>
        <v>3.5</v>
      </c>
      <c r="D209" s="17">
        <f>VLOOKUP(A209,PMI!$A:$B,2,FALSE)</f>
        <v>62</v>
      </c>
    </row>
    <row r="210" spans="1:4" x14ac:dyDescent="0.25">
      <c r="A210" s="18">
        <v>23863</v>
      </c>
      <c r="B210" s="19">
        <v>68.900000000000006</v>
      </c>
      <c r="C210" s="20">
        <f t="shared" si="3"/>
        <v>-0.5</v>
      </c>
      <c r="D210" s="85">
        <f>VLOOKUP(A210,PMI!$A:$B,2,FALSE)</f>
        <v>61.3</v>
      </c>
    </row>
    <row r="211" spans="1:4" x14ac:dyDescent="0.25">
      <c r="A211" s="21">
        <v>23894</v>
      </c>
      <c r="B211" s="22">
        <v>69.3</v>
      </c>
      <c r="C211" s="23">
        <f t="shared" si="3"/>
        <v>0.39999999999999147</v>
      </c>
      <c r="D211" s="17">
        <f>VLOOKUP(A211,PMI!$A:$B,2,FALSE)</f>
        <v>58.7</v>
      </c>
    </row>
    <row r="212" spans="1:4" x14ac:dyDescent="0.25">
      <c r="A212" s="18">
        <v>23924</v>
      </c>
      <c r="B212" s="19">
        <v>65.099999999999994</v>
      </c>
      <c r="C212" s="20">
        <f t="shared" si="3"/>
        <v>-4.2000000000000028</v>
      </c>
      <c r="D212" s="85">
        <f>VLOOKUP(A212,PMI!$A:$B,2,FALSE)</f>
        <v>58.1</v>
      </c>
    </row>
    <row r="213" spans="1:4" x14ac:dyDescent="0.25">
      <c r="A213" s="21">
        <v>23955</v>
      </c>
      <c r="B213" s="22">
        <v>65.400000000000006</v>
      </c>
      <c r="C213" s="23">
        <f t="shared" si="3"/>
        <v>0.30000000000001137</v>
      </c>
      <c r="D213" s="17">
        <f>VLOOKUP(A213,PMI!$A:$B,2,FALSE)</f>
        <v>58.1</v>
      </c>
    </row>
    <row r="214" spans="1:4" x14ac:dyDescent="0.25">
      <c r="A214" s="18">
        <v>23986</v>
      </c>
      <c r="B214" s="19">
        <v>61.2</v>
      </c>
      <c r="C214" s="20">
        <f t="shared" si="3"/>
        <v>-4.2000000000000028</v>
      </c>
      <c r="D214" s="85">
        <f>VLOOKUP(A214,PMI!$A:$B,2,FALSE)</f>
        <v>61</v>
      </c>
    </row>
    <row r="215" spans="1:4" x14ac:dyDescent="0.25">
      <c r="A215" s="21">
        <v>24016</v>
      </c>
      <c r="B215" s="22">
        <v>59.1</v>
      </c>
      <c r="C215" s="23">
        <f t="shared" si="3"/>
        <v>-2.1000000000000014</v>
      </c>
      <c r="D215" s="17">
        <f>VLOOKUP(A215,PMI!$A:$B,2,FALSE)</f>
        <v>58.6</v>
      </c>
    </row>
    <row r="216" spans="1:4" x14ac:dyDescent="0.25">
      <c r="A216" s="18">
        <v>24047</v>
      </c>
      <c r="B216" s="19">
        <v>65.099999999999994</v>
      </c>
      <c r="C216" s="20">
        <f t="shared" si="3"/>
        <v>5.9999999999999929</v>
      </c>
      <c r="D216" s="85">
        <f>VLOOKUP(A216,PMI!$A:$B,2,FALSE)</f>
        <v>59.4</v>
      </c>
    </row>
    <row r="217" spans="1:4" x14ac:dyDescent="0.25">
      <c r="A217" s="21">
        <v>24077</v>
      </c>
      <c r="B217" s="22">
        <v>73.5</v>
      </c>
      <c r="C217" s="23">
        <f t="shared" si="3"/>
        <v>8.4000000000000057</v>
      </c>
      <c r="D217" s="17">
        <f>VLOOKUP(A217,PMI!$A:$B,2,FALSE)</f>
        <v>62.8</v>
      </c>
    </row>
    <row r="218" spans="1:4" x14ac:dyDescent="0.25">
      <c r="A218" s="18">
        <v>24108</v>
      </c>
      <c r="B218" s="19">
        <v>74.900000000000006</v>
      </c>
      <c r="C218" s="20">
        <f t="shared" si="3"/>
        <v>1.4000000000000057</v>
      </c>
      <c r="D218" s="85">
        <f>VLOOKUP(A218,PMI!$A:$B,2,FALSE)</f>
        <v>65.8</v>
      </c>
    </row>
    <row r="219" spans="1:4" x14ac:dyDescent="0.25">
      <c r="A219" s="21">
        <v>24139</v>
      </c>
      <c r="B219" s="22">
        <v>80.099999999999994</v>
      </c>
      <c r="C219" s="23">
        <f t="shared" si="3"/>
        <v>5.1999999999999886</v>
      </c>
      <c r="D219" s="17">
        <f>VLOOKUP(A219,PMI!$A:$B,2,FALSE)</f>
        <v>65.5</v>
      </c>
    </row>
    <row r="220" spans="1:4" x14ac:dyDescent="0.25">
      <c r="A220" s="18">
        <v>24167</v>
      </c>
      <c r="B220" s="19">
        <v>86.4</v>
      </c>
      <c r="C220" s="20">
        <f t="shared" si="3"/>
        <v>6.3000000000000114</v>
      </c>
      <c r="D220" s="85">
        <f>VLOOKUP(A220,PMI!$A:$B,2,FALSE)</f>
        <v>65.7</v>
      </c>
    </row>
    <row r="221" spans="1:4" x14ac:dyDescent="0.25">
      <c r="A221" s="21">
        <v>24198</v>
      </c>
      <c r="B221" s="22">
        <v>79.3</v>
      </c>
      <c r="C221" s="23">
        <f t="shared" si="3"/>
        <v>-7.1000000000000085</v>
      </c>
      <c r="D221" s="17">
        <f>VLOOKUP(A221,PMI!$A:$B,2,FALSE)</f>
        <v>64.2</v>
      </c>
    </row>
    <row r="222" spans="1:4" x14ac:dyDescent="0.25">
      <c r="A222" s="18">
        <v>24228</v>
      </c>
      <c r="B222" s="19">
        <v>74.599999999999994</v>
      </c>
      <c r="C222" s="20">
        <f t="shared" si="3"/>
        <v>-4.7000000000000028</v>
      </c>
      <c r="D222" s="85">
        <f>VLOOKUP(A222,PMI!$A:$B,2,FALSE)</f>
        <v>57.7</v>
      </c>
    </row>
    <row r="223" spans="1:4" x14ac:dyDescent="0.25">
      <c r="A223" s="21">
        <v>24259</v>
      </c>
      <c r="B223" s="22">
        <v>71.599999999999994</v>
      </c>
      <c r="C223" s="23">
        <f t="shared" si="3"/>
        <v>-3</v>
      </c>
      <c r="D223" s="17">
        <f>VLOOKUP(A223,PMI!$A:$B,2,FALSE)</f>
        <v>59</v>
      </c>
    </row>
    <row r="224" spans="1:4" x14ac:dyDescent="0.25">
      <c r="A224" s="18">
        <v>24289</v>
      </c>
      <c r="B224" s="19">
        <v>73.099999999999994</v>
      </c>
      <c r="C224" s="20">
        <f t="shared" si="3"/>
        <v>1.5</v>
      </c>
      <c r="D224" s="85">
        <f>VLOOKUP(A224,PMI!$A:$B,2,FALSE)</f>
        <v>60.3</v>
      </c>
    </row>
    <row r="225" spans="1:4" x14ac:dyDescent="0.25">
      <c r="A225" s="21">
        <v>24320</v>
      </c>
      <c r="B225" s="22">
        <v>74.3</v>
      </c>
      <c r="C225" s="23">
        <f t="shared" si="3"/>
        <v>1.2000000000000028</v>
      </c>
      <c r="D225" s="17">
        <f>VLOOKUP(A225,PMI!$A:$B,2,FALSE)</f>
        <v>58.5</v>
      </c>
    </row>
    <row r="226" spans="1:4" x14ac:dyDescent="0.25">
      <c r="A226" s="18">
        <v>24351</v>
      </c>
      <c r="B226" s="19">
        <v>72.400000000000006</v>
      </c>
      <c r="C226" s="20">
        <f t="shared" si="3"/>
        <v>-1.8999999999999915</v>
      </c>
      <c r="D226" s="85">
        <f>VLOOKUP(A226,PMI!$A:$B,2,FALSE)</f>
        <v>58.7</v>
      </c>
    </row>
    <row r="227" spans="1:4" x14ac:dyDescent="0.25">
      <c r="A227" s="21">
        <v>24381</v>
      </c>
      <c r="B227" s="22">
        <v>68.7</v>
      </c>
      <c r="C227" s="23">
        <f t="shared" si="3"/>
        <v>-3.7000000000000028</v>
      </c>
      <c r="D227" s="17">
        <f>VLOOKUP(A227,PMI!$A:$B,2,FALSE)</f>
        <v>57.2</v>
      </c>
    </row>
    <row r="228" spans="1:4" x14ac:dyDescent="0.25">
      <c r="A228" s="18">
        <v>24412</v>
      </c>
      <c r="B228" s="19">
        <v>62.6</v>
      </c>
      <c r="C228" s="20">
        <f t="shared" si="3"/>
        <v>-6.1000000000000014</v>
      </c>
      <c r="D228" s="85">
        <f>VLOOKUP(A228,PMI!$A:$B,2,FALSE)</f>
        <v>53.7</v>
      </c>
    </row>
    <row r="229" spans="1:4" x14ac:dyDescent="0.25">
      <c r="A229" s="21">
        <v>24442</v>
      </c>
      <c r="B229" s="22">
        <v>57.9</v>
      </c>
      <c r="C229" s="23">
        <f t="shared" si="3"/>
        <v>-4.7000000000000028</v>
      </c>
      <c r="D229" s="17">
        <f>VLOOKUP(A229,PMI!$A:$B,2,FALSE)</f>
        <v>52.4</v>
      </c>
    </row>
    <row r="230" spans="1:4" x14ac:dyDescent="0.25">
      <c r="A230" s="18">
        <v>24473</v>
      </c>
      <c r="B230" s="19">
        <v>48.2</v>
      </c>
      <c r="C230" s="20">
        <f t="shared" si="3"/>
        <v>-9.6999999999999957</v>
      </c>
      <c r="D230" s="85">
        <f>VLOOKUP(A230,PMI!$A:$B,2,FALSE)</f>
        <v>49.1</v>
      </c>
    </row>
    <row r="231" spans="1:4" x14ac:dyDescent="0.25">
      <c r="A231" s="21">
        <v>24504</v>
      </c>
      <c r="B231" s="22">
        <v>49.9</v>
      </c>
      <c r="C231" s="23">
        <f t="shared" si="3"/>
        <v>1.6999999999999957</v>
      </c>
      <c r="D231" s="17">
        <f>VLOOKUP(A231,PMI!$A:$B,2,FALSE)</f>
        <v>47.6</v>
      </c>
    </row>
    <row r="232" spans="1:4" x14ac:dyDescent="0.25">
      <c r="A232" s="18">
        <v>24532</v>
      </c>
      <c r="B232" s="19">
        <v>38</v>
      </c>
      <c r="C232" s="20">
        <f t="shared" si="3"/>
        <v>-11.899999999999999</v>
      </c>
      <c r="D232" s="85">
        <f>VLOOKUP(A232,PMI!$A:$B,2,FALSE)</f>
        <v>45.3</v>
      </c>
    </row>
    <row r="233" spans="1:4" x14ac:dyDescent="0.25">
      <c r="A233" s="21">
        <v>24563</v>
      </c>
      <c r="B233" s="22">
        <v>36.9</v>
      </c>
      <c r="C233" s="23">
        <f t="shared" si="3"/>
        <v>-1.1000000000000014</v>
      </c>
      <c r="D233" s="17">
        <f>VLOOKUP(A233,PMI!$A:$B,2,FALSE)</f>
        <v>42.8</v>
      </c>
    </row>
    <row r="234" spans="1:4" x14ac:dyDescent="0.25">
      <c r="A234" s="18">
        <v>24593</v>
      </c>
      <c r="B234" s="19">
        <v>34.4</v>
      </c>
      <c r="C234" s="20">
        <f t="shared" si="3"/>
        <v>-2.5</v>
      </c>
      <c r="D234" s="85">
        <f>VLOOKUP(A234,PMI!$A:$B,2,FALSE)</f>
        <v>44.5</v>
      </c>
    </row>
    <row r="235" spans="1:4" x14ac:dyDescent="0.25">
      <c r="A235" s="21">
        <v>24624</v>
      </c>
      <c r="B235" s="22">
        <v>36.5</v>
      </c>
      <c r="C235" s="23">
        <f t="shared" si="3"/>
        <v>2.1000000000000014</v>
      </c>
      <c r="D235" s="17">
        <f>VLOOKUP(A235,PMI!$A:$B,2,FALSE)</f>
        <v>46.8</v>
      </c>
    </row>
    <row r="236" spans="1:4" x14ac:dyDescent="0.25">
      <c r="A236" s="18">
        <v>24654</v>
      </c>
      <c r="B236" s="19">
        <v>40.9</v>
      </c>
      <c r="C236" s="20">
        <f t="shared" si="3"/>
        <v>4.3999999999999986</v>
      </c>
      <c r="D236" s="85">
        <f>VLOOKUP(A236,PMI!$A:$B,2,FALSE)</f>
        <v>49.5</v>
      </c>
    </row>
    <row r="237" spans="1:4" x14ac:dyDescent="0.25">
      <c r="A237" s="21">
        <v>24685</v>
      </c>
      <c r="B237" s="22">
        <v>44.8</v>
      </c>
      <c r="C237" s="23">
        <f t="shared" si="3"/>
        <v>3.8999999999999986</v>
      </c>
      <c r="D237" s="17">
        <f>VLOOKUP(A237,PMI!$A:$B,2,FALSE)</f>
        <v>52.2</v>
      </c>
    </row>
    <row r="238" spans="1:4" x14ac:dyDescent="0.25">
      <c r="A238" s="18">
        <v>24716</v>
      </c>
      <c r="B238" s="19">
        <v>46.5</v>
      </c>
      <c r="C238" s="20">
        <f t="shared" si="3"/>
        <v>1.7000000000000028</v>
      </c>
      <c r="D238" s="85">
        <f>VLOOKUP(A238,PMI!$A:$B,2,FALSE)</f>
        <v>54.9</v>
      </c>
    </row>
    <row r="239" spans="1:4" x14ac:dyDescent="0.25">
      <c r="A239" s="21">
        <v>24746</v>
      </c>
      <c r="B239" s="22">
        <v>51.1</v>
      </c>
      <c r="C239" s="23">
        <f t="shared" si="3"/>
        <v>4.6000000000000014</v>
      </c>
      <c r="D239" s="17">
        <f>VLOOKUP(A239,PMI!$A:$B,2,FALSE)</f>
        <v>54.1</v>
      </c>
    </row>
    <row r="240" spans="1:4" x14ac:dyDescent="0.25">
      <c r="A240" s="18">
        <v>24777</v>
      </c>
      <c r="B240" s="19">
        <v>51.4</v>
      </c>
      <c r="C240" s="20">
        <f t="shared" si="3"/>
        <v>0.29999999999999716</v>
      </c>
      <c r="D240" s="85">
        <f>VLOOKUP(A240,PMI!$A:$B,2,FALSE)</f>
        <v>54.2</v>
      </c>
    </row>
    <row r="241" spans="1:4" x14ac:dyDescent="0.25">
      <c r="A241" s="21">
        <v>24807</v>
      </c>
      <c r="B241" s="22">
        <v>49.9</v>
      </c>
      <c r="C241" s="23">
        <f t="shared" si="3"/>
        <v>-1.5</v>
      </c>
      <c r="D241" s="17">
        <f>VLOOKUP(A241,PMI!$A:$B,2,FALSE)</f>
        <v>55.6</v>
      </c>
    </row>
    <row r="242" spans="1:4" x14ac:dyDescent="0.25">
      <c r="A242" s="18">
        <v>24838</v>
      </c>
      <c r="B242" s="19">
        <v>50.6</v>
      </c>
      <c r="C242" s="20">
        <f t="shared" si="3"/>
        <v>0.70000000000000284</v>
      </c>
      <c r="D242" s="85">
        <f>VLOOKUP(A242,PMI!$A:$B,2,FALSE)</f>
        <v>56.6</v>
      </c>
    </row>
    <row r="243" spans="1:4" x14ac:dyDescent="0.25">
      <c r="A243" s="21">
        <v>24869</v>
      </c>
      <c r="B243" s="22">
        <v>53.9</v>
      </c>
      <c r="C243" s="23">
        <f t="shared" si="3"/>
        <v>3.2999999999999972</v>
      </c>
      <c r="D243" s="17">
        <f>VLOOKUP(A243,PMI!$A:$B,2,FALSE)</f>
        <v>55</v>
      </c>
    </row>
    <row r="244" spans="1:4" x14ac:dyDescent="0.25">
      <c r="A244" s="18">
        <v>24898</v>
      </c>
      <c r="B244" s="19">
        <v>54</v>
      </c>
      <c r="C244" s="20">
        <f t="shared" si="3"/>
        <v>0.10000000000000142</v>
      </c>
      <c r="D244" s="85">
        <f>VLOOKUP(A244,PMI!$A:$B,2,FALSE)</f>
        <v>53.8</v>
      </c>
    </row>
    <row r="245" spans="1:4" x14ac:dyDescent="0.25">
      <c r="A245" s="21">
        <v>24929</v>
      </c>
      <c r="B245" s="22">
        <v>49</v>
      </c>
      <c r="C245" s="23">
        <f t="shared" si="3"/>
        <v>-5</v>
      </c>
      <c r="D245" s="17">
        <f>VLOOKUP(A245,PMI!$A:$B,2,FALSE)</f>
        <v>58</v>
      </c>
    </row>
    <row r="246" spans="1:4" x14ac:dyDescent="0.25">
      <c r="A246" s="18">
        <v>24959</v>
      </c>
      <c r="B246" s="19">
        <v>49.4</v>
      </c>
      <c r="C246" s="20">
        <f t="shared" si="3"/>
        <v>0.39999999999999858</v>
      </c>
      <c r="D246" s="85">
        <f>VLOOKUP(A246,PMI!$A:$B,2,FALSE)</f>
        <v>55.3</v>
      </c>
    </row>
    <row r="247" spans="1:4" x14ac:dyDescent="0.25">
      <c r="A247" s="21">
        <v>24990</v>
      </c>
      <c r="B247" s="22">
        <v>49.9</v>
      </c>
      <c r="C247" s="23">
        <f t="shared" si="3"/>
        <v>0.5</v>
      </c>
      <c r="D247" s="17">
        <f>VLOOKUP(A247,PMI!$A:$B,2,FALSE)</f>
        <v>53.5</v>
      </c>
    </row>
    <row r="248" spans="1:4" x14ac:dyDescent="0.25">
      <c r="A248" s="18">
        <v>25020</v>
      </c>
      <c r="B248" s="19">
        <v>55.9</v>
      </c>
      <c r="C248" s="20">
        <f t="shared" si="3"/>
        <v>6</v>
      </c>
      <c r="D248" s="85">
        <f>VLOOKUP(A248,PMI!$A:$B,2,FALSE)</f>
        <v>54.1</v>
      </c>
    </row>
    <row r="249" spans="1:4" x14ac:dyDescent="0.25">
      <c r="A249" s="21">
        <v>25051</v>
      </c>
      <c r="B249" s="22">
        <v>47.8</v>
      </c>
      <c r="C249" s="23">
        <f t="shared" si="3"/>
        <v>-8.1000000000000014</v>
      </c>
      <c r="D249" s="17">
        <f>VLOOKUP(A249,PMI!$A:$B,2,FALSE)</f>
        <v>52.7</v>
      </c>
    </row>
    <row r="250" spans="1:4" x14ac:dyDescent="0.25">
      <c r="A250" s="18">
        <v>25082</v>
      </c>
      <c r="B250" s="19">
        <v>48.4</v>
      </c>
      <c r="C250" s="20">
        <f t="shared" si="3"/>
        <v>0.60000000000000142</v>
      </c>
      <c r="D250" s="85">
        <f>VLOOKUP(A250,PMI!$A:$B,2,FALSE)</f>
        <v>51.8</v>
      </c>
    </row>
    <row r="251" spans="1:4" x14ac:dyDescent="0.25">
      <c r="A251" s="21">
        <v>25112</v>
      </c>
      <c r="B251" s="22">
        <v>53.3</v>
      </c>
      <c r="C251" s="23">
        <f t="shared" si="3"/>
        <v>4.8999999999999986</v>
      </c>
      <c r="D251" s="17">
        <f>VLOOKUP(A251,PMI!$A:$B,2,FALSE)</f>
        <v>55.8</v>
      </c>
    </row>
    <row r="252" spans="1:4" x14ac:dyDescent="0.25">
      <c r="A252" s="18">
        <v>25143</v>
      </c>
      <c r="B252" s="19">
        <v>61</v>
      </c>
      <c r="C252" s="20">
        <f t="shared" si="3"/>
        <v>7.7000000000000028</v>
      </c>
      <c r="D252" s="85">
        <f>VLOOKUP(A252,PMI!$A:$B,2,FALSE)</f>
        <v>58.1</v>
      </c>
    </row>
    <row r="253" spans="1:4" x14ac:dyDescent="0.25">
      <c r="A253" s="21">
        <v>25173</v>
      </c>
      <c r="B253" s="22">
        <v>58.3</v>
      </c>
      <c r="C253" s="23">
        <f t="shared" si="3"/>
        <v>-2.7000000000000028</v>
      </c>
      <c r="D253" s="17">
        <f>VLOOKUP(A253,PMI!$A:$B,2,FALSE)</f>
        <v>56.1</v>
      </c>
    </row>
    <row r="254" spans="1:4" x14ac:dyDescent="0.25">
      <c r="A254" s="18">
        <v>25204</v>
      </c>
      <c r="B254" s="19">
        <v>63.6</v>
      </c>
      <c r="C254" s="20">
        <f t="shared" si="3"/>
        <v>5.3000000000000043</v>
      </c>
      <c r="D254" s="85">
        <f>VLOOKUP(A254,PMI!$A:$B,2,FALSE)</f>
        <v>54.9</v>
      </c>
    </row>
    <row r="255" spans="1:4" x14ac:dyDescent="0.25">
      <c r="A255" s="21">
        <v>25235</v>
      </c>
      <c r="B255" s="22">
        <v>60.1</v>
      </c>
      <c r="C255" s="23">
        <f t="shared" si="3"/>
        <v>-3.5</v>
      </c>
      <c r="D255" s="17">
        <f>VLOOKUP(A255,PMI!$A:$B,2,FALSE)</f>
        <v>57</v>
      </c>
    </row>
    <row r="256" spans="1:4" x14ac:dyDescent="0.25">
      <c r="A256" s="18">
        <v>25263</v>
      </c>
      <c r="B256" s="19">
        <v>60.5</v>
      </c>
      <c r="C256" s="20">
        <f t="shared" si="3"/>
        <v>0.39999999999999858</v>
      </c>
      <c r="D256" s="85">
        <f>VLOOKUP(A256,PMI!$A:$B,2,FALSE)</f>
        <v>57.1</v>
      </c>
    </row>
    <row r="257" spans="1:4" x14ac:dyDescent="0.25">
      <c r="A257" s="21">
        <v>25294</v>
      </c>
      <c r="B257" s="22">
        <v>63.9</v>
      </c>
      <c r="C257" s="23">
        <f t="shared" si="3"/>
        <v>3.3999999999999986</v>
      </c>
      <c r="D257" s="17">
        <f>VLOOKUP(A257,PMI!$A:$B,2,FALSE)</f>
        <v>55.2</v>
      </c>
    </row>
    <row r="258" spans="1:4" x14ac:dyDescent="0.25">
      <c r="A258" s="18">
        <v>25324</v>
      </c>
      <c r="B258" s="19">
        <v>64.900000000000006</v>
      </c>
      <c r="C258" s="20">
        <f t="shared" si="3"/>
        <v>1.0000000000000071</v>
      </c>
      <c r="D258" s="85">
        <f>VLOOKUP(A258,PMI!$A:$B,2,FALSE)</f>
        <v>56.7</v>
      </c>
    </row>
    <row r="259" spans="1:4" x14ac:dyDescent="0.25">
      <c r="A259" s="21">
        <v>25355</v>
      </c>
      <c r="B259" s="22">
        <v>67</v>
      </c>
      <c r="C259" s="23">
        <f t="shared" si="3"/>
        <v>2.0999999999999943</v>
      </c>
      <c r="D259" s="17">
        <f>VLOOKUP(A259,PMI!$A:$B,2,FALSE)</f>
        <v>55.5</v>
      </c>
    </row>
    <row r="260" spans="1:4" x14ac:dyDescent="0.25">
      <c r="A260" s="18">
        <v>25385</v>
      </c>
      <c r="B260" s="19">
        <v>65.7</v>
      </c>
      <c r="C260" s="20">
        <f t="shared" si="3"/>
        <v>-1.2999999999999972</v>
      </c>
      <c r="D260" s="85">
        <f>VLOOKUP(A260,PMI!$A:$B,2,FALSE)</f>
        <v>53.1</v>
      </c>
    </row>
    <row r="261" spans="1:4" x14ac:dyDescent="0.25">
      <c r="A261" s="21">
        <v>25416</v>
      </c>
      <c r="B261" s="22">
        <v>70.3</v>
      </c>
      <c r="C261" s="23">
        <f t="shared" ref="C261:C324" si="4">B261-B260</f>
        <v>4.5999999999999943</v>
      </c>
      <c r="D261" s="17">
        <f>VLOOKUP(A261,PMI!$A:$B,2,FALSE)</f>
        <v>54.8</v>
      </c>
    </row>
    <row r="262" spans="1:4" x14ac:dyDescent="0.25">
      <c r="A262" s="18">
        <v>25447</v>
      </c>
      <c r="B262" s="19">
        <v>68.900000000000006</v>
      </c>
      <c r="C262" s="20">
        <f t="shared" si="4"/>
        <v>-1.3999999999999915</v>
      </c>
      <c r="D262" s="85">
        <f>VLOOKUP(A262,PMI!$A:$B,2,FALSE)</f>
        <v>54.1</v>
      </c>
    </row>
    <row r="263" spans="1:4" x14ac:dyDescent="0.25">
      <c r="A263" s="21">
        <v>25477</v>
      </c>
      <c r="B263" s="22">
        <v>66.8</v>
      </c>
      <c r="C263" s="23">
        <f t="shared" si="4"/>
        <v>-2.1000000000000085</v>
      </c>
      <c r="D263" s="17">
        <f>VLOOKUP(A263,PMI!$A:$B,2,FALSE)</f>
        <v>54.6</v>
      </c>
    </row>
    <row r="264" spans="1:4" x14ac:dyDescent="0.25">
      <c r="A264" s="18">
        <v>25508</v>
      </c>
      <c r="B264" s="19">
        <v>64.099999999999994</v>
      </c>
      <c r="C264" s="20">
        <f t="shared" si="4"/>
        <v>-2.7000000000000028</v>
      </c>
      <c r="D264" s="85">
        <f>VLOOKUP(A264,PMI!$A:$B,2,FALSE)</f>
        <v>53.2</v>
      </c>
    </row>
    <row r="265" spans="1:4" x14ac:dyDescent="0.25">
      <c r="A265" s="21">
        <v>25538</v>
      </c>
      <c r="B265" s="22">
        <v>66.8</v>
      </c>
      <c r="C265" s="23">
        <f t="shared" si="4"/>
        <v>2.7000000000000028</v>
      </c>
      <c r="D265" s="17">
        <f>VLOOKUP(A265,PMI!$A:$B,2,FALSE)</f>
        <v>52</v>
      </c>
    </row>
    <row r="266" spans="1:4" x14ac:dyDescent="0.25">
      <c r="A266" s="18">
        <v>25569</v>
      </c>
      <c r="B266" s="19">
        <v>57.9</v>
      </c>
      <c r="C266" s="20">
        <f t="shared" si="4"/>
        <v>-8.8999999999999986</v>
      </c>
      <c r="D266" s="85">
        <f>VLOOKUP(A266,PMI!$A:$B,2,FALSE)</f>
        <v>48.7</v>
      </c>
    </row>
    <row r="267" spans="1:4" x14ac:dyDescent="0.25">
      <c r="A267" s="21">
        <v>25600</v>
      </c>
      <c r="B267" s="22">
        <v>57.7</v>
      </c>
      <c r="C267" s="23">
        <f t="shared" si="4"/>
        <v>-0.19999999999999574</v>
      </c>
      <c r="D267" s="17">
        <f>VLOOKUP(A267,PMI!$A:$B,2,FALSE)</f>
        <v>47.4</v>
      </c>
    </row>
    <row r="268" spans="1:4" x14ac:dyDescent="0.25">
      <c r="A268" s="18">
        <v>25628</v>
      </c>
      <c r="B268" s="19">
        <v>49.3</v>
      </c>
      <c r="C268" s="20">
        <f t="shared" si="4"/>
        <v>-8.4000000000000057</v>
      </c>
      <c r="D268" s="85">
        <f>VLOOKUP(A268,PMI!$A:$B,2,FALSE)</f>
        <v>46.9</v>
      </c>
    </row>
    <row r="269" spans="1:4" x14ac:dyDescent="0.25">
      <c r="A269" s="21">
        <v>25659</v>
      </c>
      <c r="B269" s="22">
        <v>48.7</v>
      </c>
      <c r="C269" s="23">
        <f t="shared" si="4"/>
        <v>-0.59999999999999432</v>
      </c>
      <c r="D269" s="17">
        <f>VLOOKUP(A269,PMI!$A:$B,2,FALSE)</f>
        <v>45</v>
      </c>
    </row>
    <row r="270" spans="1:4" x14ac:dyDescent="0.25">
      <c r="A270" s="18">
        <v>25689</v>
      </c>
      <c r="B270" s="19">
        <v>67.2</v>
      </c>
      <c r="C270" s="20">
        <f t="shared" si="4"/>
        <v>18.5</v>
      </c>
      <c r="D270" s="85">
        <f>VLOOKUP(A270,PMI!$A:$B,2,FALSE)</f>
        <v>47.2</v>
      </c>
    </row>
    <row r="271" spans="1:4" x14ac:dyDescent="0.25">
      <c r="A271" s="21">
        <v>25720</v>
      </c>
      <c r="B271" s="22">
        <v>66.099999999999994</v>
      </c>
      <c r="C271" s="23">
        <f t="shared" si="4"/>
        <v>-1.1000000000000085</v>
      </c>
      <c r="D271" s="17">
        <f>VLOOKUP(A271,PMI!$A:$B,2,FALSE)</f>
        <v>51.1</v>
      </c>
    </row>
    <row r="272" spans="1:4" x14ac:dyDescent="0.25">
      <c r="A272" s="18">
        <v>25750</v>
      </c>
      <c r="B272" s="19">
        <v>49.8</v>
      </c>
      <c r="C272" s="20">
        <f t="shared" si="4"/>
        <v>-16.299999999999997</v>
      </c>
      <c r="D272" s="85">
        <f>VLOOKUP(A272,PMI!$A:$B,2,FALSE)</f>
        <v>49.5</v>
      </c>
    </row>
    <row r="273" spans="1:4" x14ac:dyDescent="0.25">
      <c r="A273" s="21">
        <v>25781</v>
      </c>
      <c r="B273" s="22">
        <v>46.1</v>
      </c>
      <c r="C273" s="23">
        <f t="shared" si="4"/>
        <v>-3.6999999999999957</v>
      </c>
      <c r="D273" s="17">
        <f>VLOOKUP(A273,PMI!$A:$B,2,FALSE)</f>
        <v>47.3</v>
      </c>
    </row>
    <row r="274" spans="1:4" x14ac:dyDescent="0.25">
      <c r="A274" s="18">
        <v>25812</v>
      </c>
      <c r="B274" s="19">
        <v>46.5</v>
      </c>
      <c r="C274" s="20">
        <f t="shared" si="4"/>
        <v>0.39999999999999858</v>
      </c>
      <c r="D274" s="85">
        <f>VLOOKUP(A274,PMI!$A:$B,2,FALSE)</f>
        <v>44.1</v>
      </c>
    </row>
    <row r="275" spans="1:4" x14ac:dyDescent="0.25">
      <c r="A275" s="21">
        <v>25842</v>
      </c>
      <c r="B275" s="22">
        <v>39</v>
      </c>
      <c r="C275" s="23">
        <f t="shared" si="4"/>
        <v>-7.5</v>
      </c>
      <c r="D275" s="17">
        <f>VLOOKUP(A275,PMI!$A:$B,2,FALSE)</f>
        <v>42.4</v>
      </c>
    </row>
    <row r="276" spans="1:4" x14ac:dyDescent="0.25">
      <c r="A276" s="18">
        <v>25873</v>
      </c>
      <c r="B276" s="19">
        <v>37.799999999999997</v>
      </c>
      <c r="C276" s="20">
        <f t="shared" si="4"/>
        <v>-1.2000000000000028</v>
      </c>
      <c r="D276" s="85">
        <f>VLOOKUP(A276,PMI!$A:$B,2,FALSE)</f>
        <v>39.700000000000003</v>
      </c>
    </row>
    <row r="277" spans="1:4" x14ac:dyDescent="0.25">
      <c r="A277" s="21">
        <v>25903</v>
      </c>
      <c r="B277" s="22">
        <v>37.5</v>
      </c>
      <c r="C277" s="23">
        <f t="shared" si="4"/>
        <v>-0.29999999999999716</v>
      </c>
      <c r="D277" s="17">
        <f>VLOOKUP(A277,PMI!$A:$B,2,FALSE)</f>
        <v>45.4</v>
      </c>
    </row>
    <row r="278" spans="1:4" x14ac:dyDescent="0.25">
      <c r="A278" s="18">
        <v>25934</v>
      </c>
      <c r="B278" s="19">
        <v>39.799999999999997</v>
      </c>
      <c r="C278" s="20">
        <f t="shared" si="4"/>
        <v>2.2999999999999972</v>
      </c>
      <c r="D278" s="85">
        <f>VLOOKUP(A278,PMI!$A:$B,2,FALSE)</f>
        <v>47.9</v>
      </c>
    </row>
    <row r="279" spans="1:4" x14ac:dyDescent="0.25">
      <c r="A279" s="21">
        <v>25965</v>
      </c>
      <c r="B279" s="22">
        <v>44.2</v>
      </c>
      <c r="C279" s="23">
        <f t="shared" si="4"/>
        <v>4.4000000000000057</v>
      </c>
      <c r="D279" s="17">
        <f>VLOOKUP(A279,PMI!$A:$B,2,FALSE)</f>
        <v>54.8</v>
      </c>
    </row>
    <row r="280" spans="1:4" x14ac:dyDescent="0.25">
      <c r="A280" s="18">
        <v>25993</v>
      </c>
      <c r="B280" s="19">
        <v>45</v>
      </c>
      <c r="C280" s="20">
        <f t="shared" si="4"/>
        <v>0.79999999999999716</v>
      </c>
      <c r="D280" s="85">
        <f>VLOOKUP(A280,PMI!$A:$B,2,FALSE)</f>
        <v>51.2</v>
      </c>
    </row>
    <row r="281" spans="1:4" x14ac:dyDescent="0.25">
      <c r="A281" s="21">
        <v>26024</v>
      </c>
      <c r="B281" s="22">
        <v>48.9</v>
      </c>
      <c r="C281" s="23">
        <f t="shared" si="4"/>
        <v>3.8999999999999986</v>
      </c>
      <c r="D281" s="17">
        <f>VLOOKUP(A281,PMI!$A:$B,2,FALSE)</f>
        <v>54.5</v>
      </c>
    </row>
    <row r="282" spans="1:4" x14ac:dyDescent="0.25">
      <c r="A282" s="18">
        <v>26054</v>
      </c>
      <c r="B282" s="19">
        <v>49.4</v>
      </c>
      <c r="C282" s="20">
        <f t="shared" si="4"/>
        <v>0.5</v>
      </c>
      <c r="D282" s="85">
        <f>VLOOKUP(A282,PMI!$A:$B,2,FALSE)</f>
        <v>54.2</v>
      </c>
    </row>
    <row r="283" spans="1:4" x14ac:dyDescent="0.25">
      <c r="A283" s="21">
        <v>26085</v>
      </c>
      <c r="B283" s="22">
        <v>47.9</v>
      </c>
      <c r="C283" s="23">
        <f t="shared" si="4"/>
        <v>-1.5</v>
      </c>
      <c r="D283" s="17">
        <f>VLOOKUP(A283,PMI!$A:$B,2,FALSE)</f>
        <v>53.8</v>
      </c>
    </row>
    <row r="284" spans="1:4" x14ac:dyDescent="0.25">
      <c r="A284" s="18">
        <v>26115</v>
      </c>
      <c r="B284" s="19">
        <v>47.4</v>
      </c>
      <c r="C284" s="20">
        <f t="shared" si="4"/>
        <v>-0.5</v>
      </c>
      <c r="D284" s="85">
        <f>VLOOKUP(A284,PMI!$A:$B,2,FALSE)</f>
        <v>54.4</v>
      </c>
    </row>
    <row r="285" spans="1:4" x14ac:dyDescent="0.25">
      <c r="A285" s="21">
        <v>26146</v>
      </c>
      <c r="B285" s="22">
        <v>49.7</v>
      </c>
      <c r="C285" s="23">
        <f t="shared" si="4"/>
        <v>2.3000000000000043</v>
      </c>
      <c r="D285" s="17">
        <f>VLOOKUP(A285,PMI!$A:$B,2,FALSE)</f>
        <v>53.6</v>
      </c>
    </row>
    <row r="286" spans="1:4" x14ac:dyDescent="0.25">
      <c r="A286" s="18">
        <v>26177</v>
      </c>
      <c r="B286" s="19">
        <v>48.9</v>
      </c>
      <c r="C286" s="20">
        <f t="shared" si="4"/>
        <v>-0.80000000000000426</v>
      </c>
      <c r="D286" s="85">
        <f>VLOOKUP(A286,PMI!$A:$B,2,FALSE)</f>
        <v>55.1</v>
      </c>
    </row>
    <row r="287" spans="1:4" x14ac:dyDescent="0.25">
      <c r="A287" s="21">
        <v>26207</v>
      </c>
      <c r="B287" s="22">
        <v>50.9</v>
      </c>
      <c r="C287" s="23">
        <f t="shared" si="4"/>
        <v>2</v>
      </c>
      <c r="D287" s="17">
        <f>VLOOKUP(A287,PMI!$A:$B,2,FALSE)</f>
        <v>55</v>
      </c>
    </row>
    <row r="288" spans="1:4" x14ac:dyDescent="0.25">
      <c r="A288" s="18">
        <v>26238</v>
      </c>
      <c r="B288" s="19">
        <v>50.9</v>
      </c>
      <c r="C288" s="20">
        <f t="shared" si="4"/>
        <v>0</v>
      </c>
      <c r="D288" s="85">
        <f>VLOOKUP(A288,PMI!$A:$B,2,FALSE)</f>
        <v>52.3</v>
      </c>
    </row>
    <row r="289" spans="1:4" x14ac:dyDescent="0.25">
      <c r="A289" s="21">
        <v>26268</v>
      </c>
      <c r="B289" s="22">
        <v>53.3</v>
      </c>
      <c r="C289" s="23">
        <f t="shared" si="4"/>
        <v>2.3999999999999986</v>
      </c>
      <c r="D289" s="17">
        <f>VLOOKUP(A289,PMI!$A:$B,2,FALSE)</f>
        <v>57.6</v>
      </c>
    </row>
    <row r="290" spans="1:4" x14ac:dyDescent="0.25">
      <c r="A290" s="18">
        <v>26299</v>
      </c>
      <c r="B290" s="19">
        <v>55.2</v>
      </c>
      <c r="C290" s="20">
        <f t="shared" si="4"/>
        <v>1.9000000000000057</v>
      </c>
      <c r="D290" s="85">
        <f>VLOOKUP(A290,PMI!$A:$B,2,FALSE)</f>
        <v>59.6</v>
      </c>
    </row>
    <row r="291" spans="1:4" x14ac:dyDescent="0.25">
      <c r="A291" s="21">
        <v>26330</v>
      </c>
      <c r="B291" s="22">
        <v>52.6</v>
      </c>
      <c r="C291" s="23">
        <f t="shared" si="4"/>
        <v>-2.6000000000000014</v>
      </c>
      <c r="D291" s="17">
        <f>VLOOKUP(A291,PMI!$A:$B,2,FALSE)</f>
        <v>60.6</v>
      </c>
    </row>
    <row r="292" spans="1:4" x14ac:dyDescent="0.25">
      <c r="A292" s="18">
        <v>26359</v>
      </c>
      <c r="B292" s="19">
        <v>57.1</v>
      </c>
      <c r="C292" s="20">
        <f t="shared" si="4"/>
        <v>4.5</v>
      </c>
      <c r="D292" s="85">
        <f>VLOOKUP(A292,PMI!$A:$B,2,FALSE)</f>
        <v>59.8</v>
      </c>
    </row>
    <row r="293" spans="1:4" x14ac:dyDescent="0.25">
      <c r="A293" s="21">
        <v>26390</v>
      </c>
      <c r="B293" s="22">
        <v>55</v>
      </c>
      <c r="C293" s="23">
        <f t="shared" si="4"/>
        <v>-2.1000000000000014</v>
      </c>
      <c r="D293" s="17">
        <f>VLOOKUP(A293,PMI!$A:$B,2,FALSE)</f>
        <v>59.3</v>
      </c>
    </row>
    <row r="294" spans="1:4" x14ac:dyDescent="0.25">
      <c r="A294" s="18">
        <v>26420</v>
      </c>
      <c r="B294" s="19">
        <v>56.1</v>
      </c>
      <c r="C294" s="20">
        <f t="shared" si="4"/>
        <v>1.1000000000000014</v>
      </c>
      <c r="D294" s="85">
        <f>VLOOKUP(A294,PMI!$A:$B,2,FALSE)</f>
        <v>61.4</v>
      </c>
    </row>
    <row r="295" spans="1:4" x14ac:dyDescent="0.25">
      <c r="A295" s="21">
        <v>26451</v>
      </c>
      <c r="B295" s="22">
        <v>57.7</v>
      </c>
      <c r="C295" s="23">
        <f t="shared" si="4"/>
        <v>1.6000000000000014</v>
      </c>
      <c r="D295" s="17">
        <f>VLOOKUP(A295,PMI!$A:$B,2,FALSE)</f>
        <v>58.6</v>
      </c>
    </row>
    <row r="296" spans="1:4" x14ac:dyDescent="0.25">
      <c r="A296" s="18">
        <v>26481</v>
      </c>
      <c r="B296" s="19">
        <v>61.7</v>
      </c>
      <c r="C296" s="20">
        <f t="shared" si="4"/>
        <v>4</v>
      </c>
      <c r="D296" s="85">
        <f>VLOOKUP(A296,PMI!$A:$B,2,FALSE)</f>
        <v>60.1</v>
      </c>
    </row>
    <row r="297" spans="1:4" x14ac:dyDescent="0.25">
      <c r="A297" s="21">
        <v>26512</v>
      </c>
      <c r="B297" s="22">
        <v>62.9</v>
      </c>
      <c r="C297" s="23">
        <f t="shared" si="4"/>
        <v>1.1999999999999957</v>
      </c>
      <c r="D297" s="17">
        <f>VLOOKUP(A297,PMI!$A:$B,2,FALSE)</f>
        <v>61.7</v>
      </c>
    </row>
    <row r="298" spans="1:4" x14ac:dyDescent="0.25">
      <c r="A298" s="18">
        <v>26543</v>
      </c>
      <c r="B298" s="19">
        <v>65.5</v>
      </c>
      <c r="C298" s="20">
        <f t="shared" si="4"/>
        <v>2.6000000000000014</v>
      </c>
      <c r="D298" s="85">
        <f>VLOOKUP(A298,PMI!$A:$B,2,FALSE)</f>
        <v>65.099999999999994</v>
      </c>
    </row>
    <row r="299" spans="1:4" x14ac:dyDescent="0.25">
      <c r="A299" s="21">
        <v>26573</v>
      </c>
      <c r="B299" s="22">
        <v>73</v>
      </c>
      <c r="C299" s="23">
        <f t="shared" si="4"/>
        <v>7.5</v>
      </c>
      <c r="D299" s="17">
        <f>VLOOKUP(A299,PMI!$A:$B,2,FALSE)</f>
        <v>67</v>
      </c>
    </row>
    <row r="300" spans="1:4" x14ac:dyDescent="0.25">
      <c r="A300" s="18">
        <v>26604</v>
      </c>
      <c r="B300" s="19">
        <v>74.5</v>
      </c>
      <c r="C300" s="20">
        <f t="shared" si="4"/>
        <v>1.5</v>
      </c>
      <c r="D300" s="85">
        <f>VLOOKUP(A300,PMI!$A:$B,2,FALSE)</f>
        <v>69.900000000000006</v>
      </c>
    </row>
    <row r="301" spans="1:4" x14ac:dyDescent="0.25">
      <c r="A301" s="21">
        <v>26634</v>
      </c>
      <c r="B301" s="22">
        <v>80.7</v>
      </c>
      <c r="C301" s="23">
        <f t="shared" si="4"/>
        <v>6.2000000000000028</v>
      </c>
      <c r="D301" s="17">
        <f>VLOOKUP(A301,PMI!$A:$B,2,FALSE)</f>
        <v>70.5</v>
      </c>
    </row>
    <row r="302" spans="1:4" x14ac:dyDescent="0.25">
      <c r="A302" s="18">
        <v>26665</v>
      </c>
      <c r="B302" s="19">
        <v>83.7</v>
      </c>
      <c r="C302" s="20">
        <f t="shared" si="4"/>
        <v>3</v>
      </c>
      <c r="D302" s="85">
        <f>VLOOKUP(A302,PMI!$A:$B,2,FALSE)</f>
        <v>72.099999999999994</v>
      </c>
    </row>
    <row r="303" spans="1:4" x14ac:dyDescent="0.25">
      <c r="A303" s="21">
        <v>26696</v>
      </c>
      <c r="B303" s="22">
        <v>85.2</v>
      </c>
      <c r="C303" s="23">
        <f t="shared" si="4"/>
        <v>1.5</v>
      </c>
      <c r="D303" s="17">
        <f>VLOOKUP(A303,PMI!$A:$B,2,FALSE)</f>
        <v>69.599999999999994</v>
      </c>
    </row>
    <row r="304" spans="1:4" x14ac:dyDescent="0.25">
      <c r="A304" s="18">
        <v>26724</v>
      </c>
      <c r="B304" s="19">
        <v>87.5</v>
      </c>
      <c r="C304" s="20">
        <f t="shared" si="4"/>
        <v>2.2999999999999972</v>
      </c>
      <c r="D304" s="85">
        <f>VLOOKUP(A304,PMI!$A:$B,2,FALSE)</f>
        <v>69.599999999999994</v>
      </c>
    </row>
    <row r="305" spans="1:4" x14ac:dyDescent="0.25">
      <c r="A305" s="21">
        <v>26755</v>
      </c>
      <c r="B305" s="22">
        <v>86.7</v>
      </c>
      <c r="C305" s="23">
        <f t="shared" si="4"/>
        <v>-0.79999999999999716</v>
      </c>
      <c r="D305" s="17">
        <f>VLOOKUP(A305,PMI!$A:$B,2,FALSE)</f>
        <v>67.7</v>
      </c>
    </row>
    <row r="306" spans="1:4" x14ac:dyDescent="0.25">
      <c r="A306" s="18">
        <v>26785</v>
      </c>
      <c r="B306" s="19">
        <v>86.6</v>
      </c>
      <c r="C306" s="20">
        <f t="shared" si="4"/>
        <v>-0.10000000000000853</v>
      </c>
      <c r="D306" s="85">
        <f>VLOOKUP(A306,PMI!$A:$B,2,FALSE)</f>
        <v>64.8</v>
      </c>
    </row>
    <row r="307" spans="1:4" x14ac:dyDescent="0.25">
      <c r="A307" s="21">
        <v>26816</v>
      </c>
      <c r="B307" s="22">
        <v>85.6</v>
      </c>
      <c r="C307" s="23">
        <f t="shared" si="4"/>
        <v>-1</v>
      </c>
      <c r="D307" s="17">
        <f>VLOOKUP(A307,PMI!$A:$B,2,FALSE)</f>
        <v>65</v>
      </c>
    </row>
    <row r="308" spans="1:4" x14ac:dyDescent="0.25">
      <c r="A308" s="18">
        <v>26846</v>
      </c>
      <c r="B308" s="19">
        <v>85.2</v>
      </c>
      <c r="C308" s="20">
        <f t="shared" si="4"/>
        <v>-0.39999999999999147</v>
      </c>
      <c r="D308" s="85">
        <f>VLOOKUP(A308,PMI!$A:$B,2,FALSE)</f>
        <v>57.8</v>
      </c>
    </row>
    <row r="309" spans="1:4" x14ac:dyDescent="0.25">
      <c r="A309" s="21">
        <v>26877</v>
      </c>
      <c r="B309" s="22">
        <v>86.7</v>
      </c>
      <c r="C309" s="23">
        <f t="shared" si="4"/>
        <v>1.5</v>
      </c>
      <c r="D309" s="17">
        <f>VLOOKUP(A309,PMI!$A:$B,2,FALSE)</f>
        <v>62.7</v>
      </c>
    </row>
    <row r="310" spans="1:4" x14ac:dyDescent="0.25">
      <c r="A310" s="18">
        <v>26908</v>
      </c>
      <c r="B310" s="19">
        <v>90.1</v>
      </c>
      <c r="C310" s="20">
        <f t="shared" si="4"/>
        <v>3.3999999999999915</v>
      </c>
      <c r="D310" s="85">
        <f>VLOOKUP(A310,PMI!$A:$B,2,FALSE)</f>
        <v>63.5</v>
      </c>
    </row>
    <row r="311" spans="1:4" x14ac:dyDescent="0.25">
      <c r="A311" s="21">
        <v>26938</v>
      </c>
      <c r="B311" s="22">
        <v>88.7</v>
      </c>
      <c r="C311" s="23">
        <f t="shared" si="4"/>
        <v>-1.3999999999999915</v>
      </c>
      <c r="D311" s="17">
        <f>VLOOKUP(A311,PMI!$A:$B,2,FALSE)</f>
        <v>66.2</v>
      </c>
    </row>
    <row r="312" spans="1:4" x14ac:dyDescent="0.25">
      <c r="A312" s="18">
        <v>26969</v>
      </c>
      <c r="B312" s="19">
        <v>96.8</v>
      </c>
      <c r="C312" s="20">
        <f t="shared" si="4"/>
        <v>8.0999999999999943</v>
      </c>
      <c r="D312" s="85">
        <f>VLOOKUP(A312,PMI!$A:$B,2,FALSE)</f>
        <v>68.099999999999994</v>
      </c>
    </row>
    <row r="313" spans="1:4" x14ac:dyDescent="0.25">
      <c r="A313" s="21">
        <v>26999</v>
      </c>
      <c r="B313" s="22">
        <v>92.8</v>
      </c>
      <c r="C313" s="23">
        <f t="shared" si="4"/>
        <v>-4</v>
      </c>
      <c r="D313" s="17">
        <f>VLOOKUP(A313,PMI!$A:$B,2,FALSE)</f>
        <v>63.6</v>
      </c>
    </row>
    <row r="314" spans="1:4" x14ac:dyDescent="0.25">
      <c r="A314" s="18">
        <v>27030</v>
      </c>
      <c r="B314" s="19">
        <v>91.8</v>
      </c>
      <c r="C314" s="20">
        <f t="shared" si="4"/>
        <v>-1</v>
      </c>
      <c r="D314" s="85">
        <f>VLOOKUP(A314,PMI!$A:$B,2,FALSE)</f>
        <v>62.1</v>
      </c>
    </row>
    <row r="315" spans="1:4" x14ac:dyDescent="0.25">
      <c r="A315" s="21">
        <v>27061</v>
      </c>
      <c r="B315" s="22">
        <v>88.8</v>
      </c>
      <c r="C315" s="23">
        <f t="shared" si="4"/>
        <v>-3</v>
      </c>
      <c r="D315" s="17">
        <f>VLOOKUP(A315,PMI!$A:$B,2,FALSE)</f>
        <v>58.6</v>
      </c>
    </row>
    <row r="316" spans="1:4" x14ac:dyDescent="0.25">
      <c r="A316" s="18">
        <v>27089</v>
      </c>
      <c r="B316" s="19">
        <v>88.9</v>
      </c>
      <c r="C316" s="20">
        <f t="shared" si="4"/>
        <v>0.10000000000000853</v>
      </c>
      <c r="D316" s="85">
        <f>VLOOKUP(A316,PMI!$A:$B,2,FALSE)</f>
        <v>61.8</v>
      </c>
    </row>
    <row r="317" spans="1:4" x14ac:dyDescent="0.25">
      <c r="A317" s="21">
        <v>27120</v>
      </c>
      <c r="B317" s="22">
        <v>82.1</v>
      </c>
      <c r="C317" s="23">
        <f t="shared" si="4"/>
        <v>-6.8000000000000114</v>
      </c>
      <c r="D317" s="17">
        <f>VLOOKUP(A317,PMI!$A:$B,2,FALSE)</f>
        <v>59.9</v>
      </c>
    </row>
    <row r="318" spans="1:4" x14ac:dyDescent="0.25">
      <c r="A318" s="18">
        <v>27150</v>
      </c>
      <c r="B318" s="19">
        <v>74.5</v>
      </c>
      <c r="C318" s="20">
        <f t="shared" si="4"/>
        <v>-7.5999999999999943</v>
      </c>
      <c r="D318" s="85">
        <f>VLOOKUP(A318,PMI!$A:$B,2,FALSE)</f>
        <v>55.7</v>
      </c>
    </row>
    <row r="319" spans="1:4" x14ac:dyDescent="0.25">
      <c r="A319" s="21">
        <v>27181</v>
      </c>
      <c r="B319" s="22">
        <v>73.099999999999994</v>
      </c>
      <c r="C319" s="23">
        <f t="shared" si="4"/>
        <v>-1.4000000000000057</v>
      </c>
      <c r="D319" s="17">
        <f>VLOOKUP(A319,PMI!$A:$B,2,FALSE)</f>
        <v>54.7</v>
      </c>
    </row>
    <row r="320" spans="1:4" x14ac:dyDescent="0.25">
      <c r="A320" s="18">
        <v>27211</v>
      </c>
      <c r="B320" s="19">
        <v>69.2</v>
      </c>
      <c r="C320" s="20">
        <f t="shared" si="4"/>
        <v>-3.8999999999999915</v>
      </c>
      <c r="D320" s="85">
        <f>VLOOKUP(A320,PMI!$A:$B,2,FALSE)</f>
        <v>54.8</v>
      </c>
    </row>
    <row r="321" spans="1:4" x14ac:dyDescent="0.25">
      <c r="A321" s="21">
        <v>27242</v>
      </c>
      <c r="B321" s="22">
        <v>66.3</v>
      </c>
      <c r="C321" s="23">
        <f t="shared" si="4"/>
        <v>-2.9000000000000057</v>
      </c>
      <c r="D321" s="17">
        <f>VLOOKUP(A321,PMI!$A:$B,2,FALSE)</f>
        <v>52.9</v>
      </c>
    </row>
    <row r="322" spans="1:4" x14ac:dyDescent="0.25">
      <c r="A322" s="18">
        <v>27273</v>
      </c>
      <c r="B322" s="19">
        <v>51.8</v>
      </c>
      <c r="C322" s="20">
        <f t="shared" si="4"/>
        <v>-14.5</v>
      </c>
      <c r="D322" s="85">
        <f>VLOOKUP(A322,PMI!$A:$B,2,FALSE)</f>
        <v>46.2</v>
      </c>
    </row>
    <row r="323" spans="1:4" x14ac:dyDescent="0.25">
      <c r="A323" s="21">
        <v>27303</v>
      </c>
      <c r="B323" s="22">
        <v>45.3</v>
      </c>
      <c r="C323" s="23">
        <f t="shared" si="4"/>
        <v>-6.5</v>
      </c>
      <c r="D323" s="17">
        <f>VLOOKUP(A323,PMI!$A:$B,2,FALSE)</f>
        <v>42.7</v>
      </c>
    </row>
    <row r="324" spans="1:4" x14ac:dyDescent="0.25">
      <c r="A324" s="18">
        <v>27334</v>
      </c>
      <c r="B324" s="19">
        <v>34</v>
      </c>
      <c r="C324" s="20">
        <f t="shared" si="4"/>
        <v>-11.299999999999997</v>
      </c>
      <c r="D324" s="85">
        <f>VLOOKUP(A324,PMI!$A:$B,2,FALSE)</f>
        <v>37.9</v>
      </c>
    </row>
    <row r="325" spans="1:4" x14ac:dyDescent="0.25">
      <c r="A325" s="21">
        <v>27364</v>
      </c>
      <c r="B325" s="22">
        <v>23.2</v>
      </c>
      <c r="C325" s="23">
        <f t="shared" ref="C325:C388" si="5">B325-B324</f>
        <v>-10.8</v>
      </c>
      <c r="D325" s="17">
        <f>VLOOKUP(A325,PMI!$A:$B,2,FALSE)</f>
        <v>30.9</v>
      </c>
    </row>
    <row r="326" spans="1:4" x14ac:dyDescent="0.25">
      <c r="A326" s="18">
        <v>27395</v>
      </c>
      <c r="B326" s="19">
        <v>19.5</v>
      </c>
      <c r="C326" s="20">
        <f t="shared" si="5"/>
        <v>-3.6999999999999993</v>
      </c>
      <c r="D326" s="85">
        <f>VLOOKUP(A326,PMI!$A:$B,2,FALSE)</f>
        <v>30.7</v>
      </c>
    </row>
    <row r="327" spans="1:4" x14ac:dyDescent="0.25">
      <c r="A327" s="21">
        <v>27426</v>
      </c>
      <c r="B327" s="22">
        <v>15.9</v>
      </c>
      <c r="C327" s="23">
        <f t="shared" si="5"/>
        <v>-3.5999999999999996</v>
      </c>
      <c r="D327" s="17">
        <f>VLOOKUP(A327,PMI!$A:$B,2,FALSE)</f>
        <v>34.4</v>
      </c>
    </row>
    <row r="328" spans="1:4" x14ac:dyDescent="0.25">
      <c r="A328" s="18">
        <v>27454</v>
      </c>
      <c r="B328" s="19">
        <v>17.3</v>
      </c>
      <c r="C328" s="20">
        <f t="shared" si="5"/>
        <v>1.4000000000000004</v>
      </c>
      <c r="D328" s="85">
        <f>VLOOKUP(A328,PMI!$A:$B,2,FALSE)</f>
        <v>31.6</v>
      </c>
    </row>
    <row r="329" spans="1:4" x14ac:dyDescent="0.25">
      <c r="A329" s="21">
        <v>27485</v>
      </c>
      <c r="B329" s="22">
        <v>21.7</v>
      </c>
      <c r="C329" s="23">
        <f t="shared" si="5"/>
        <v>4.3999999999999986</v>
      </c>
      <c r="D329" s="17">
        <f>VLOOKUP(A329,PMI!$A:$B,2,FALSE)</f>
        <v>37.5</v>
      </c>
    </row>
    <row r="330" spans="1:4" x14ac:dyDescent="0.25">
      <c r="A330" s="18">
        <v>27515</v>
      </c>
      <c r="B330" s="19">
        <v>22.7</v>
      </c>
      <c r="C330" s="20">
        <f t="shared" si="5"/>
        <v>1</v>
      </c>
      <c r="D330" s="85">
        <f>VLOOKUP(A330,PMI!$A:$B,2,FALSE)</f>
        <v>41.2</v>
      </c>
    </row>
    <row r="331" spans="1:4" x14ac:dyDescent="0.25">
      <c r="A331" s="21">
        <v>27546</v>
      </c>
      <c r="B331" s="22">
        <v>24.9</v>
      </c>
      <c r="C331" s="23">
        <f t="shared" si="5"/>
        <v>2.1999999999999993</v>
      </c>
      <c r="D331" s="17">
        <f>VLOOKUP(A331,PMI!$A:$B,2,FALSE)</f>
        <v>45.1</v>
      </c>
    </row>
    <row r="332" spans="1:4" x14ac:dyDescent="0.25">
      <c r="A332" s="18">
        <v>27576</v>
      </c>
      <c r="B332" s="19">
        <v>28.7</v>
      </c>
      <c r="C332" s="20">
        <f t="shared" si="5"/>
        <v>3.8000000000000007</v>
      </c>
      <c r="D332" s="85">
        <f>VLOOKUP(A332,PMI!$A:$B,2,FALSE)</f>
        <v>47.2</v>
      </c>
    </row>
    <row r="333" spans="1:4" x14ac:dyDescent="0.25">
      <c r="A333" s="21">
        <v>27607</v>
      </c>
      <c r="B333" s="22">
        <v>35.1</v>
      </c>
      <c r="C333" s="23">
        <f t="shared" si="5"/>
        <v>6.4000000000000021</v>
      </c>
      <c r="D333" s="17">
        <f>VLOOKUP(A333,PMI!$A:$B,2,FALSE)</f>
        <v>51.4</v>
      </c>
    </row>
    <row r="334" spans="1:4" x14ac:dyDescent="0.25">
      <c r="A334" s="18">
        <v>27638</v>
      </c>
      <c r="B334" s="19">
        <v>43.8</v>
      </c>
      <c r="C334" s="20">
        <f t="shared" si="5"/>
        <v>8.6999999999999957</v>
      </c>
      <c r="D334" s="85">
        <f>VLOOKUP(A334,PMI!$A:$B,2,FALSE)</f>
        <v>54.4</v>
      </c>
    </row>
    <row r="335" spans="1:4" x14ac:dyDescent="0.25">
      <c r="A335" s="21">
        <v>27668</v>
      </c>
      <c r="B335" s="22">
        <v>44.8</v>
      </c>
      <c r="C335" s="23">
        <f t="shared" si="5"/>
        <v>1</v>
      </c>
      <c r="D335" s="17">
        <f>VLOOKUP(A335,PMI!$A:$B,2,FALSE)</f>
        <v>55.5</v>
      </c>
    </row>
    <row r="336" spans="1:4" x14ac:dyDescent="0.25">
      <c r="A336" s="18">
        <v>27699</v>
      </c>
      <c r="B336" s="19">
        <v>46.8</v>
      </c>
      <c r="C336" s="20">
        <f t="shared" si="5"/>
        <v>2</v>
      </c>
      <c r="D336" s="85">
        <f>VLOOKUP(A336,PMI!$A:$B,2,FALSE)</f>
        <v>54.5</v>
      </c>
    </row>
    <row r="337" spans="1:4" x14ac:dyDescent="0.25">
      <c r="A337" s="21">
        <v>27729</v>
      </c>
      <c r="B337" s="22">
        <v>41.2</v>
      </c>
      <c r="C337" s="23">
        <f t="shared" si="5"/>
        <v>-5.5999999999999943</v>
      </c>
      <c r="D337" s="17">
        <f>VLOOKUP(A337,PMI!$A:$B,2,FALSE)</f>
        <v>54.9</v>
      </c>
    </row>
    <row r="338" spans="1:4" x14ac:dyDescent="0.25">
      <c r="A338" s="18">
        <v>27760</v>
      </c>
      <c r="B338" s="19">
        <v>54</v>
      </c>
      <c r="C338" s="20">
        <f t="shared" si="5"/>
        <v>12.799999999999997</v>
      </c>
      <c r="D338" s="85">
        <f>VLOOKUP(A338,PMI!$A:$B,2,FALSE)</f>
        <v>58.8</v>
      </c>
    </row>
    <row r="339" spans="1:4" x14ac:dyDescent="0.25">
      <c r="A339" s="21">
        <v>27791</v>
      </c>
      <c r="B339" s="22">
        <v>56.1</v>
      </c>
      <c r="C339" s="23">
        <f t="shared" si="5"/>
        <v>2.1000000000000014</v>
      </c>
      <c r="D339" s="17">
        <f>VLOOKUP(A339,PMI!$A:$B,2,FALSE)</f>
        <v>61.5</v>
      </c>
    </row>
    <row r="340" spans="1:4" x14ac:dyDescent="0.25">
      <c r="A340" s="18">
        <v>27820</v>
      </c>
      <c r="B340" s="19">
        <v>56.7</v>
      </c>
      <c r="C340" s="20">
        <f t="shared" si="5"/>
        <v>0.60000000000000142</v>
      </c>
      <c r="D340" s="85">
        <f>VLOOKUP(A340,PMI!$A:$B,2,FALSE)</f>
        <v>58.4</v>
      </c>
    </row>
    <row r="341" spans="1:4" x14ac:dyDescent="0.25">
      <c r="A341" s="21">
        <v>27851</v>
      </c>
      <c r="B341" s="22">
        <v>57.3</v>
      </c>
      <c r="C341" s="23">
        <f t="shared" si="5"/>
        <v>0.59999999999999432</v>
      </c>
      <c r="D341" s="17">
        <f>VLOOKUP(A341,PMI!$A:$B,2,FALSE)</f>
        <v>60.6</v>
      </c>
    </row>
    <row r="342" spans="1:4" x14ac:dyDescent="0.25">
      <c r="A342" s="18">
        <v>27881</v>
      </c>
      <c r="B342" s="19">
        <v>58.3</v>
      </c>
      <c r="C342" s="20">
        <f t="shared" si="5"/>
        <v>1</v>
      </c>
      <c r="D342" s="85">
        <f>VLOOKUP(A342,PMI!$A:$B,2,FALSE)</f>
        <v>58.8</v>
      </c>
    </row>
    <row r="343" spans="1:4" x14ac:dyDescent="0.25">
      <c r="A343" s="21">
        <v>27912</v>
      </c>
      <c r="B343" s="22">
        <v>58.6</v>
      </c>
      <c r="C343" s="23">
        <f t="shared" si="5"/>
        <v>0.30000000000000426</v>
      </c>
      <c r="D343" s="17">
        <f>VLOOKUP(A343,PMI!$A:$B,2,FALSE)</f>
        <v>58.2</v>
      </c>
    </row>
    <row r="344" spans="1:4" x14ac:dyDescent="0.25">
      <c r="A344" s="18">
        <v>27942</v>
      </c>
      <c r="B344" s="19">
        <v>54</v>
      </c>
      <c r="C344" s="20">
        <f t="shared" si="5"/>
        <v>-4.6000000000000014</v>
      </c>
      <c r="D344" s="85">
        <f>VLOOKUP(A344,PMI!$A:$B,2,FALSE)</f>
        <v>55.9</v>
      </c>
    </row>
    <row r="345" spans="1:4" x14ac:dyDescent="0.25">
      <c r="A345" s="21">
        <v>27973</v>
      </c>
      <c r="B345" s="22">
        <v>55.2</v>
      </c>
      <c r="C345" s="23">
        <f t="shared" si="5"/>
        <v>1.2000000000000028</v>
      </c>
      <c r="D345" s="17">
        <f>VLOOKUP(A345,PMI!$A:$B,2,FALSE)</f>
        <v>54.5</v>
      </c>
    </row>
    <row r="346" spans="1:4" x14ac:dyDescent="0.25">
      <c r="A346" s="18">
        <v>28004</v>
      </c>
      <c r="B346" s="19">
        <v>52.6</v>
      </c>
      <c r="C346" s="20">
        <f t="shared" si="5"/>
        <v>-2.6000000000000014</v>
      </c>
      <c r="D346" s="85">
        <f>VLOOKUP(A346,PMI!$A:$B,2,FALSE)</f>
        <v>53.6</v>
      </c>
    </row>
    <row r="347" spans="1:4" x14ac:dyDescent="0.25">
      <c r="A347" s="21">
        <v>28034</v>
      </c>
      <c r="B347" s="22">
        <v>49</v>
      </c>
      <c r="C347" s="23">
        <f t="shared" si="5"/>
        <v>-3.6000000000000014</v>
      </c>
      <c r="D347" s="17">
        <f>VLOOKUP(A347,PMI!$A:$B,2,FALSE)</f>
        <v>53.5</v>
      </c>
    </row>
    <row r="348" spans="1:4" x14ac:dyDescent="0.25">
      <c r="A348" s="18">
        <v>28065</v>
      </c>
      <c r="B348" s="19">
        <v>47.2</v>
      </c>
      <c r="C348" s="20">
        <f t="shared" si="5"/>
        <v>-1.7999999999999972</v>
      </c>
      <c r="D348" s="85">
        <f>VLOOKUP(A348,PMI!$A:$B,2,FALSE)</f>
        <v>51.7</v>
      </c>
    </row>
    <row r="349" spans="1:4" x14ac:dyDescent="0.25">
      <c r="A349" s="21">
        <v>28095</v>
      </c>
      <c r="B349" s="22">
        <v>53.3</v>
      </c>
      <c r="C349" s="23">
        <f t="shared" si="5"/>
        <v>6.0999999999999943</v>
      </c>
      <c r="D349" s="17">
        <f>VLOOKUP(A349,PMI!$A:$B,2,FALSE)</f>
        <v>56.6</v>
      </c>
    </row>
    <row r="350" spans="1:4" x14ac:dyDescent="0.25">
      <c r="A350" s="18">
        <v>28126</v>
      </c>
      <c r="B350" s="19">
        <v>55.3</v>
      </c>
      <c r="C350" s="20">
        <f t="shared" si="5"/>
        <v>2</v>
      </c>
      <c r="D350" s="85">
        <f>VLOOKUP(A350,PMI!$A:$B,2,FALSE)</f>
        <v>54.8</v>
      </c>
    </row>
    <row r="351" spans="1:4" x14ac:dyDescent="0.25">
      <c r="A351" s="21">
        <v>28157</v>
      </c>
      <c r="B351" s="22">
        <v>65.099999999999994</v>
      </c>
      <c r="C351" s="23">
        <f t="shared" si="5"/>
        <v>9.7999999999999972</v>
      </c>
      <c r="D351" s="17">
        <f>VLOOKUP(A351,PMI!$A:$B,2,FALSE)</f>
        <v>55</v>
      </c>
    </row>
    <row r="352" spans="1:4" x14ac:dyDescent="0.25">
      <c r="A352" s="18">
        <v>28185</v>
      </c>
      <c r="B352" s="19">
        <v>49.6</v>
      </c>
      <c r="C352" s="20">
        <f t="shared" si="5"/>
        <v>-15.499999999999993</v>
      </c>
      <c r="D352" s="85">
        <f>VLOOKUP(A352,PMI!$A:$B,2,FALSE)</f>
        <v>58.4</v>
      </c>
    </row>
    <row r="353" spans="1:4" x14ac:dyDescent="0.25">
      <c r="A353" s="21">
        <v>28216</v>
      </c>
      <c r="B353" s="22">
        <v>54.6</v>
      </c>
      <c r="C353" s="23">
        <f t="shared" si="5"/>
        <v>5</v>
      </c>
      <c r="D353" s="17">
        <f>VLOOKUP(A353,PMI!$A:$B,2,FALSE)</f>
        <v>56.9</v>
      </c>
    </row>
    <row r="354" spans="1:4" x14ac:dyDescent="0.25">
      <c r="A354" s="18">
        <v>28246</v>
      </c>
      <c r="B354" s="19">
        <v>55.4</v>
      </c>
      <c r="C354" s="20">
        <f t="shared" si="5"/>
        <v>0.79999999999999716</v>
      </c>
      <c r="D354" s="85">
        <f>VLOOKUP(A354,PMI!$A:$B,2,FALSE)</f>
        <v>59.7</v>
      </c>
    </row>
    <row r="355" spans="1:4" x14ac:dyDescent="0.25">
      <c r="A355" s="21">
        <v>28277</v>
      </c>
      <c r="B355" s="22">
        <v>53.3</v>
      </c>
      <c r="C355" s="23">
        <f t="shared" si="5"/>
        <v>-2.1000000000000014</v>
      </c>
      <c r="D355" s="17">
        <f>VLOOKUP(A355,PMI!$A:$B,2,FALSE)</f>
        <v>56.8</v>
      </c>
    </row>
    <row r="356" spans="1:4" x14ac:dyDescent="0.25">
      <c r="A356" s="18">
        <v>28307</v>
      </c>
      <c r="B356" s="19">
        <v>58.3</v>
      </c>
      <c r="C356" s="20">
        <f t="shared" si="5"/>
        <v>5</v>
      </c>
      <c r="D356" s="85">
        <f>VLOOKUP(A356,PMI!$A:$B,2,FALSE)</f>
        <v>57.7</v>
      </c>
    </row>
    <row r="357" spans="1:4" x14ac:dyDescent="0.25">
      <c r="A357" s="21">
        <v>28338</v>
      </c>
      <c r="B357" s="22">
        <v>53.5</v>
      </c>
      <c r="C357" s="23">
        <f t="shared" si="5"/>
        <v>-4.7999999999999972</v>
      </c>
      <c r="D357" s="17">
        <f>VLOOKUP(A357,PMI!$A:$B,2,FALSE)</f>
        <v>54.9</v>
      </c>
    </row>
    <row r="358" spans="1:4" x14ac:dyDescent="0.25">
      <c r="A358" s="18">
        <v>28369</v>
      </c>
      <c r="B358" s="19">
        <v>56.7</v>
      </c>
      <c r="C358" s="20">
        <f t="shared" si="5"/>
        <v>3.2000000000000028</v>
      </c>
      <c r="D358" s="85">
        <f>VLOOKUP(A358,PMI!$A:$B,2,FALSE)</f>
        <v>53.9</v>
      </c>
    </row>
    <row r="359" spans="1:4" x14ac:dyDescent="0.25">
      <c r="A359" s="21">
        <v>28399</v>
      </c>
      <c r="B359" s="22">
        <v>53.6</v>
      </c>
      <c r="C359" s="23">
        <f t="shared" si="5"/>
        <v>-3.1000000000000014</v>
      </c>
      <c r="D359" s="17">
        <f>VLOOKUP(A359,PMI!$A:$B,2,FALSE)</f>
        <v>55.4</v>
      </c>
    </row>
    <row r="360" spans="1:4" x14ac:dyDescent="0.25">
      <c r="A360" s="18">
        <v>28430</v>
      </c>
      <c r="B360" s="19">
        <v>56.3</v>
      </c>
      <c r="C360" s="20">
        <f t="shared" si="5"/>
        <v>2.6999999999999957</v>
      </c>
      <c r="D360" s="85">
        <f>VLOOKUP(A360,PMI!$A:$B,2,FALSE)</f>
        <v>56.1</v>
      </c>
    </row>
    <row r="361" spans="1:4" x14ac:dyDescent="0.25">
      <c r="A361" s="21">
        <v>28460</v>
      </c>
      <c r="B361" s="22">
        <v>57.1</v>
      </c>
      <c r="C361" s="23">
        <f t="shared" si="5"/>
        <v>0.80000000000000426</v>
      </c>
      <c r="D361" s="17">
        <f>VLOOKUP(A361,PMI!$A:$B,2,FALSE)</f>
        <v>59.8</v>
      </c>
    </row>
    <row r="362" spans="1:4" x14ac:dyDescent="0.25">
      <c r="A362" s="18">
        <v>28491</v>
      </c>
      <c r="B362" s="19">
        <v>55.6</v>
      </c>
      <c r="C362" s="20">
        <f t="shared" si="5"/>
        <v>-1.5</v>
      </c>
      <c r="D362" s="85">
        <f>VLOOKUP(A362,PMI!$A:$B,2,FALSE)</f>
        <v>57.4</v>
      </c>
    </row>
    <row r="363" spans="1:4" x14ac:dyDescent="0.25">
      <c r="A363" s="21">
        <v>28522</v>
      </c>
      <c r="B363" s="22">
        <v>63.4</v>
      </c>
      <c r="C363" s="23">
        <f t="shared" si="5"/>
        <v>7.7999999999999972</v>
      </c>
      <c r="D363" s="17">
        <f>VLOOKUP(A363,PMI!$A:$B,2,FALSE)</f>
        <v>55.9</v>
      </c>
    </row>
    <row r="364" spans="1:4" x14ac:dyDescent="0.25">
      <c r="A364" s="18">
        <v>28550</v>
      </c>
      <c r="B364" s="19">
        <v>58.9</v>
      </c>
      <c r="C364" s="20">
        <f t="shared" si="5"/>
        <v>-4.5</v>
      </c>
      <c r="D364" s="85">
        <f>VLOOKUP(A364,PMI!$A:$B,2,FALSE)</f>
        <v>55</v>
      </c>
    </row>
    <row r="365" spans="1:4" x14ac:dyDescent="0.25">
      <c r="A365" s="21">
        <v>28581</v>
      </c>
      <c r="B365" s="22">
        <v>57.1</v>
      </c>
      <c r="C365" s="23">
        <f t="shared" si="5"/>
        <v>-1.7999999999999972</v>
      </c>
      <c r="D365" s="17">
        <f>VLOOKUP(A365,PMI!$A:$B,2,FALSE)</f>
        <v>57.7</v>
      </c>
    </row>
    <row r="366" spans="1:4" x14ac:dyDescent="0.25">
      <c r="A366" s="18">
        <v>28611</v>
      </c>
      <c r="B366" s="19">
        <v>57.4</v>
      </c>
      <c r="C366" s="20">
        <f t="shared" si="5"/>
        <v>0.29999999999999716</v>
      </c>
      <c r="D366" s="85">
        <f>VLOOKUP(A366,PMI!$A:$B,2,FALSE)</f>
        <v>60.2</v>
      </c>
    </row>
    <row r="367" spans="1:4" x14ac:dyDescent="0.25">
      <c r="A367" s="21">
        <v>28642</v>
      </c>
      <c r="B367" s="22">
        <v>61.1</v>
      </c>
      <c r="C367" s="23">
        <f t="shared" si="5"/>
        <v>3.7000000000000028</v>
      </c>
      <c r="D367" s="17">
        <f>VLOOKUP(A367,PMI!$A:$B,2,FALSE)</f>
        <v>60.5</v>
      </c>
    </row>
    <row r="368" spans="1:4" x14ac:dyDescent="0.25">
      <c r="A368" s="18">
        <v>28672</v>
      </c>
      <c r="B368" s="19">
        <v>59.4</v>
      </c>
      <c r="C368" s="20">
        <f t="shared" si="5"/>
        <v>-1.7000000000000028</v>
      </c>
      <c r="D368" s="85">
        <f>VLOOKUP(A368,PMI!$A:$B,2,FALSE)</f>
        <v>62.2</v>
      </c>
    </row>
    <row r="369" spans="1:4" x14ac:dyDescent="0.25">
      <c r="A369" s="21">
        <v>28703</v>
      </c>
      <c r="B369" s="22">
        <v>60.6</v>
      </c>
      <c r="C369" s="23">
        <f t="shared" si="5"/>
        <v>1.2000000000000028</v>
      </c>
      <c r="D369" s="17">
        <f>VLOOKUP(A369,PMI!$A:$B,2,FALSE)</f>
        <v>60.3</v>
      </c>
    </row>
    <row r="370" spans="1:4" x14ac:dyDescent="0.25">
      <c r="A370" s="18">
        <v>28734</v>
      </c>
      <c r="B370" s="19">
        <v>60</v>
      </c>
      <c r="C370" s="20">
        <f t="shared" si="5"/>
        <v>-0.60000000000000142</v>
      </c>
      <c r="D370" s="85">
        <f>VLOOKUP(A370,PMI!$A:$B,2,FALSE)</f>
        <v>60.5</v>
      </c>
    </row>
    <row r="371" spans="1:4" x14ac:dyDescent="0.25">
      <c r="A371" s="21">
        <v>28764</v>
      </c>
      <c r="B371" s="22">
        <v>64.7</v>
      </c>
      <c r="C371" s="23">
        <f t="shared" si="5"/>
        <v>4.7000000000000028</v>
      </c>
      <c r="D371" s="17">
        <f>VLOOKUP(A371,PMI!$A:$B,2,FALSE)</f>
        <v>60.1</v>
      </c>
    </row>
    <row r="372" spans="1:4" x14ac:dyDescent="0.25">
      <c r="A372" s="18">
        <v>28795</v>
      </c>
      <c r="B372" s="19">
        <v>64.5</v>
      </c>
      <c r="C372" s="20">
        <f t="shared" si="5"/>
        <v>-0.20000000000000284</v>
      </c>
      <c r="D372" s="85">
        <f>VLOOKUP(A372,PMI!$A:$B,2,FALSE)</f>
        <v>61.3</v>
      </c>
    </row>
    <row r="373" spans="1:4" x14ac:dyDescent="0.25">
      <c r="A373" s="21">
        <v>28825</v>
      </c>
      <c r="B373" s="22">
        <v>63.5</v>
      </c>
      <c r="C373" s="23">
        <f t="shared" si="5"/>
        <v>-1</v>
      </c>
      <c r="D373" s="17">
        <f>VLOOKUP(A373,PMI!$A:$B,2,FALSE)</f>
        <v>59.4</v>
      </c>
    </row>
    <row r="374" spans="1:4" x14ac:dyDescent="0.25">
      <c r="A374" s="18">
        <v>28856</v>
      </c>
      <c r="B374" s="19">
        <v>66.400000000000006</v>
      </c>
      <c r="C374" s="20">
        <f t="shared" si="5"/>
        <v>2.9000000000000057</v>
      </c>
      <c r="D374" s="85">
        <f>VLOOKUP(A374,PMI!$A:$B,2,FALSE)</f>
        <v>58.5</v>
      </c>
    </row>
    <row r="375" spans="1:4" x14ac:dyDescent="0.25">
      <c r="A375" s="21">
        <v>28887</v>
      </c>
      <c r="B375" s="22">
        <v>64</v>
      </c>
      <c r="C375" s="23">
        <f t="shared" si="5"/>
        <v>-2.4000000000000057</v>
      </c>
      <c r="D375" s="17">
        <f>VLOOKUP(A375,PMI!$A:$B,2,FALSE)</f>
        <v>58.2</v>
      </c>
    </row>
    <row r="376" spans="1:4" x14ac:dyDescent="0.25">
      <c r="A376" s="18">
        <v>28915</v>
      </c>
      <c r="B376" s="19">
        <v>66.7</v>
      </c>
      <c r="C376" s="20">
        <f t="shared" si="5"/>
        <v>2.7000000000000028</v>
      </c>
      <c r="D376" s="85">
        <f>VLOOKUP(A376,PMI!$A:$B,2,FALSE)</f>
        <v>57.7</v>
      </c>
    </row>
    <row r="377" spans="1:4" x14ac:dyDescent="0.25">
      <c r="A377" s="21">
        <v>28946</v>
      </c>
      <c r="B377" s="22">
        <v>75.599999999999994</v>
      </c>
      <c r="C377" s="23">
        <f t="shared" si="5"/>
        <v>8.8999999999999915</v>
      </c>
      <c r="D377" s="17">
        <f>VLOOKUP(A377,PMI!$A:$B,2,FALSE)</f>
        <v>56.2</v>
      </c>
    </row>
    <row r="378" spans="1:4" x14ac:dyDescent="0.25">
      <c r="A378" s="18">
        <v>28976</v>
      </c>
      <c r="B378" s="19">
        <v>63.7</v>
      </c>
      <c r="C378" s="20">
        <f t="shared" si="5"/>
        <v>-11.899999999999991</v>
      </c>
      <c r="D378" s="85">
        <f>VLOOKUP(A378,PMI!$A:$B,2,FALSE)</f>
        <v>54.4</v>
      </c>
    </row>
    <row r="379" spans="1:4" x14ac:dyDescent="0.25">
      <c r="A379" s="21">
        <v>29007</v>
      </c>
      <c r="B379" s="22">
        <v>61.4</v>
      </c>
      <c r="C379" s="23">
        <f t="shared" si="5"/>
        <v>-2.3000000000000043</v>
      </c>
      <c r="D379" s="17">
        <f>VLOOKUP(A379,PMI!$A:$B,2,FALSE)</f>
        <v>52.7</v>
      </c>
    </row>
    <row r="380" spans="1:4" x14ac:dyDescent="0.25">
      <c r="A380" s="18">
        <v>29037</v>
      </c>
      <c r="B380" s="19">
        <v>57.4</v>
      </c>
      <c r="C380" s="20">
        <f t="shared" si="5"/>
        <v>-4</v>
      </c>
      <c r="D380" s="85">
        <f>VLOOKUP(A380,PMI!$A:$B,2,FALSE)</f>
        <v>51.3</v>
      </c>
    </row>
    <row r="381" spans="1:4" x14ac:dyDescent="0.25">
      <c r="A381" s="21">
        <v>29068</v>
      </c>
      <c r="B381" s="22">
        <v>52.9</v>
      </c>
      <c r="C381" s="23">
        <f t="shared" si="5"/>
        <v>-4.5</v>
      </c>
      <c r="D381" s="17">
        <f>VLOOKUP(A381,PMI!$A:$B,2,FALSE)</f>
        <v>49.5</v>
      </c>
    </row>
    <row r="382" spans="1:4" x14ac:dyDescent="0.25">
      <c r="A382" s="18">
        <v>29099</v>
      </c>
      <c r="B382" s="19">
        <v>50.7</v>
      </c>
      <c r="C382" s="20">
        <f t="shared" si="5"/>
        <v>-2.1999999999999957</v>
      </c>
      <c r="D382" s="85">
        <f>VLOOKUP(A382,PMI!$A:$B,2,FALSE)</f>
        <v>49.6</v>
      </c>
    </row>
    <row r="383" spans="1:4" x14ac:dyDescent="0.25">
      <c r="A383" s="21">
        <v>29129</v>
      </c>
      <c r="B383" s="22">
        <v>46.9</v>
      </c>
      <c r="C383" s="23">
        <f t="shared" si="5"/>
        <v>-3.8000000000000043</v>
      </c>
      <c r="D383" s="17">
        <f>VLOOKUP(A383,PMI!$A:$B,2,FALSE)</f>
        <v>49</v>
      </c>
    </row>
    <row r="384" spans="1:4" x14ac:dyDescent="0.25">
      <c r="A384" s="18">
        <v>29160</v>
      </c>
      <c r="B384" s="19">
        <v>46.8</v>
      </c>
      <c r="C384" s="20">
        <f t="shared" si="5"/>
        <v>-0.10000000000000142</v>
      </c>
      <c r="D384" s="85">
        <f>VLOOKUP(A384,PMI!$A:$B,2,FALSE)</f>
        <v>48</v>
      </c>
    </row>
    <row r="385" spans="1:4" x14ac:dyDescent="0.25">
      <c r="A385" s="21">
        <v>29190</v>
      </c>
      <c r="B385" s="22">
        <v>42.2</v>
      </c>
      <c r="C385" s="23">
        <f t="shared" si="5"/>
        <v>-4.5999999999999943</v>
      </c>
      <c r="D385" s="17">
        <f>VLOOKUP(A385,PMI!$A:$B,2,FALSE)</f>
        <v>44.8</v>
      </c>
    </row>
    <row r="386" spans="1:4" x14ac:dyDescent="0.25">
      <c r="A386" s="18">
        <v>29221</v>
      </c>
      <c r="B386" s="19">
        <v>42.1</v>
      </c>
      <c r="C386" s="20">
        <f t="shared" si="5"/>
        <v>-0.10000000000000142</v>
      </c>
      <c r="D386" s="85">
        <f>VLOOKUP(A386,PMI!$A:$B,2,FALSE)</f>
        <v>46.2</v>
      </c>
    </row>
    <row r="387" spans="1:4" x14ac:dyDescent="0.25">
      <c r="A387" s="21">
        <v>29252</v>
      </c>
      <c r="B387" s="22">
        <v>46</v>
      </c>
      <c r="C387" s="23">
        <f t="shared" si="5"/>
        <v>3.8999999999999986</v>
      </c>
      <c r="D387" s="17">
        <f>VLOOKUP(A387,PMI!$A:$B,2,FALSE)</f>
        <v>50.2</v>
      </c>
    </row>
    <row r="388" spans="1:4" x14ac:dyDescent="0.25">
      <c r="A388" s="18">
        <v>29281</v>
      </c>
      <c r="B388" s="19">
        <v>39.1</v>
      </c>
      <c r="C388" s="20">
        <f t="shared" si="5"/>
        <v>-6.8999999999999986</v>
      </c>
      <c r="D388" s="85">
        <f>VLOOKUP(A388,PMI!$A:$B,2,FALSE)</f>
        <v>43.6</v>
      </c>
    </row>
    <row r="389" spans="1:4" x14ac:dyDescent="0.25">
      <c r="A389" s="21">
        <v>29312</v>
      </c>
      <c r="B389" s="22">
        <v>36.9</v>
      </c>
      <c r="C389" s="23">
        <f t="shared" ref="C389:C452" si="6">B389-B388</f>
        <v>-2.2000000000000028</v>
      </c>
      <c r="D389" s="17">
        <f>VLOOKUP(A389,PMI!$A:$B,2,FALSE)</f>
        <v>37.4</v>
      </c>
    </row>
    <row r="390" spans="1:4" x14ac:dyDescent="0.25">
      <c r="A390" s="18">
        <v>29342</v>
      </c>
      <c r="B390" s="19">
        <v>29.8</v>
      </c>
      <c r="C390" s="20">
        <f t="shared" si="6"/>
        <v>-7.0999999999999979</v>
      </c>
      <c r="D390" s="85">
        <f>VLOOKUP(A390,PMI!$A:$B,2,FALSE)</f>
        <v>29.4</v>
      </c>
    </row>
    <row r="391" spans="1:4" x14ac:dyDescent="0.25">
      <c r="A391" s="21">
        <v>29373</v>
      </c>
      <c r="B391" s="22">
        <v>32.4</v>
      </c>
      <c r="C391" s="23">
        <f t="shared" si="6"/>
        <v>2.5999999999999979</v>
      </c>
      <c r="D391" s="17">
        <f>VLOOKUP(A391,PMI!$A:$B,2,FALSE)</f>
        <v>30.3</v>
      </c>
    </row>
    <row r="392" spans="1:4" x14ac:dyDescent="0.25">
      <c r="A392" s="18">
        <v>29403</v>
      </c>
      <c r="B392" s="19">
        <v>36.299999999999997</v>
      </c>
      <c r="C392" s="20">
        <f t="shared" si="6"/>
        <v>3.8999999999999986</v>
      </c>
      <c r="D392" s="85">
        <f>VLOOKUP(A392,PMI!$A:$B,2,FALSE)</f>
        <v>35</v>
      </c>
    </row>
    <row r="393" spans="1:4" x14ac:dyDescent="0.25">
      <c r="A393" s="21">
        <v>29434</v>
      </c>
      <c r="B393" s="22">
        <v>40.1</v>
      </c>
      <c r="C393" s="23">
        <f t="shared" si="6"/>
        <v>3.8000000000000043</v>
      </c>
      <c r="D393" s="17">
        <f>VLOOKUP(A393,PMI!$A:$B,2,FALSE)</f>
        <v>45.5</v>
      </c>
    </row>
    <row r="394" spans="1:4" x14ac:dyDescent="0.25">
      <c r="A394" s="18">
        <v>29465</v>
      </c>
      <c r="B394" s="19">
        <v>41.2</v>
      </c>
      <c r="C394" s="20">
        <f t="shared" si="6"/>
        <v>1.1000000000000014</v>
      </c>
      <c r="D394" s="85">
        <f>VLOOKUP(A394,PMI!$A:$B,2,FALSE)</f>
        <v>50.1</v>
      </c>
    </row>
    <row r="395" spans="1:4" x14ac:dyDescent="0.25">
      <c r="A395" s="21">
        <v>29495</v>
      </c>
      <c r="B395" s="22">
        <v>46.5</v>
      </c>
      <c r="C395" s="23">
        <f t="shared" si="6"/>
        <v>5.2999999999999972</v>
      </c>
      <c r="D395" s="17">
        <f>VLOOKUP(A395,PMI!$A:$B,2,FALSE)</f>
        <v>55.5</v>
      </c>
    </row>
    <row r="396" spans="1:4" x14ac:dyDescent="0.25">
      <c r="A396" s="18">
        <v>29526</v>
      </c>
      <c r="B396" s="19">
        <v>46.8</v>
      </c>
      <c r="C396" s="20">
        <f t="shared" si="6"/>
        <v>0.29999999999999716</v>
      </c>
      <c r="D396" s="85">
        <f>VLOOKUP(A396,PMI!$A:$B,2,FALSE)</f>
        <v>58.2</v>
      </c>
    </row>
    <row r="397" spans="1:4" x14ac:dyDescent="0.25">
      <c r="A397" s="21">
        <v>29556</v>
      </c>
      <c r="B397" s="22">
        <v>50.1</v>
      </c>
      <c r="C397" s="23">
        <f t="shared" si="6"/>
        <v>3.3000000000000043</v>
      </c>
      <c r="D397" s="17">
        <f>VLOOKUP(A397,PMI!$A:$B,2,FALSE)</f>
        <v>53</v>
      </c>
    </row>
    <row r="398" spans="1:4" x14ac:dyDescent="0.25">
      <c r="A398" s="18">
        <v>29587</v>
      </c>
      <c r="B398" s="19">
        <v>49.7</v>
      </c>
      <c r="C398" s="20">
        <f t="shared" si="6"/>
        <v>-0.39999999999999858</v>
      </c>
      <c r="D398" s="85">
        <f>VLOOKUP(A398,PMI!$A:$B,2,FALSE)</f>
        <v>49.2</v>
      </c>
    </row>
    <row r="399" spans="1:4" x14ac:dyDescent="0.25">
      <c r="A399" s="21">
        <v>29618</v>
      </c>
      <c r="B399" s="22">
        <v>48.5</v>
      </c>
      <c r="C399" s="23">
        <f t="shared" si="6"/>
        <v>-1.2000000000000028</v>
      </c>
      <c r="D399" s="17">
        <f>VLOOKUP(A399,PMI!$A:$B,2,FALSE)</f>
        <v>48.8</v>
      </c>
    </row>
    <row r="400" spans="1:4" x14ac:dyDescent="0.25">
      <c r="A400" s="18">
        <v>29646</v>
      </c>
      <c r="B400" s="19">
        <v>48.7</v>
      </c>
      <c r="C400" s="20">
        <f t="shared" si="6"/>
        <v>0.20000000000000284</v>
      </c>
      <c r="D400" s="85">
        <f>VLOOKUP(A400,PMI!$A:$B,2,FALSE)</f>
        <v>49.6</v>
      </c>
    </row>
    <row r="401" spans="1:4" x14ac:dyDescent="0.25">
      <c r="A401" s="21">
        <v>29677</v>
      </c>
      <c r="B401" s="22">
        <v>51.2</v>
      </c>
      <c r="C401" s="23">
        <f t="shared" si="6"/>
        <v>2.5</v>
      </c>
      <c r="D401" s="17">
        <f>VLOOKUP(A401,PMI!$A:$B,2,FALSE)</f>
        <v>51.6</v>
      </c>
    </row>
    <row r="402" spans="1:4" x14ac:dyDescent="0.25">
      <c r="A402" s="18">
        <v>29707</v>
      </c>
      <c r="B402" s="19">
        <v>50.2</v>
      </c>
      <c r="C402" s="20">
        <f t="shared" si="6"/>
        <v>-1</v>
      </c>
      <c r="D402" s="85">
        <f>VLOOKUP(A402,PMI!$A:$B,2,FALSE)</f>
        <v>53.5</v>
      </c>
    </row>
    <row r="403" spans="1:4" x14ac:dyDescent="0.25">
      <c r="A403" s="21">
        <v>29738</v>
      </c>
      <c r="B403" s="22">
        <v>47.9</v>
      </c>
      <c r="C403" s="23">
        <f t="shared" si="6"/>
        <v>-2.3000000000000043</v>
      </c>
      <c r="D403" s="17">
        <f>VLOOKUP(A403,PMI!$A:$B,2,FALSE)</f>
        <v>50.7</v>
      </c>
    </row>
    <row r="404" spans="1:4" x14ac:dyDescent="0.25">
      <c r="A404" s="18">
        <v>29768</v>
      </c>
      <c r="B404" s="19">
        <v>44.9</v>
      </c>
      <c r="C404" s="20">
        <f t="shared" si="6"/>
        <v>-3</v>
      </c>
      <c r="D404" s="85">
        <f>VLOOKUP(A404,PMI!$A:$B,2,FALSE)</f>
        <v>46.7</v>
      </c>
    </row>
    <row r="405" spans="1:4" x14ac:dyDescent="0.25">
      <c r="A405" s="21">
        <v>29799</v>
      </c>
      <c r="B405" s="22">
        <v>49.6</v>
      </c>
      <c r="C405" s="23">
        <f t="shared" si="6"/>
        <v>4.7000000000000028</v>
      </c>
      <c r="D405" s="17">
        <f>VLOOKUP(A405,PMI!$A:$B,2,FALSE)</f>
        <v>48.3</v>
      </c>
    </row>
    <row r="406" spans="1:4" x14ac:dyDescent="0.25">
      <c r="A406" s="18">
        <v>29830</v>
      </c>
      <c r="B406" s="19">
        <v>45.9</v>
      </c>
      <c r="C406" s="20">
        <f t="shared" si="6"/>
        <v>-3.7000000000000028</v>
      </c>
      <c r="D406" s="85">
        <f>VLOOKUP(A406,PMI!$A:$B,2,FALSE)</f>
        <v>42.5</v>
      </c>
    </row>
    <row r="407" spans="1:4" x14ac:dyDescent="0.25">
      <c r="A407" s="21">
        <v>29860</v>
      </c>
      <c r="B407" s="22">
        <v>37.700000000000003</v>
      </c>
      <c r="C407" s="23">
        <f t="shared" si="6"/>
        <v>-8.1999999999999957</v>
      </c>
      <c r="D407" s="17">
        <f>VLOOKUP(A407,PMI!$A:$B,2,FALSE)</f>
        <v>40</v>
      </c>
    </row>
    <row r="408" spans="1:4" x14ac:dyDescent="0.25">
      <c r="A408" s="18">
        <v>29891</v>
      </c>
      <c r="B408" s="19">
        <v>40.5</v>
      </c>
      <c r="C408" s="20">
        <f t="shared" si="6"/>
        <v>2.7999999999999972</v>
      </c>
      <c r="D408" s="85">
        <f>VLOOKUP(A408,PMI!$A:$B,2,FALSE)</f>
        <v>36.1</v>
      </c>
    </row>
    <row r="409" spans="1:4" x14ac:dyDescent="0.25">
      <c r="A409" s="21">
        <v>29921</v>
      </c>
      <c r="B409" s="22">
        <v>41.2</v>
      </c>
      <c r="C409" s="23">
        <f t="shared" si="6"/>
        <v>0.70000000000000284</v>
      </c>
      <c r="D409" s="17">
        <f>VLOOKUP(A409,PMI!$A:$B,2,FALSE)</f>
        <v>37.799999999999997</v>
      </c>
    </row>
    <row r="410" spans="1:4" x14ac:dyDescent="0.25">
      <c r="A410" s="18">
        <v>29952</v>
      </c>
      <c r="B410" s="19">
        <v>40.1</v>
      </c>
      <c r="C410" s="20">
        <f t="shared" si="6"/>
        <v>-1.1000000000000014</v>
      </c>
      <c r="D410" s="85">
        <f>VLOOKUP(A410,PMI!$A:$B,2,FALSE)</f>
        <v>38.200000000000003</v>
      </c>
    </row>
    <row r="411" spans="1:4" x14ac:dyDescent="0.25">
      <c r="A411" s="21">
        <v>29983</v>
      </c>
      <c r="B411" s="22">
        <v>40.799999999999997</v>
      </c>
      <c r="C411" s="23">
        <f t="shared" si="6"/>
        <v>0.69999999999999574</v>
      </c>
      <c r="D411" s="17">
        <f>VLOOKUP(A411,PMI!$A:$B,2,FALSE)</f>
        <v>38.299999999999997</v>
      </c>
    </row>
    <row r="412" spans="1:4" x14ac:dyDescent="0.25">
      <c r="A412" s="18">
        <v>30011</v>
      </c>
      <c r="B412" s="19">
        <v>36.4</v>
      </c>
      <c r="C412" s="20">
        <f t="shared" si="6"/>
        <v>-4.3999999999999986</v>
      </c>
      <c r="D412" s="85">
        <f>VLOOKUP(A412,PMI!$A:$B,2,FALSE)</f>
        <v>36.799999999999997</v>
      </c>
    </row>
    <row r="413" spans="1:4" x14ac:dyDescent="0.25">
      <c r="A413" s="21">
        <v>30042</v>
      </c>
      <c r="B413" s="22">
        <v>38.200000000000003</v>
      </c>
      <c r="C413" s="23">
        <f t="shared" si="6"/>
        <v>1.8000000000000043</v>
      </c>
      <c r="D413" s="17">
        <f>VLOOKUP(A413,PMI!$A:$B,2,FALSE)</f>
        <v>37.799999999999997</v>
      </c>
    </row>
    <row r="414" spans="1:4" x14ac:dyDescent="0.25">
      <c r="A414" s="18">
        <v>30072</v>
      </c>
      <c r="B414" s="19">
        <v>42.1</v>
      </c>
      <c r="C414" s="20">
        <f t="shared" si="6"/>
        <v>3.8999999999999986</v>
      </c>
      <c r="D414" s="85">
        <f>VLOOKUP(A414,PMI!$A:$B,2,FALSE)</f>
        <v>35.5</v>
      </c>
    </row>
    <row r="415" spans="1:4" x14ac:dyDescent="0.25">
      <c r="A415" s="21">
        <v>30103</v>
      </c>
      <c r="B415" s="22">
        <v>45.2</v>
      </c>
      <c r="C415" s="23">
        <f t="shared" si="6"/>
        <v>3.1000000000000014</v>
      </c>
      <c r="D415" s="17">
        <f>VLOOKUP(A415,PMI!$A:$B,2,FALSE)</f>
        <v>38.299999999999997</v>
      </c>
    </row>
    <row r="416" spans="1:4" x14ac:dyDescent="0.25">
      <c r="A416" s="18">
        <v>30133</v>
      </c>
      <c r="B416" s="19">
        <v>45.8</v>
      </c>
      <c r="C416" s="20">
        <f t="shared" si="6"/>
        <v>0.59999999999999432</v>
      </c>
      <c r="D416" s="85">
        <f>VLOOKUP(A416,PMI!$A:$B,2,FALSE)</f>
        <v>38.4</v>
      </c>
    </row>
    <row r="417" spans="1:4" x14ac:dyDescent="0.25">
      <c r="A417" s="21">
        <v>30164</v>
      </c>
      <c r="B417" s="22">
        <v>45.3</v>
      </c>
      <c r="C417" s="23">
        <f t="shared" si="6"/>
        <v>-0.5</v>
      </c>
      <c r="D417" s="17">
        <f>VLOOKUP(A417,PMI!$A:$B,2,FALSE)</f>
        <v>38.299999999999997</v>
      </c>
    </row>
    <row r="418" spans="1:4" x14ac:dyDescent="0.25">
      <c r="A418" s="18">
        <v>30195</v>
      </c>
      <c r="B418" s="19">
        <v>45.9</v>
      </c>
      <c r="C418" s="20">
        <f t="shared" si="6"/>
        <v>0.60000000000000142</v>
      </c>
      <c r="D418" s="85">
        <f>VLOOKUP(A418,PMI!$A:$B,2,FALSE)</f>
        <v>38.799999999999997</v>
      </c>
    </row>
    <row r="419" spans="1:4" x14ac:dyDescent="0.25">
      <c r="A419" s="21">
        <v>30225</v>
      </c>
      <c r="B419" s="22">
        <v>46.5</v>
      </c>
      <c r="C419" s="23">
        <f t="shared" si="6"/>
        <v>0.60000000000000142</v>
      </c>
      <c r="D419" s="17">
        <f>VLOOKUP(A419,PMI!$A:$B,2,FALSE)</f>
        <v>39.4</v>
      </c>
    </row>
    <row r="420" spans="1:4" x14ac:dyDescent="0.25">
      <c r="A420" s="18">
        <v>30256</v>
      </c>
      <c r="B420" s="19">
        <v>46.9</v>
      </c>
      <c r="C420" s="20">
        <f t="shared" si="6"/>
        <v>0.39999999999999858</v>
      </c>
      <c r="D420" s="85">
        <f>VLOOKUP(A420,PMI!$A:$B,2,FALSE)</f>
        <v>39.200000000000003</v>
      </c>
    </row>
    <row r="421" spans="1:4" x14ac:dyDescent="0.25">
      <c r="A421" s="21">
        <v>30286</v>
      </c>
      <c r="B421" s="22">
        <v>48.6</v>
      </c>
      <c r="C421" s="23">
        <f t="shared" si="6"/>
        <v>1.7000000000000028</v>
      </c>
      <c r="D421" s="17">
        <f>VLOOKUP(A421,PMI!$A:$B,2,FALSE)</f>
        <v>42.8</v>
      </c>
    </row>
    <row r="422" spans="1:4" x14ac:dyDescent="0.25">
      <c r="A422" s="18">
        <v>30317</v>
      </c>
      <c r="B422" s="19">
        <v>46.7</v>
      </c>
      <c r="C422" s="20">
        <f t="shared" si="6"/>
        <v>-1.8999999999999986</v>
      </c>
      <c r="D422" s="85">
        <f>VLOOKUP(A422,PMI!$A:$B,2,FALSE)</f>
        <v>46</v>
      </c>
    </row>
    <row r="423" spans="1:4" x14ac:dyDescent="0.25">
      <c r="A423" s="21">
        <v>30348</v>
      </c>
      <c r="B423" s="22">
        <v>49.9</v>
      </c>
      <c r="C423" s="23">
        <f t="shared" si="6"/>
        <v>3.1999999999999957</v>
      </c>
      <c r="D423" s="17">
        <f>VLOOKUP(A423,PMI!$A:$B,2,FALSE)</f>
        <v>54.4</v>
      </c>
    </row>
    <row r="424" spans="1:4" x14ac:dyDescent="0.25">
      <c r="A424" s="18">
        <v>30376</v>
      </c>
      <c r="B424" s="19">
        <v>50.8</v>
      </c>
      <c r="C424" s="20">
        <f t="shared" si="6"/>
        <v>0.89999999999999858</v>
      </c>
      <c r="D424" s="85">
        <f>VLOOKUP(A424,PMI!$A:$B,2,FALSE)</f>
        <v>53.9</v>
      </c>
    </row>
    <row r="425" spans="1:4" x14ac:dyDescent="0.25">
      <c r="A425" s="21">
        <v>30407</v>
      </c>
      <c r="B425" s="22">
        <v>52.7</v>
      </c>
      <c r="C425" s="23">
        <f t="shared" si="6"/>
        <v>1.9000000000000057</v>
      </c>
      <c r="D425" s="17">
        <f>VLOOKUP(A425,PMI!$A:$B,2,FALSE)</f>
        <v>54.2</v>
      </c>
    </row>
    <row r="426" spans="1:4" x14ac:dyDescent="0.25">
      <c r="A426" s="18">
        <v>30437</v>
      </c>
      <c r="B426" s="19">
        <v>51.9</v>
      </c>
      <c r="C426" s="20">
        <f t="shared" si="6"/>
        <v>-0.80000000000000426</v>
      </c>
      <c r="D426" s="85">
        <f>VLOOKUP(A426,PMI!$A:$B,2,FALSE)</f>
        <v>56.1</v>
      </c>
    </row>
    <row r="427" spans="1:4" x14ac:dyDescent="0.25">
      <c r="A427" s="21">
        <v>30468</v>
      </c>
      <c r="B427" s="22">
        <v>56.8</v>
      </c>
      <c r="C427" s="23">
        <f t="shared" si="6"/>
        <v>4.8999999999999986</v>
      </c>
      <c r="D427" s="17">
        <f>VLOOKUP(A427,PMI!$A:$B,2,FALSE)</f>
        <v>57.5</v>
      </c>
    </row>
    <row r="428" spans="1:4" x14ac:dyDescent="0.25">
      <c r="A428" s="18">
        <v>30498</v>
      </c>
      <c r="B428" s="19">
        <v>58.9</v>
      </c>
      <c r="C428" s="20">
        <f t="shared" si="6"/>
        <v>2.1000000000000014</v>
      </c>
      <c r="D428" s="85">
        <f>VLOOKUP(A428,PMI!$A:$B,2,FALSE)</f>
        <v>63.6</v>
      </c>
    </row>
    <row r="429" spans="1:4" x14ac:dyDescent="0.25">
      <c r="A429" s="21">
        <v>30529</v>
      </c>
      <c r="B429" s="22">
        <v>60.2</v>
      </c>
      <c r="C429" s="23">
        <f t="shared" si="6"/>
        <v>1.3000000000000043</v>
      </c>
      <c r="D429" s="17">
        <f>VLOOKUP(A429,PMI!$A:$B,2,FALSE)</f>
        <v>63.1</v>
      </c>
    </row>
    <row r="430" spans="1:4" x14ac:dyDescent="0.25">
      <c r="A430" s="18">
        <v>30560</v>
      </c>
      <c r="B430" s="19">
        <v>60.7</v>
      </c>
      <c r="C430" s="20">
        <f t="shared" si="6"/>
        <v>0.5</v>
      </c>
      <c r="D430" s="85">
        <f>VLOOKUP(A430,PMI!$A:$B,2,FALSE)</f>
        <v>62.5</v>
      </c>
    </row>
    <row r="431" spans="1:4" x14ac:dyDescent="0.25">
      <c r="A431" s="21">
        <v>30590</v>
      </c>
      <c r="B431" s="22">
        <v>62.8</v>
      </c>
      <c r="C431" s="23">
        <f t="shared" si="6"/>
        <v>2.0999999999999943</v>
      </c>
      <c r="D431" s="17">
        <f>VLOOKUP(A431,PMI!$A:$B,2,FALSE)</f>
        <v>64.400000000000006</v>
      </c>
    </row>
    <row r="432" spans="1:4" x14ac:dyDescent="0.25">
      <c r="A432" s="18">
        <v>30621</v>
      </c>
      <c r="B432" s="19">
        <v>67.5</v>
      </c>
      <c r="C432" s="20">
        <f t="shared" si="6"/>
        <v>4.7000000000000028</v>
      </c>
      <c r="D432" s="85">
        <f>VLOOKUP(A432,PMI!$A:$B,2,FALSE)</f>
        <v>66</v>
      </c>
    </row>
    <row r="433" spans="1:4" x14ac:dyDescent="0.25">
      <c r="A433" s="21">
        <v>30651</v>
      </c>
      <c r="B433" s="22">
        <v>62.1</v>
      </c>
      <c r="C433" s="23">
        <f t="shared" si="6"/>
        <v>-5.3999999999999986</v>
      </c>
      <c r="D433" s="17">
        <f>VLOOKUP(A433,PMI!$A:$B,2,FALSE)</f>
        <v>69.900000000000006</v>
      </c>
    </row>
    <row r="434" spans="1:4" x14ac:dyDescent="0.25">
      <c r="A434" s="18">
        <v>30682</v>
      </c>
      <c r="B434" s="19">
        <v>64.400000000000006</v>
      </c>
      <c r="C434" s="20">
        <f t="shared" si="6"/>
        <v>2.3000000000000043</v>
      </c>
      <c r="D434" s="85">
        <f>VLOOKUP(A434,PMI!$A:$B,2,FALSE)</f>
        <v>60.5</v>
      </c>
    </row>
    <row r="435" spans="1:4" x14ac:dyDescent="0.25">
      <c r="A435" s="21">
        <v>30713</v>
      </c>
      <c r="B435" s="22">
        <v>61.5</v>
      </c>
      <c r="C435" s="23">
        <f t="shared" si="6"/>
        <v>-2.9000000000000057</v>
      </c>
      <c r="D435" s="17">
        <f>VLOOKUP(A435,PMI!$A:$B,2,FALSE)</f>
        <v>61.3</v>
      </c>
    </row>
    <row r="436" spans="1:4" x14ac:dyDescent="0.25">
      <c r="A436" s="18">
        <v>30742</v>
      </c>
      <c r="B436" s="19">
        <v>65.5</v>
      </c>
      <c r="C436" s="20">
        <f t="shared" si="6"/>
        <v>4</v>
      </c>
      <c r="D436" s="85">
        <f>VLOOKUP(A436,PMI!$A:$B,2,FALSE)</f>
        <v>58.9</v>
      </c>
    </row>
    <row r="437" spans="1:4" x14ac:dyDescent="0.25">
      <c r="A437" s="21">
        <v>30773</v>
      </c>
      <c r="B437" s="22">
        <v>64.599999999999994</v>
      </c>
      <c r="C437" s="23">
        <f t="shared" si="6"/>
        <v>-0.90000000000000568</v>
      </c>
      <c r="D437" s="17">
        <f>VLOOKUP(A437,PMI!$A:$B,2,FALSE)</f>
        <v>61</v>
      </c>
    </row>
    <row r="438" spans="1:4" x14ac:dyDescent="0.25">
      <c r="A438" s="18">
        <v>30803</v>
      </c>
      <c r="B438" s="19">
        <v>62.5</v>
      </c>
      <c r="C438" s="20">
        <f t="shared" si="6"/>
        <v>-2.0999999999999943</v>
      </c>
      <c r="D438" s="85">
        <f>VLOOKUP(A438,PMI!$A:$B,2,FALSE)</f>
        <v>58.6</v>
      </c>
    </row>
    <row r="439" spans="1:4" x14ac:dyDescent="0.25">
      <c r="A439" s="21">
        <v>30834</v>
      </c>
      <c r="B439" s="22">
        <v>56.2</v>
      </c>
      <c r="C439" s="23">
        <f t="shared" si="6"/>
        <v>-6.2999999999999972</v>
      </c>
      <c r="D439" s="17">
        <f>VLOOKUP(A439,PMI!$A:$B,2,FALSE)</f>
        <v>58.1</v>
      </c>
    </row>
    <row r="440" spans="1:4" x14ac:dyDescent="0.25">
      <c r="A440" s="18">
        <v>30864</v>
      </c>
      <c r="B440" s="19">
        <v>59.1</v>
      </c>
      <c r="C440" s="20">
        <f t="shared" si="6"/>
        <v>2.8999999999999986</v>
      </c>
      <c r="D440" s="85">
        <f>VLOOKUP(A440,PMI!$A:$B,2,FALSE)</f>
        <v>56.1</v>
      </c>
    </row>
    <row r="441" spans="1:4" x14ac:dyDescent="0.25">
      <c r="A441" s="21">
        <v>30895</v>
      </c>
      <c r="B441" s="22">
        <v>55.2</v>
      </c>
      <c r="C441" s="23">
        <f t="shared" si="6"/>
        <v>-3.8999999999999986</v>
      </c>
      <c r="D441" s="17">
        <f>VLOOKUP(A441,PMI!$A:$B,2,FALSE)</f>
        <v>53</v>
      </c>
    </row>
    <row r="442" spans="1:4" x14ac:dyDescent="0.25">
      <c r="A442" s="18">
        <v>30926</v>
      </c>
      <c r="B442" s="19">
        <v>52.8</v>
      </c>
      <c r="C442" s="20">
        <f t="shared" si="6"/>
        <v>-2.4000000000000057</v>
      </c>
      <c r="D442" s="85">
        <f>VLOOKUP(A442,PMI!$A:$B,2,FALSE)</f>
        <v>50</v>
      </c>
    </row>
    <row r="443" spans="1:4" x14ac:dyDescent="0.25">
      <c r="A443" s="21">
        <v>30956</v>
      </c>
      <c r="B443" s="22">
        <v>49.3</v>
      </c>
      <c r="C443" s="23">
        <f t="shared" si="6"/>
        <v>-3.5</v>
      </c>
      <c r="D443" s="17">
        <f>VLOOKUP(A443,PMI!$A:$B,2,FALSE)</f>
        <v>50.8</v>
      </c>
    </row>
    <row r="444" spans="1:4" x14ac:dyDescent="0.25">
      <c r="A444" s="18">
        <v>30987</v>
      </c>
      <c r="B444" s="19">
        <v>48.1</v>
      </c>
      <c r="C444" s="20">
        <f t="shared" si="6"/>
        <v>-1.1999999999999957</v>
      </c>
      <c r="D444" s="85">
        <f>VLOOKUP(A444,PMI!$A:$B,2,FALSE)</f>
        <v>50.3</v>
      </c>
    </row>
    <row r="445" spans="1:4" x14ac:dyDescent="0.25">
      <c r="A445" s="21">
        <v>31017</v>
      </c>
      <c r="B445" s="22">
        <v>48.8</v>
      </c>
      <c r="C445" s="23">
        <f t="shared" si="6"/>
        <v>0.69999999999999574</v>
      </c>
      <c r="D445" s="17">
        <f>VLOOKUP(A445,PMI!$A:$B,2,FALSE)</f>
        <v>50.6</v>
      </c>
    </row>
    <row r="446" spans="1:4" x14ac:dyDescent="0.25">
      <c r="A446" s="18">
        <v>31048</v>
      </c>
      <c r="B446" s="19">
        <v>50.4</v>
      </c>
      <c r="C446" s="20">
        <f t="shared" si="6"/>
        <v>1.6000000000000014</v>
      </c>
      <c r="D446" s="85">
        <f>VLOOKUP(A446,PMI!$A:$B,2,FALSE)</f>
        <v>50.3</v>
      </c>
    </row>
    <row r="447" spans="1:4" x14ac:dyDescent="0.25">
      <c r="A447" s="21">
        <v>31079</v>
      </c>
      <c r="B447" s="22">
        <v>48.6</v>
      </c>
      <c r="C447" s="23">
        <f t="shared" si="6"/>
        <v>-1.7999999999999972</v>
      </c>
      <c r="D447" s="17">
        <f>VLOOKUP(A447,PMI!$A:$B,2,FALSE)</f>
        <v>49.9</v>
      </c>
    </row>
    <row r="448" spans="1:4" x14ac:dyDescent="0.25">
      <c r="A448" s="18">
        <v>31107</v>
      </c>
      <c r="B448" s="19">
        <v>46.7</v>
      </c>
      <c r="C448" s="20">
        <f t="shared" si="6"/>
        <v>-1.8999999999999986</v>
      </c>
      <c r="D448" s="85">
        <f>VLOOKUP(A448,PMI!$A:$B,2,FALSE)</f>
        <v>47.8</v>
      </c>
    </row>
    <row r="449" spans="1:4" x14ac:dyDescent="0.25">
      <c r="A449" s="21">
        <v>31138</v>
      </c>
      <c r="B449" s="22">
        <v>46.1</v>
      </c>
      <c r="C449" s="23">
        <f t="shared" si="6"/>
        <v>-0.60000000000000142</v>
      </c>
      <c r="D449" s="17">
        <f>VLOOKUP(A449,PMI!$A:$B,2,FALSE)</f>
        <v>48.2</v>
      </c>
    </row>
    <row r="450" spans="1:4" x14ac:dyDescent="0.25">
      <c r="A450" s="18">
        <v>31168</v>
      </c>
      <c r="B450" s="19">
        <v>48</v>
      </c>
      <c r="C450" s="20">
        <f t="shared" si="6"/>
        <v>1.8999999999999986</v>
      </c>
      <c r="D450" s="85">
        <f>VLOOKUP(A450,PMI!$A:$B,2,FALSE)</f>
        <v>47.1</v>
      </c>
    </row>
    <row r="451" spans="1:4" x14ac:dyDescent="0.25">
      <c r="A451" s="21">
        <v>31199</v>
      </c>
      <c r="B451" s="22">
        <v>47.1</v>
      </c>
      <c r="C451" s="23">
        <f t="shared" si="6"/>
        <v>-0.89999999999999858</v>
      </c>
      <c r="D451" s="17">
        <f>VLOOKUP(A451,PMI!$A:$B,2,FALSE)</f>
        <v>47.8</v>
      </c>
    </row>
    <row r="452" spans="1:4" x14ac:dyDescent="0.25">
      <c r="A452" s="18">
        <v>31229</v>
      </c>
      <c r="B452" s="19">
        <v>45.7</v>
      </c>
      <c r="C452" s="20">
        <f t="shared" si="6"/>
        <v>-1.3999999999999986</v>
      </c>
      <c r="D452" s="85">
        <f>VLOOKUP(A452,PMI!$A:$B,2,FALSE)</f>
        <v>47.9</v>
      </c>
    </row>
    <row r="453" spans="1:4" x14ac:dyDescent="0.25">
      <c r="A453" s="21">
        <v>31260</v>
      </c>
      <c r="B453" s="22">
        <v>46.6</v>
      </c>
      <c r="C453" s="23">
        <f t="shared" ref="C453:C516" si="7">B453-B452</f>
        <v>0.89999999999999858</v>
      </c>
      <c r="D453" s="17">
        <f>VLOOKUP(A453,PMI!$A:$B,2,FALSE)</f>
        <v>47.7</v>
      </c>
    </row>
    <row r="454" spans="1:4" x14ac:dyDescent="0.25">
      <c r="A454" s="18">
        <v>31291</v>
      </c>
      <c r="B454" s="19">
        <v>49.5</v>
      </c>
      <c r="C454" s="20">
        <f t="shared" si="7"/>
        <v>2.8999999999999986</v>
      </c>
      <c r="D454" s="85">
        <f>VLOOKUP(A454,PMI!$A:$B,2,FALSE)</f>
        <v>49.9</v>
      </c>
    </row>
    <row r="455" spans="1:4" x14ac:dyDescent="0.25">
      <c r="A455" s="21">
        <v>31321</v>
      </c>
      <c r="B455" s="22">
        <v>50</v>
      </c>
      <c r="C455" s="23">
        <f t="shared" si="7"/>
        <v>0.5</v>
      </c>
      <c r="D455" s="17">
        <f>VLOOKUP(A455,PMI!$A:$B,2,FALSE)</f>
        <v>50.9</v>
      </c>
    </row>
    <row r="456" spans="1:4" x14ac:dyDescent="0.25">
      <c r="A456" s="18">
        <v>31352</v>
      </c>
      <c r="B456" s="19">
        <v>48.5</v>
      </c>
      <c r="C456" s="20">
        <f t="shared" si="7"/>
        <v>-1.5</v>
      </c>
      <c r="D456" s="85">
        <f>VLOOKUP(A456,PMI!$A:$B,2,FALSE)</f>
        <v>52</v>
      </c>
    </row>
    <row r="457" spans="1:4" x14ac:dyDescent="0.25">
      <c r="A457" s="21">
        <v>31382</v>
      </c>
      <c r="B457" s="22">
        <v>49.3</v>
      </c>
      <c r="C457" s="23">
        <f t="shared" si="7"/>
        <v>0.79999999999999716</v>
      </c>
      <c r="D457" s="17">
        <f>VLOOKUP(A457,PMI!$A:$B,2,FALSE)</f>
        <v>50.7</v>
      </c>
    </row>
    <row r="458" spans="1:4" x14ac:dyDescent="0.25">
      <c r="A458" s="18">
        <v>31413</v>
      </c>
      <c r="B458" s="19">
        <v>50.1</v>
      </c>
      <c r="C458" s="20">
        <f t="shared" si="7"/>
        <v>0.80000000000000426</v>
      </c>
      <c r="D458" s="85">
        <f>VLOOKUP(A458,PMI!$A:$B,2,FALSE)</f>
        <v>51.2</v>
      </c>
    </row>
    <row r="459" spans="1:4" x14ac:dyDescent="0.25">
      <c r="A459" s="21">
        <v>31444</v>
      </c>
      <c r="B459" s="22">
        <v>49.8</v>
      </c>
      <c r="C459" s="23">
        <f t="shared" si="7"/>
        <v>-0.30000000000000426</v>
      </c>
      <c r="D459" s="17">
        <f>VLOOKUP(A459,PMI!$A:$B,2,FALSE)</f>
        <v>51</v>
      </c>
    </row>
    <row r="460" spans="1:4" x14ac:dyDescent="0.25">
      <c r="A460" s="18">
        <v>31472</v>
      </c>
      <c r="B460" s="19">
        <v>50.5</v>
      </c>
      <c r="C460" s="20">
        <f t="shared" si="7"/>
        <v>0.70000000000000284</v>
      </c>
      <c r="D460" s="85">
        <f>VLOOKUP(A460,PMI!$A:$B,2,FALSE)</f>
        <v>51</v>
      </c>
    </row>
    <row r="461" spans="1:4" x14ac:dyDescent="0.25">
      <c r="A461" s="21">
        <v>31503</v>
      </c>
      <c r="B461" s="22">
        <v>50.7</v>
      </c>
      <c r="C461" s="23">
        <f t="shared" si="7"/>
        <v>0.20000000000000284</v>
      </c>
      <c r="D461" s="17">
        <f>VLOOKUP(A461,PMI!$A:$B,2,FALSE)</f>
        <v>49.7</v>
      </c>
    </row>
    <row r="462" spans="1:4" x14ac:dyDescent="0.25">
      <c r="A462" s="18">
        <v>31533</v>
      </c>
      <c r="B462" s="19">
        <v>50.2</v>
      </c>
      <c r="C462" s="20">
        <f t="shared" si="7"/>
        <v>-0.5</v>
      </c>
      <c r="D462" s="85">
        <f>VLOOKUP(A462,PMI!$A:$B,2,FALSE)</f>
        <v>53.4</v>
      </c>
    </row>
    <row r="463" spans="1:4" x14ac:dyDescent="0.25">
      <c r="A463" s="21">
        <v>31564</v>
      </c>
      <c r="B463" s="22">
        <v>49.9</v>
      </c>
      <c r="C463" s="23">
        <f t="shared" si="7"/>
        <v>-0.30000000000000426</v>
      </c>
      <c r="D463" s="17">
        <f>VLOOKUP(A463,PMI!$A:$B,2,FALSE)</f>
        <v>50.5</v>
      </c>
    </row>
    <row r="464" spans="1:4" x14ac:dyDescent="0.25">
      <c r="A464" s="18">
        <v>31594</v>
      </c>
      <c r="B464" s="19">
        <v>49.9</v>
      </c>
      <c r="C464" s="20">
        <f t="shared" si="7"/>
        <v>0</v>
      </c>
      <c r="D464" s="85">
        <f>VLOOKUP(A464,PMI!$A:$B,2,FALSE)</f>
        <v>48</v>
      </c>
    </row>
    <row r="465" spans="1:4" x14ac:dyDescent="0.25">
      <c r="A465" s="21">
        <v>31625</v>
      </c>
      <c r="B465" s="22">
        <v>50.8</v>
      </c>
      <c r="C465" s="23">
        <f t="shared" si="7"/>
        <v>0.89999999999999858</v>
      </c>
      <c r="D465" s="17">
        <f>VLOOKUP(A465,PMI!$A:$B,2,FALSE)</f>
        <v>52.6</v>
      </c>
    </row>
    <row r="466" spans="1:4" x14ac:dyDescent="0.25">
      <c r="A466" s="18">
        <v>31656</v>
      </c>
      <c r="B466" s="19">
        <v>49.6</v>
      </c>
      <c r="C466" s="20">
        <f t="shared" si="7"/>
        <v>-1.1999999999999957</v>
      </c>
      <c r="D466" s="85">
        <f>VLOOKUP(A466,PMI!$A:$B,2,FALSE)</f>
        <v>52.4</v>
      </c>
    </row>
    <row r="467" spans="1:4" x14ac:dyDescent="0.25">
      <c r="A467" s="21">
        <v>31686</v>
      </c>
      <c r="B467" s="22">
        <v>51.3</v>
      </c>
      <c r="C467" s="23">
        <f t="shared" si="7"/>
        <v>1.6999999999999957</v>
      </c>
      <c r="D467" s="17">
        <f>VLOOKUP(A467,PMI!$A:$B,2,FALSE)</f>
        <v>51.2</v>
      </c>
    </row>
    <row r="468" spans="1:4" x14ac:dyDescent="0.25">
      <c r="A468" s="18">
        <v>31717</v>
      </c>
      <c r="B468" s="19">
        <v>52</v>
      </c>
      <c r="C468" s="20">
        <f t="shared" si="7"/>
        <v>0.70000000000000284</v>
      </c>
      <c r="D468" s="85">
        <f>VLOOKUP(A468,PMI!$A:$B,2,FALSE)</f>
        <v>51.2</v>
      </c>
    </row>
    <row r="469" spans="1:4" x14ac:dyDescent="0.25">
      <c r="A469" s="21">
        <v>31747</v>
      </c>
      <c r="B469" s="22">
        <v>52.8</v>
      </c>
      <c r="C469" s="23">
        <f t="shared" si="7"/>
        <v>0.79999999999999716</v>
      </c>
      <c r="D469" s="17">
        <f>VLOOKUP(A469,PMI!$A:$B,2,FALSE)</f>
        <v>50.5</v>
      </c>
    </row>
    <row r="470" spans="1:4" x14ac:dyDescent="0.25">
      <c r="A470" s="18">
        <v>31778</v>
      </c>
      <c r="B470" s="19">
        <v>51.5</v>
      </c>
      <c r="C470" s="20">
        <f t="shared" si="7"/>
        <v>-1.2999999999999972</v>
      </c>
      <c r="D470" s="85">
        <f>VLOOKUP(A470,PMI!$A:$B,2,FALSE)</f>
        <v>54.9</v>
      </c>
    </row>
    <row r="471" spans="1:4" x14ac:dyDescent="0.25">
      <c r="A471" s="21">
        <v>31809</v>
      </c>
      <c r="B471" s="22">
        <v>51.2</v>
      </c>
      <c r="C471" s="23">
        <f t="shared" si="7"/>
        <v>-0.29999999999999716</v>
      </c>
      <c r="D471" s="17">
        <f>VLOOKUP(A471,PMI!$A:$B,2,FALSE)</f>
        <v>52.6</v>
      </c>
    </row>
    <row r="472" spans="1:4" x14ac:dyDescent="0.25">
      <c r="A472" s="18">
        <v>31837</v>
      </c>
      <c r="B472" s="19">
        <v>51.9</v>
      </c>
      <c r="C472" s="20">
        <f t="shared" si="7"/>
        <v>0.69999999999999574</v>
      </c>
      <c r="D472" s="85">
        <f>VLOOKUP(A472,PMI!$A:$B,2,FALSE)</f>
        <v>55</v>
      </c>
    </row>
    <row r="473" spans="1:4" x14ac:dyDescent="0.25">
      <c r="A473" s="21">
        <v>31868</v>
      </c>
      <c r="B473" s="22">
        <v>52.8</v>
      </c>
      <c r="C473" s="23">
        <f t="shared" si="7"/>
        <v>0.89999999999999858</v>
      </c>
      <c r="D473" s="17">
        <f>VLOOKUP(A473,PMI!$A:$B,2,FALSE)</f>
        <v>55.5</v>
      </c>
    </row>
    <row r="474" spans="1:4" x14ac:dyDescent="0.25">
      <c r="A474" s="18">
        <v>31898</v>
      </c>
      <c r="B474" s="19">
        <v>54</v>
      </c>
      <c r="C474" s="20">
        <f t="shared" si="7"/>
        <v>1.2000000000000028</v>
      </c>
      <c r="D474" s="85">
        <f>VLOOKUP(A474,PMI!$A:$B,2,FALSE)</f>
        <v>57.2</v>
      </c>
    </row>
    <row r="475" spans="1:4" x14ac:dyDescent="0.25">
      <c r="A475" s="21">
        <v>31929</v>
      </c>
      <c r="B475" s="22">
        <v>56.8</v>
      </c>
      <c r="C475" s="23">
        <f t="shared" si="7"/>
        <v>2.7999999999999972</v>
      </c>
      <c r="D475" s="17">
        <f>VLOOKUP(A475,PMI!$A:$B,2,FALSE)</f>
        <v>57.4</v>
      </c>
    </row>
    <row r="476" spans="1:4" x14ac:dyDescent="0.25">
      <c r="A476" s="18">
        <v>31959</v>
      </c>
      <c r="B476" s="19">
        <v>58.9</v>
      </c>
      <c r="C476" s="20">
        <f t="shared" si="7"/>
        <v>2.1000000000000014</v>
      </c>
      <c r="D476" s="85">
        <f>VLOOKUP(A476,PMI!$A:$B,2,FALSE)</f>
        <v>57.5</v>
      </c>
    </row>
    <row r="477" spans="1:4" x14ac:dyDescent="0.25">
      <c r="A477" s="21">
        <v>31990</v>
      </c>
      <c r="B477" s="22">
        <v>60.3</v>
      </c>
      <c r="C477" s="23">
        <f t="shared" si="7"/>
        <v>1.3999999999999986</v>
      </c>
      <c r="D477" s="17">
        <f>VLOOKUP(A477,PMI!$A:$B,2,FALSE)</f>
        <v>59.3</v>
      </c>
    </row>
    <row r="478" spans="1:4" x14ac:dyDescent="0.25">
      <c r="A478" s="18">
        <v>32021</v>
      </c>
      <c r="B478" s="19">
        <v>61.5</v>
      </c>
      <c r="C478" s="20">
        <f t="shared" si="7"/>
        <v>1.2000000000000028</v>
      </c>
      <c r="D478" s="85">
        <f>VLOOKUP(A478,PMI!$A:$B,2,FALSE)</f>
        <v>60</v>
      </c>
    </row>
    <row r="479" spans="1:4" x14ac:dyDescent="0.25">
      <c r="A479" s="21">
        <v>32051</v>
      </c>
      <c r="B479" s="22">
        <v>62.2</v>
      </c>
      <c r="C479" s="23">
        <f t="shared" si="7"/>
        <v>0.70000000000000284</v>
      </c>
      <c r="D479" s="17">
        <f>VLOOKUP(A479,PMI!$A:$B,2,FALSE)</f>
        <v>60.7</v>
      </c>
    </row>
    <row r="480" spans="1:4" x14ac:dyDescent="0.25">
      <c r="A480" s="18">
        <v>32082</v>
      </c>
      <c r="B480" s="19">
        <v>64.900000000000006</v>
      </c>
      <c r="C480" s="20">
        <f t="shared" si="7"/>
        <v>2.7000000000000028</v>
      </c>
      <c r="D480" s="85">
        <f>VLOOKUP(A480,PMI!$A:$B,2,FALSE)</f>
        <v>58.8</v>
      </c>
    </row>
    <row r="481" spans="1:4" x14ac:dyDescent="0.25">
      <c r="A481" s="21">
        <v>32112</v>
      </c>
      <c r="B481" s="22">
        <v>62.7</v>
      </c>
      <c r="C481" s="23">
        <f t="shared" si="7"/>
        <v>-2.2000000000000028</v>
      </c>
      <c r="D481" s="17">
        <f>VLOOKUP(A481,PMI!$A:$B,2,FALSE)</f>
        <v>61</v>
      </c>
    </row>
    <row r="482" spans="1:4" x14ac:dyDescent="0.25">
      <c r="A482" s="18">
        <v>32143</v>
      </c>
      <c r="B482" s="19">
        <v>62</v>
      </c>
      <c r="C482" s="20">
        <f t="shared" si="7"/>
        <v>-0.70000000000000284</v>
      </c>
      <c r="D482" s="85">
        <f>VLOOKUP(A482,PMI!$A:$B,2,FALSE)</f>
        <v>57.5</v>
      </c>
    </row>
    <row r="483" spans="1:4" x14ac:dyDescent="0.25">
      <c r="A483" s="21">
        <v>32174</v>
      </c>
      <c r="B483" s="22">
        <v>61.2</v>
      </c>
      <c r="C483" s="23">
        <f t="shared" si="7"/>
        <v>-0.79999999999999716</v>
      </c>
      <c r="D483" s="17">
        <f>VLOOKUP(A483,PMI!$A:$B,2,FALSE)</f>
        <v>56.2</v>
      </c>
    </row>
    <row r="484" spans="1:4" x14ac:dyDescent="0.25">
      <c r="A484" s="18">
        <v>32203</v>
      </c>
      <c r="B484" s="19">
        <v>57.3</v>
      </c>
      <c r="C484" s="20">
        <f t="shared" si="7"/>
        <v>-3.9000000000000057</v>
      </c>
      <c r="D484" s="85">
        <f>VLOOKUP(A484,PMI!$A:$B,2,FALSE)</f>
        <v>54.6</v>
      </c>
    </row>
    <row r="485" spans="1:4" x14ac:dyDescent="0.25">
      <c r="A485" s="21">
        <v>32234</v>
      </c>
      <c r="B485" s="22">
        <v>58.6</v>
      </c>
      <c r="C485" s="23">
        <f t="shared" si="7"/>
        <v>1.3000000000000043</v>
      </c>
      <c r="D485" s="17">
        <f>VLOOKUP(A485,PMI!$A:$B,2,FALSE)</f>
        <v>55.8</v>
      </c>
    </row>
    <row r="486" spans="1:4" x14ac:dyDescent="0.25">
      <c r="A486" s="18">
        <v>32264</v>
      </c>
      <c r="B486" s="19">
        <v>56.9</v>
      </c>
      <c r="C486" s="20">
        <f t="shared" si="7"/>
        <v>-1.7000000000000028</v>
      </c>
      <c r="D486" s="85">
        <f>VLOOKUP(A486,PMI!$A:$B,2,FALSE)</f>
        <v>55.5</v>
      </c>
    </row>
    <row r="487" spans="1:4" x14ac:dyDescent="0.25">
      <c r="A487" s="21">
        <v>32295</v>
      </c>
      <c r="B487" s="22">
        <v>65.599999999999994</v>
      </c>
      <c r="C487" s="23">
        <f t="shared" si="7"/>
        <v>8.6999999999999957</v>
      </c>
      <c r="D487" s="17">
        <f>VLOOKUP(A487,PMI!$A:$B,2,FALSE)</f>
        <v>59.3</v>
      </c>
    </row>
    <row r="488" spans="1:4" x14ac:dyDescent="0.25">
      <c r="A488" s="18">
        <v>32325</v>
      </c>
      <c r="B488" s="19">
        <v>58.4</v>
      </c>
      <c r="C488" s="20">
        <f t="shared" si="7"/>
        <v>-7.1999999999999957</v>
      </c>
      <c r="D488" s="85">
        <f>VLOOKUP(A488,PMI!$A:$B,2,FALSE)</f>
        <v>58.2</v>
      </c>
    </row>
    <row r="489" spans="1:4" x14ac:dyDescent="0.25">
      <c r="A489" s="21">
        <v>32356</v>
      </c>
      <c r="B489" s="22">
        <v>57.4</v>
      </c>
      <c r="C489" s="23">
        <f t="shared" si="7"/>
        <v>-1</v>
      </c>
      <c r="D489" s="17">
        <f>VLOOKUP(A489,PMI!$A:$B,2,FALSE)</f>
        <v>56</v>
      </c>
    </row>
    <row r="490" spans="1:4" x14ac:dyDescent="0.25">
      <c r="A490" s="18">
        <v>32387</v>
      </c>
      <c r="B490" s="19">
        <v>55.2</v>
      </c>
      <c r="C490" s="20">
        <f t="shared" si="7"/>
        <v>-2.1999999999999957</v>
      </c>
      <c r="D490" s="85">
        <f>VLOOKUP(A490,PMI!$A:$B,2,FALSE)</f>
        <v>54.5</v>
      </c>
    </row>
    <row r="491" spans="1:4" x14ac:dyDescent="0.25">
      <c r="A491" s="21">
        <v>32417</v>
      </c>
      <c r="B491" s="22">
        <v>54.8</v>
      </c>
      <c r="C491" s="23">
        <f t="shared" si="7"/>
        <v>-0.40000000000000568</v>
      </c>
      <c r="D491" s="17">
        <f>VLOOKUP(A491,PMI!$A:$B,2,FALSE)</f>
        <v>55.4</v>
      </c>
    </row>
    <row r="492" spans="1:4" x14ac:dyDescent="0.25">
      <c r="A492" s="18">
        <v>32448</v>
      </c>
      <c r="B492" s="19">
        <v>52.1</v>
      </c>
      <c r="C492" s="20">
        <f t="shared" si="7"/>
        <v>-2.6999999999999957</v>
      </c>
      <c r="D492" s="85">
        <f>VLOOKUP(A492,PMI!$A:$B,2,FALSE)</f>
        <v>55.6</v>
      </c>
    </row>
    <row r="493" spans="1:4" x14ac:dyDescent="0.25">
      <c r="A493" s="21">
        <v>32478</v>
      </c>
      <c r="B493" s="22">
        <v>53</v>
      </c>
      <c r="C493" s="23">
        <f t="shared" si="7"/>
        <v>0.89999999999999858</v>
      </c>
      <c r="D493" s="17">
        <f>VLOOKUP(A493,PMI!$A:$B,2,FALSE)</f>
        <v>56</v>
      </c>
    </row>
    <row r="494" spans="1:4" x14ac:dyDescent="0.25">
      <c r="A494" s="18">
        <v>32509</v>
      </c>
      <c r="B494" s="19">
        <v>53.9</v>
      </c>
      <c r="C494" s="20">
        <f t="shared" si="7"/>
        <v>0.89999999999999858</v>
      </c>
      <c r="D494" s="85">
        <f>VLOOKUP(A494,PMI!$A:$B,2,FALSE)</f>
        <v>54.7</v>
      </c>
    </row>
    <row r="495" spans="1:4" x14ac:dyDescent="0.25">
      <c r="A495" s="21">
        <v>32540</v>
      </c>
      <c r="B495" s="22">
        <v>54</v>
      </c>
      <c r="C495" s="23">
        <f t="shared" si="7"/>
        <v>0.10000000000000142</v>
      </c>
      <c r="D495" s="17">
        <f>VLOOKUP(A495,PMI!$A:$B,2,FALSE)</f>
        <v>54.1</v>
      </c>
    </row>
    <row r="496" spans="1:4" x14ac:dyDescent="0.25">
      <c r="A496" s="18">
        <v>32568</v>
      </c>
      <c r="B496" s="19">
        <v>52.5</v>
      </c>
      <c r="C496" s="20">
        <f t="shared" si="7"/>
        <v>-1.5</v>
      </c>
      <c r="D496" s="85">
        <f>VLOOKUP(A496,PMI!$A:$B,2,FALSE)</f>
        <v>51.5</v>
      </c>
    </row>
    <row r="497" spans="1:4" x14ac:dyDescent="0.25">
      <c r="A497" s="21">
        <v>32599</v>
      </c>
      <c r="B497" s="22">
        <v>52.2</v>
      </c>
      <c r="C497" s="23">
        <f t="shared" si="7"/>
        <v>-0.29999999999999716</v>
      </c>
      <c r="D497" s="17">
        <f>VLOOKUP(A497,PMI!$A:$B,2,FALSE)</f>
        <v>52.2</v>
      </c>
    </row>
    <row r="498" spans="1:4" x14ac:dyDescent="0.25">
      <c r="A498" s="18">
        <v>32629</v>
      </c>
      <c r="B498" s="19">
        <v>49.1</v>
      </c>
      <c r="C498" s="20">
        <f t="shared" si="7"/>
        <v>-3.1000000000000014</v>
      </c>
      <c r="D498" s="85">
        <f>VLOOKUP(A498,PMI!$A:$B,2,FALSE)</f>
        <v>49.3</v>
      </c>
    </row>
    <row r="499" spans="1:4" x14ac:dyDescent="0.25">
      <c r="A499" s="21">
        <v>32660</v>
      </c>
      <c r="B499" s="22">
        <v>46.5</v>
      </c>
      <c r="C499" s="23">
        <f t="shared" si="7"/>
        <v>-2.6000000000000014</v>
      </c>
      <c r="D499" s="17">
        <f>VLOOKUP(A499,PMI!$A:$B,2,FALSE)</f>
        <v>47.3</v>
      </c>
    </row>
    <row r="500" spans="1:4" x14ac:dyDescent="0.25">
      <c r="A500" s="18">
        <v>32690</v>
      </c>
      <c r="B500" s="19">
        <v>46.1</v>
      </c>
      <c r="C500" s="20">
        <f t="shared" si="7"/>
        <v>-0.39999999999999858</v>
      </c>
      <c r="D500" s="85">
        <f>VLOOKUP(A500,PMI!$A:$B,2,FALSE)</f>
        <v>45.9</v>
      </c>
    </row>
    <row r="501" spans="1:4" x14ac:dyDescent="0.25">
      <c r="A501" s="21">
        <v>32721</v>
      </c>
      <c r="B501" s="22">
        <v>44</v>
      </c>
      <c r="C501" s="23">
        <f t="shared" si="7"/>
        <v>-2.1000000000000014</v>
      </c>
      <c r="D501" s="17">
        <f>VLOOKUP(A501,PMI!$A:$B,2,FALSE)</f>
        <v>45.1</v>
      </c>
    </row>
    <row r="502" spans="1:4" x14ac:dyDescent="0.25">
      <c r="A502" s="18">
        <v>32752</v>
      </c>
      <c r="B502" s="19">
        <v>43.9</v>
      </c>
      <c r="C502" s="20">
        <f t="shared" si="7"/>
        <v>-0.10000000000000142</v>
      </c>
      <c r="D502" s="85">
        <f>VLOOKUP(A502,PMI!$A:$B,2,FALSE)</f>
        <v>46</v>
      </c>
    </row>
    <row r="503" spans="1:4" x14ac:dyDescent="0.25">
      <c r="A503" s="21">
        <v>32782</v>
      </c>
      <c r="B503" s="22">
        <v>43.3</v>
      </c>
      <c r="C503" s="23">
        <f t="shared" si="7"/>
        <v>-0.60000000000000142</v>
      </c>
      <c r="D503" s="17">
        <f>VLOOKUP(A503,PMI!$A:$B,2,FALSE)</f>
        <v>46.8</v>
      </c>
    </row>
    <row r="504" spans="1:4" x14ac:dyDescent="0.25">
      <c r="A504" s="18">
        <v>32813</v>
      </c>
      <c r="B504" s="19">
        <v>42.5</v>
      </c>
      <c r="C504" s="20">
        <f t="shared" si="7"/>
        <v>-0.79999999999999716</v>
      </c>
      <c r="D504" s="85">
        <f>VLOOKUP(A504,PMI!$A:$B,2,FALSE)</f>
        <v>46.8</v>
      </c>
    </row>
    <row r="505" spans="1:4" x14ac:dyDescent="0.25">
      <c r="A505" s="21">
        <v>32843</v>
      </c>
      <c r="B505" s="22">
        <v>43.5</v>
      </c>
      <c r="C505" s="23">
        <f t="shared" si="7"/>
        <v>1</v>
      </c>
      <c r="D505" s="17">
        <f>VLOOKUP(A505,PMI!$A:$B,2,FALSE)</f>
        <v>47.4</v>
      </c>
    </row>
    <row r="506" spans="1:4" x14ac:dyDescent="0.25">
      <c r="A506" s="18">
        <v>32874</v>
      </c>
      <c r="B506" s="19">
        <v>48.2</v>
      </c>
      <c r="C506" s="20">
        <f t="shared" si="7"/>
        <v>4.7000000000000028</v>
      </c>
      <c r="D506" s="85">
        <f>VLOOKUP(A506,PMI!$A:$B,2,FALSE)</f>
        <v>47.2</v>
      </c>
    </row>
    <row r="507" spans="1:4" x14ac:dyDescent="0.25">
      <c r="A507" s="21">
        <v>32905</v>
      </c>
      <c r="B507" s="22">
        <v>44.4</v>
      </c>
      <c r="C507" s="23">
        <f t="shared" si="7"/>
        <v>-3.8000000000000043</v>
      </c>
      <c r="D507" s="17">
        <f>VLOOKUP(A507,PMI!$A:$B,2,FALSE)</f>
        <v>49.1</v>
      </c>
    </row>
    <row r="508" spans="1:4" x14ac:dyDescent="0.25">
      <c r="A508" s="18">
        <v>32933</v>
      </c>
      <c r="B508" s="19">
        <v>47.2</v>
      </c>
      <c r="C508" s="20">
        <f t="shared" si="7"/>
        <v>2.8000000000000043</v>
      </c>
      <c r="D508" s="85">
        <f>VLOOKUP(A508,PMI!$A:$B,2,FALSE)</f>
        <v>49.9</v>
      </c>
    </row>
    <row r="509" spans="1:4" x14ac:dyDescent="0.25">
      <c r="A509" s="21">
        <v>32964</v>
      </c>
      <c r="B509" s="22">
        <v>47.2</v>
      </c>
      <c r="C509" s="23">
        <f t="shared" si="7"/>
        <v>0</v>
      </c>
      <c r="D509" s="17">
        <f>VLOOKUP(A509,PMI!$A:$B,2,FALSE)</f>
        <v>50</v>
      </c>
    </row>
    <row r="510" spans="1:4" x14ac:dyDescent="0.25">
      <c r="A510" s="18">
        <v>32994</v>
      </c>
      <c r="B510" s="19">
        <v>48.2</v>
      </c>
      <c r="C510" s="20">
        <f t="shared" si="7"/>
        <v>1</v>
      </c>
      <c r="D510" s="85">
        <f>VLOOKUP(A510,PMI!$A:$B,2,FALSE)</f>
        <v>49.5</v>
      </c>
    </row>
    <row r="511" spans="1:4" x14ac:dyDescent="0.25">
      <c r="A511" s="21">
        <v>33025</v>
      </c>
      <c r="B511" s="22">
        <v>49.8</v>
      </c>
      <c r="C511" s="23">
        <f t="shared" si="7"/>
        <v>1.5999999999999943</v>
      </c>
      <c r="D511" s="17">
        <f>VLOOKUP(A511,PMI!$A:$B,2,FALSE)</f>
        <v>49.2</v>
      </c>
    </row>
    <row r="512" spans="1:4" x14ac:dyDescent="0.25">
      <c r="A512" s="18">
        <v>33055</v>
      </c>
      <c r="B512" s="19">
        <v>46.4</v>
      </c>
      <c r="C512" s="20">
        <f t="shared" si="7"/>
        <v>-3.3999999999999986</v>
      </c>
      <c r="D512" s="85">
        <f>VLOOKUP(A512,PMI!$A:$B,2,FALSE)</f>
        <v>46.6</v>
      </c>
    </row>
    <row r="513" spans="1:4" x14ac:dyDescent="0.25">
      <c r="A513" s="21">
        <v>33086</v>
      </c>
      <c r="B513" s="22">
        <v>50.1</v>
      </c>
      <c r="C513" s="23">
        <f t="shared" si="7"/>
        <v>3.7000000000000028</v>
      </c>
      <c r="D513" s="17">
        <f>VLOOKUP(A513,PMI!$A:$B,2,FALSE)</f>
        <v>46.1</v>
      </c>
    </row>
    <row r="514" spans="1:4" x14ac:dyDescent="0.25">
      <c r="A514" s="18">
        <v>33117</v>
      </c>
      <c r="B514" s="19">
        <v>48.9</v>
      </c>
      <c r="C514" s="20">
        <f t="shared" si="7"/>
        <v>-1.2000000000000028</v>
      </c>
      <c r="D514" s="85">
        <f>VLOOKUP(A514,PMI!$A:$B,2,FALSE)</f>
        <v>44.5</v>
      </c>
    </row>
    <row r="515" spans="1:4" x14ac:dyDescent="0.25">
      <c r="A515" s="21">
        <v>33147</v>
      </c>
      <c r="B515" s="22">
        <v>48.1</v>
      </c>
      <c r="C515" s="23">
        <f t="shared" si="7"/>
        <v>-0.79999999999999716</v>
      </c>
      <c r="D515" s="17">
        <f>VLOOKUP(A515,PMI!$A:$B,2,FALSE)</f>
        <v>43.2</v>
      </c>
    </row>
    <row r="516" spans="1:4" x14ac:dyDescent="0.25">
      <c r="A516" s="18">
        <v>33178</v>
      </c>
      <c r="B516" s="19">
        <v>48.6</v>
      </c>
      <c r="C516" s="20">
        <f t="shared" si="7"/>
        <v>0.5</v>
      </c>
      <c r="D516" s="85">
        <f>VLOOKUP(A516,PMI!$A:$B,2,FALSE)</f>
        <v>41.3</v>
      </c>
    </row>
    <row r="517" spans="1:4" x14ac:dyDescent="0.25">
      <c r="A517" s="21">
        <v>33208</v>
      </c>
      <c r="B517" s="22">
        <v>47.2</v>
      </c>
      <c r="C517" s="23">
        <f t="shared" ref="C517:C580" si="8">B517-B516</f>
        <v>-1.3999999999999986</v>
      </c>
      <c r="D517" s="17">
        <f>VLOOKUP(A517,PMI!$A:$B,2,FALSE)</f>
        <v>40.799999999999997</v>
      </c>
    </row>
    <row r="518" spans="1:4" x14ac:dyDescent="0.25">
      <c r="A518" s="18">
        <v>33239</v>
      </c>
      <c r="B518" s="19">
        <v>44.4</v>
      </c>
      <c r="C518" s="20">
        <f t="shared" si="8"/>
        <v>-2.8000000000000043</v>
      </c>
      <c r="D518" s="85">
        <f>VLOOKUP(A518,PMI!$A:$B,2,FALSE)</f>
        <v>39.200000000000003</v>
      </c>
    </row>
    <row r="519" spans="1:4" x14ac:dyDescent="0.25">
      <c r="A519" s="21">
        <v>33270</v>
      </c>
      <c r="B519" s="22">
        <v>44.7</v>
      </c>
      <c r="C519" s="23">
        <f t="shared" si="8"/>
        <v>0.30000000000000426</v>
      </c>
      <c r="D519" s="17">
        <f>VLOOKUP(A519,PMI!$A:$B,2,FALSE)</f>
        <v>39.4</v>
      </c>
    </row>
    <row r="520" spans="1:4" x14ac:dyDescent="0.25">
      <c r="A520" s="18">
        <v>33298</v>
      </c>
      <c r="B520" s="19">
        <v>43.9</v>
      </c>
      <c r="C520" s="20">
        <f t="shared" si="8"/>
        <v>-0.80000000000000426</v>
      </c>
      <c r="D520" s="85">
        <f>VLOOKUP(A520,PMI!$A:$B,2,FALSE)</f>
        <v>40.700000000000003</v>
      </c>
    </row>
    <row r="521" spans="1:4" x14ac:dyDescent="0.25">
      <c r="A521" s="21">
        <v>33329</v>
      </c>
      <c r="B521" s="22">
        <v>45</v>
      </c>
      <c r="C521" s="23">
        <f t="shared" si="8"/>
        <v>1.1000000000000014</v>
      </c>
      <c r="D521" s="17">
        <f>VLOOKUP(A521,PMI!$A:$B,2,FALSE)</f>
        <v>42.8</v>
      </c>
    </row>
    <row r="522" spans="1:4" x14ac:dyDescent="0.25">
      <c r="A522" s="18">
        <v>33359</v>
      </c>
      <c r="B522" s="19">
        <v>46</v>
      </c>
      <c r="C522" s="20">
        <f t="shared" si="8"/>
        <v>1</v>
      </c>
      <c r="D522" s="85">
        <f>VLOOKUP(A522,PMI!$A:$B,2,FALSE)</f>
        <v>44.5</v>
      </c>
    </row>
    <row r="523" spans="1:4" x14ac:dyDescent="0.25">
      <c r="A523" s="21">
        <v>33390</v>
      </c>
      <c r="B523" s="22">
        <v>47.1</v>
      </c>
      <c r="C523" s="23">
        <f t="shared" si="8"/>
        <v>1.1000000000000014</v>
      </c>
      <c r="D523" s="17">
        <f>VLOOKUP(A523,PMI!$A:$B,2,FALSE)</f>
        <v>50.3</v>
      </c>
    </row>
    <row r="524" spans="1:4" x14ac:dyDescent="0.25">
      <c r="A524" s="18">
        <v>33420</v>
      </c>
      <c r="B524" s="19">
        <v>49.6</v>
      </c>
      <c r="C524" s="20">
        <f t="shared" si="8"/>
        <v>2.5</v>
      </c>
      <c r="D524" s="85">
        <f>VLOOKUP(A524,PMI!$A:$B,2,FALSE)</f>
        <v>50.6</v>
      </c>
    </row>
    <row r="525" spans="1:4" x14ac:dyDescent="0.25">
      <c r="A525" s="21">
        <v>33451</v>
      </c>
      <c r="B525" s="22">
        <v>48.3</v>
      </c>
      <c r="C525" s="23">
        <f t="shared" si="8"/>
        <v>-1.3000000000000043</v>
      </c>
      <c r="D525" s="17">
        <f>VLOOKUP(A525,PMI!$A:$B,2,FALSE)</f>
        <v>52.9</v>
      </c>
    </row>
    <row r="526" spans="1:4" x14ac:dyDescent="0.25">
      <c r="A526" s="18">
        <v>33482</v>
      </c>
      <c r="B526" s="19">
        <v>48.8</v>
      </c>
      <c r="C526" s="20">
        <f t="shared" si="8"/>
        <v>0.5</v>
      </c>
      <c r="D526" s="85">
        <f>VLOOKUP(A526,PMI!$A:$B,2,FALSE)</f>
        <v>54.9</v>
      </c>
    </row>
    <row r="527" spans="1:4" x14ac:dyDescent="0.25">
      <c r="A527" s="21">
        <v>33512</v>
      </c>
      <c r="B527" s="22">
        <v>50.2</v>
      </c>
      <c r="C527" s="23">
        <f t="shared" si="8"/>
        <v>1.4000000000000057</v>
      </c>
      <c r="D527" s="17">
        <f>VLOOKUP(A527,PMI!$A:$B,2,FALSE)</f>
        <v>53.1</v>
      </c>
    </row>
    <row r="528" spans="1:4" x14ac:dyDescent="0.25">
      <c r="A528" s="18">
        <v>33543</v>
      </c>
      <c r="B528" s="19">
        <v>50.1</v>
      </c>
      <c r="C528" s="20">
        <f t="shared" si="8"/>
        <v>-0.10000000000000142</v>
      </c>
      <c r="D528" s="85">
        <f>VLOOKUP(A528,PMI!$A:$B,2,FALSE)</f>
        <v>49.5</v>
      </c>
    </row>
    <row r="529" spans="1:4" x14ac:dyDescent="0.25">
      <c r="A529" s="21">
        <v>33573</v>
      </c>
      <c r="B529" s="22">
        <v>49.4</v>
      </c>
      <c r="C529" s="23">
        <f t="shared" si="8"/>
        <v>-0.70000000000000284</v>
      </c>
      <c r="D529" s="17">
        <f>VLOOKUP(A529,PMI!$A:$B,2,FALSE)</f>
        <v>46.8</v>
      </c>
    </row>
    <row r="530" spans="1:4" x14ac:dyDescent="0.25">
      <c r="A530" s="18">
        <v>33604</v>
      </c>
      <c r="B530" s="19">
        <v>48.7</v>
      </c>
      <c r="C530" s="20">
        <f t="shared" si="8"/>
        <v>-0.69999999999999574</v>
      </c>
      <c r="D530" s="85">
        <f>VLOOKUP(A530,PMI!$A:$B,2,FALSE)</f>
        <v>47.3</v>
      </c>
    </row>
    <row r="531" spans="1:4" x14ac:dyDescent="0.25">
      <c r="A531" s="21">
        <v>33635</v>
      </c>
      <c r="B531" s="22">
        <v>49.3</v>
      </c>
      <c r="C531" s="23">
        <f t="shared" si="8"/>
        <v>0.59999999999999432</v>
      </c>
      <c r="D531" s="17">
        <f>VLOOKUP(A531,PMI!$A:$B,2,FALSE)</f>
        <v>52.7</v>
      </c>
    </row>
    <row r="532" spans="1:4" x14ac:dyDescent="0.25">
      <c r="A532" s="18">
        <v>33664</v>
      </c>
      <c r="B532" s="19">
        <v>50.3</v>
      </c>
      <c r="C532" s="20">
        <f t="shared" si="8"/>
        <v>1</v>
      </c>
      <c r="D532" s="85">
        <f>VLOOKUP(A532,PMI!$A:$B,2,FALSE)</f>
        <v>54.6</v>
      </c>
    </row>
    <row r="533" spans="1:4" x14ac:dyDescent="0.25">
      <c r="A533" s="21">
        <v>33695</v>
      </c>
      <c r="B533" s="22">
        <v>47.4</v>
      </c>
      <c r="C533" s="23">
        <f t="shared" si="8"/>
        <v>-2.8999999999999986</v>
      </c>
      <c r="D533" s="17">
        <f>VLOOKUP(A533,PMI!$A:$B,2,FALSE)</f>
        <v>52.6</v>
      </c>
    </row>
    <row r="534" spans="1:4" x14ac:dyDescent="0.25">
      <c r="A534" s="18">
        <v>33725</v>
      </c>
      <c r="B534" s="19">
        <v>50</v>
      </c>
      <c r="C534" s="20">
        <f t="shared" si="8"/>
        <v>2.6000000000000014</v>
      </c>
      <c r="D534" s="85">
        <f>VLOOKUP(A534,PMI!$A:$B,2,FALSE)</f>
        <v>55.7</v>
      </c>
    </row>
    <row r="535" spans="1:4" x14ac:dyDescent="0.25">
      <c r="A535" s="21">
        <v>33756</v>
      </c>
      <c r="B535" s="22">
        <v>50.8</v>
      </c>
      <c r="C535" s="23">
        <f t="shared" si="8"/>
        <v>0.79999999999999716</v>
      </c>
      <c r="D535" s="17">
        <f>VLOOKUP(A535,PMI!$A:$B,2,FALSE)</f>
        <v>53.6</v>
      </c>
    </row>
    <row r="536" spans="1:4" x14ac:dyDescent="0.25">
      <c r="A536" s="18">
        <v>33786</v>
      </c>
      <c r="B536" s="19">
        <v>52.5</v>
      </c>
      <c r="C536" s="20">
        <f t="shared" si="8"/>
        <v>1.7000000000000028</v>
      </c>
      <c r="D536" s="85">
        <f>VLOOKUP(A536,PMI!$A:$B,2,FALSE)</f>
        <v>53.9</v>
      </c>
    </row>
    <row r="537" spans="1:4" x14ac:dyDescent="0.25">
      <c r="A537" s="21">
        <v>33817</v>
      </c>
      <c r="B537" s="22">
        <v>50.3</v>
      </c>
      <c r="C537" s="23">
        <f t="shared" si="8"/>
        <v>-2.2000000000000028</v>
      </c>
      <c r="D537" s="17">
        <f>VLOOKUP(A537,PMI!$A:$B,2,FALSE)</f>
        <v>53.4</v>
      </c>
    </row>
    <row r="538" spans="1:4" x14ac:dyDescent="0.25">
      <c r="A538" s="18">
        <v>33848</v>
      </c>
      <c r="B538" s="19">
        <v>51.2</v>
      </c>
      <c r="C538" s="20">
        <f t="shared" si="8"/>
        <v>0.90000000000000568</v>
      </c>
      <c r="D538" s="85">
        <f>VLOOKUP(A538,PMI!$A:$B,2,FALSE)</f>
        <v>49.7</v>
      </c>
    </row>
    <row r="539" spans="1:4" x14ac:dyDescent="0.25">
      <c r="A539" s="21">
        <v>33878</v>
      </c>
      <c r="B539" s="22">
        <v>48.6</v>
      </c>
      <c r="C539" s="23">
        <f t="shared" si="8"/>
        <v>-2.6000000000000014</v>
      </c>
      <c r="D539" s="17">
        <f>VLOOKUP(A539,PMI!$A:$B,2,FALSE)</f>
        <v>50.3</v>
      </c>
    </row>
    <row r="540" spans="1:4" x14ac:dyDescent="0.25">
      <c r="A540" s="18">
        <v>33909</v>
      </c>
      <c r="B540" s="19">
        <v>51.3</v>
      </c>
      <c r="C540" s="20">
        <f t="shared" si="8"/>
        <v>2.6999999999999957</v>
      </c>
      <c r="D540" s="85">
        <f>VLOOKUP(A540,PMI!$A:$B,2,FALSE)</f>
        <v>53.6</v>
      </c>
    </row>
    <row r="541" spans="1:4" x14ac:dyDescent="0.25">
      <c r="A541" s="21">
        <v>33939</v>
      </c>
      <c r="B541" s="22">
        <v>51.5</v>
      </c>
      <c r="C541" s="23">
        <f t="shared" si="8"/>
        <v>0.20000000000000284</v>
      </c>
      <c r="D541" s="17">
        <f>VLOOKUP(A541,PMI!$A:$B,2,FALSE)</f>
        <v>54.2</v>
      </c>
    </row>
    <row r="542" spans="1:4" x14ac:dyDescent="0.25">
      <c r="A542" s="18">
        <v>33970</v>
      </c>
      <c r="B542" s="19">
        <v>52.3</v>
      </c>
      <c r="C542" s="20">
        <f t="shared" si="8"/>
        <v>0.79999999999999716</v>
      </c>
      <c r="D542" s="85">
        <f>VLOOKUP(A542,PMI!$A:$B,2,FALSE)</f>
        <v>55.8</v>
      </c>
    </row>
    <row r="543" spans="1:4" x14ac:dyDescent="0.25">
      <c r="A543" s="21">
        <v>34001</v>
      </c>
      <c r="B543" s="22">
        <v>51.7</v>
      </c>
      <c r="C543" s="23">
        <f t="shared" si="8"/>
        <v>-0.59999999999999432</v>
      </c>
      <c r="D543" s="17">
        <f>VLOOKUP(A543,PMI!$A:$B,2,FALSE)</f>
        <v>55.2</v>
      </c>
    </row>
    <row r="544" spans="1:4" x14ac:dyDescent="0.25">
      <c r="A544" s="18">
        <v>34029</v>
      </c>
      <c r="B544" s="19">
        <v>52.7</v>
      </c>
      <c r="C544" s="20">
        <f t="shared" si="8"/>
        <v>1</v>
      </c>
      <c r="D544" s="85">
        <f>VLOOKUP(A544,PMI!$A:$B,2,FALSE)</f>
        <v>53.5</v>
      </c>
    </row>
    <row r="545" spans="1:4" x14ac:dyDescent="0.25">
      <c r="A545" s="21">
        <v>34060</v>
      </c>
      <c r="B545" s="22">
        <v>52.8</v>
      </c>
      <c r="C545" s="23">
        <f t="shared" si="8"/>
        <v>9.9999999999994316E-2</v>
      </c>
      <c r="D545" s="17">
        <f>VLOOKUP(A545,PMI!$A:$B,2,FALSE)</f>
        <v>50.2</v>
      </c>
    </row>
    <row r="546" spans="1:4" x14ac:dyDescent="0.25">
      <c r="A546" s="18">
        <v>34090</v>
      </c>
      <c r="B546" s="19">
        <v>51.5</v>
      </c>
      <c r="C546" s="20">
        <f t="shared" si="8"/>
        <v>-1.2999999999999972</v>
      </c>
      <c r="D546" s="85">
        <f>VLOOKUP(A546,PMI!$A:$B,2,FALSE)</f>
        <v>51.2</v>
      </c>
    </row>
    <row r="547" spans="1:4" x14ac:dyDescent="0.25">
      <c r="A547" s="21">
        <v>34121</v>
      </c>
      <c r="B547" s="22">
        <v>50.4</v>
      </c>
      <c r="C547" s="23">
        <f t="shared" si="8"/>
        <v>-1.1000000000000014</v>
      </c>
      <c r="D547" s="17">
        <f>VLOOKUP(A547,PMI!$A:$B,2,FALSE)</f>
        <v>49.6</v>
      </c>
    </row>
    <row r="548" spans="1:4" x14ac:dyDescent="0.25">
      <c r="A548" s="18">
        <v>34151</v>
      </c>
      <c r="B548" s="19">
        <v>51</v>
      </c>
      <c r="C548" s="20">
        <f t="shared" si="8"/>
        <v>0.60000000000000142</v>
      </c>
      <c r="D548" s="85">
        <f>VLOOKUP(A548,PMI!$A:$B,2,FALSE)</f>
        <v>50.2</v>
      </c>
    </row>
    <row r="549" spans="1:4" x14ac:dyDescent="0.25">
      <c r="A549" s="21">
        <v>34182</v>
      </c>
      <c r="B549" s="22">
        <v>51.8</v>
      </c>
      <c r="C549" s="23">
        <f t="shared" si="8"/>
        <v>0.79999999999999716</v>
      </c>
      <c r="D549" s="17">
        <f>VLOOKUP(A549,PMI!$A:$B,2,FALSE)</f>
        <v>50.7</v>
      </c>
    </row>
    <row r="550" spans="1:4" x14ac:dyDescent="0.25">
      <c r="A550" s="18">
        <v>34213</v>
      </c>
      <c r="B550" s="19">
        <v>51.3</v>
      </c>
      <c r="C550" s="20">
        <f t="shared" si="8"/>
        <v>-0.5</v>
      </c>
      <c r="D550" s="85">
        <f>VLOOKUP(A550,PMI!$A:$B,2,FALSE)</f>
        <v>50.8</v>
      </c>
    </row>
    <row r="551" spans="1:4" x14ac:dyDescent="0.25">
      <c r="A551" s="21">
        <v>34243</v>
      </c>
      <c r="B551" s="22">
        <v>50.7</v>
      </c>
      <c r="C551" s="23">
        <f t="shared" si="8"/>
        <v>-0.59999999999999432</v>
      </c>
      <c r="D551" s="17">
        <f>VLOOKUP(A551,PMI!$A:$B,2,FALSE)</f>
        <v>53.4</v>
      </c>
    </row>
    <row r="552" spans="1:4" x14ac:dyDescent="0.25">
      <c r="A552" s="18">
        <v>34274</v>
      </c>
      <c r="B552" s="19">
        <v>50.9</v>
      </c>
      <c r="C552" s="20">
        <f t="shared" si="8"/>
        <v>0.19999999999999574</v>
      </c>
      <c r="D552" s="85">
        <f>VLOOKUP(A552,PMI!$A:$B,2,FALSE)</f>
        <v>53.8</v>
      </c>
    </row>
    <row r="553" spans="1:4" x14ac:dyDescent="0.25">
      <c r="A553" s="21">
        <v>34304</v>
      </c>
      <c r="B553" s="22">
        <v>51.5</v>
      </c>
      <c r="C553" s="23">
        <f t="shared" si="8"/>
        <v>0.60000000000000142</v>
      </c>
      <c r="D553" s="17">
        <f>VLOOKUP(A553,PMI!$A:$B,2,FALSE)</f>
        <v>55.6</v>
      </c>
    </row>
    <row r="554" spans="1:4" x14ac:dyDescent="0.25">
      <c r="A554" s="18">
        <v>34335</v>
      </c>
      <c r="B554" s="19">
        <v>54.4</v>
      </c>
      <c r="C554" s="20">
        <f t="shared" si="8"/>
        <v>2.8999999999999986</v>
      </c>
      <c r="D554" s="85">
        <f>VLOOKUP(A554,PMI!$A:$B,2,FALSE)</f>
        <v>56</v>
      </c>
    </row>
    <row r="555" spans="1:4" x14ac:dyDescent="0.25">
      <c r="A555" s="21">
        <v>34366</v>
      </c>
      <c r="B555" s="22">
        <v>57</v>
      </c>
      <c r="C555" s="23">
        <f t="shared" si="8"/>
        <v>2.6000000000000014</v>
      </c>
      <c r="D555" s="17">
        <f>VLOOKUP(A555,PMI!$A:$B,2,FALSE)</f>
        <v>56.5</v>
      </c>
    </row>
    <row r="556" spans="1:4" x14ac:dyDescent="0.25">
      <c r="A556" s="18">
        <v>34394</v>
      </c>
      <c r="B556" s="19">
        <v>55.4</v>
      </c>
      <c r="C556" s="20">
        <f t="shared" si="8"/>
        <v>-1.6000000000000014</v>
      </c>
      <c r="D556" s="85">
        <f>VLOOKUP(A556,PMI!$A:$B,2,FALSE)</f>
        <v>56.9</v>
      </c>
    </row>
    <row r="557" spans="1:4" x14ac:dyDescent="0.25">
      <c r="A557" s="21">
        <v>34425</v>
      </c>
      <c r="B557" s="22">
        <v>57.2</v>
      </c>
      <c r="C557" s="23">
        <f t="shared" si="8"/>
        <v>1.8000000000000043</v>
      </c>
      <c r="D557" s="17">
        <f>VLOOKUP(A557,PMI!$A:$B,2,FALSE)</f>
        <v>57.4</v>
      </c>
    </row>
    <row r="558" spans="1:4" x14ac:dyDescent="0.25">
      <c r="A558" s="18">
        <v>34455</v>
      </c>
      <c r="B558" s="19">
        <v>60.2</v>
      </c>
      <c r="C558" s="20">
        <f t="shared" si="8"/>
        <v>3</v>
      </c>
      <c r="D558" s="85">
        <f>VLOOKUP(A558,PMI!$A:$B,2,FALSE)</f>
        <v>58.2</v>
      </c>
    </row>
    <row r="559" spans="1:4" x14ac:dyDescent="0.25">
      <c r="A559" s="21">
        <v>34486</v>
      </c>
      <c r="B559" s="22">
        <v>60.3</v>
      </c>
      <c r="C559" s="23">
        <f t="shared" si="8"/>
        <v>9.9999999999994316E-2</v>
      </c>
      <c r="D559" s="17">
        <f>VLOOKUP(A559,PMI!$A:$B,2,FALSE)</f>
        <v>58.8</v>
      </c>
    </row>
    <row r="560" spans="1:4" x14ac:dyDescent="0.25">
      <c r="A560" s="18">
        <v>34516</v>
      </c>
      <c r="B560" s="19">
        <v>58.1</v>
      </c>
      <c r="C560" s="20">
        <f t="shared" si="8"/>
        <v>-2.1999999999999957</v>
      </c>
      <c r="D560" s="85">
        <f>VLOOKUP(A560,PMI!$A:$B,2,FALSE)</f>
        <v>58.5</v>
      </c>
    </row>
    <row r="561" spans="1:4" x14ac:dyDescent="0.25">
      <c r="A561" s="21">
        <v>34547</v>
      </c>
      <c r="B561" s="22">
        <v>61.6</v>
      </c>
      <c r="C561" s="23">
        <f t="shared" si="8"/>
        <v>3.5</v>
      </c>
      <c r="D561" s="17">
        <f>VLOOKUP(A561,PMI!$A:$B,2,FALSE)</f>
        <v>58</v>
      </c>
    </row>
    <row r="562" spans="1:4" x14ac:dyDescent="0.25">
      <c r="A562" s="18">
        <v>34578</v>
      </c>
      <c r="B562" s="19">
        <v>62.5</v>
      </c>
      <c r="C562" s="20">
        <f t="shared" si="8"/>
        <v>0.89999999999999858</v>
      </c>
      <c r="D562" s="85">
        <f>VLOOKUP(A562,PMI!$A:$B,2,FALSE)</f>
        <v>59</v>
      </c>
    </row>
    <row r="563" spans="1:4" x14ac:dyDescent="0.25">
      <c r="A563" s="21">
        <v>34608</v>
      </c>
      <c r="B563" s="22">
        <v>64.900000000000006</v>
      </c>
      <c r="C563" s="23">
        <f t="shared" si="8"/>
        <v>2.4000000000000057</v>
      </c>
      <c r="D563" s="17">
        <f>VLOOKUP(A563,PMI!$A:$B,2,FALSE)</f>
        <v>59.4</v>
      </c>
    </row>
    <row r="564" spans="1:4" x14ac:dyDescent="0.25">
      <c r="A564" s="18">
        <v>34639</v>
      </c>
      <c r="B564" s="19">
        <v>64.7</v>
      </c>
      <c r="C564" s="20">
        <f t="shared" si="8"/>
        <v>-0.20000000000000284</v>
      </c>
      <c r="D564" s="85">
        <f>VLOOKUP(A564,PMI!$A:$B,2,FALSE)</f>
        <v>59.2</v>
      </c>
    </row>
    <row r="565" spans="1:4" x14ac:dyDescent="0.25">
      <c r="A565" s="21">
        <v>34669</v>
      </c>
      <c r="B565" s="22">
        <v>64.8</v>
      </c>
      <c r="C565" s="23">
        <f t="shared" si="8"/>
        <v>9.9999999999994316E-2</v>
      </c>
      <c r="D565" s="17">
        <f>VLOOKUP(A565,PMI!$A:$B,2,FALSE)</f>
        <v>56.1</v>
      </c>
    </row>
    <row r="566" spans="1:4" x14ac:dyDescent="0.25">
      <c r="A566" s="18">
        <v>34700</v>
      </c>
      <c r="B566" s="19">
        <v>62.7</v>
      </c>
      <c r="C566" s="20">
        <f t="shared" si="8"/>
        <v>-2.0999999999999943</v>
      </c>
      <c r="D566" s="85">
        <f>VLOOKUP(A566,PMI!$A:$B,2,FALSE)</f>
        <v>57.4</v>
      </c>
    </row>
    <row r="567" spans="1:4" x14ac:dyDescent="0.25">
      <c r="A567" s="21">
        <v>34731</v>
      </c>
      <c r="B567" s="22">
        <v>60.7</v>
      </c>
      <c r="C567" s="23">
        <f t="shared" si="8"/>
        <v>-2</v>
      </c>
      <c r="D567" s="17">
        <f>VLOOKUP(A567,PMI!$A:$B,2,FALSE)</f>
        <v>55.1</v>
      </c>
    </row>
    <row r="568" spans="1:4" x14ac:dyDescent="0.25">
      <c r="A568" s="18">
        <v>34759</v>
      </c>
      <c r="B568" s="19">
        <v>56.9</v>
      </c>
      <c r="C568" s="20">
        <f t="shared" si="8"/>
        <v>-3.8000000000000043</v>
      </c>
      <c r="D568" s="85">
        <f>VLOOKUP(A568,PMI!$A:$B,2,FALSE)</f>
        <v>52.1</v>
      </c>
    </row>
    <row r="569" spans="1:4" x14ac:dyDescent="0.25">
      <c r="A569" s="21">
        <v>34790</v>
      </c>
      <c r="B569" s="22">
        <v>56.3</v>
      </c>
      <c r="C569" s="23">
        <f t="shared" si="8"/>
        <v>-0.60000000000000142</v>
      </c>
      <c r="D569" s="17">
        <f>VLOOKUP(A569,PMI!$A:$B,2,FALSE)</f>
        <v>51.5</v>
      </c>
    </row>
    <row r="570" spans="1:4" x14ac:dyDescent="0.25">
      <c r="A570" s="18">
        <v>34820</v>
      </c>
      <c r="B570" s="19">
        <v>53.3</v>
      </c>
      <c r="C570" s="20">
        <f t="shared" si="8"/>
        <v>-3</v>
      </c>
      <c r="D570" s="85">
        <f>VLOOKUP(A570,PMI!$A:$B,2,FALSE)</f>
        <v>46.7</v>
      </c>
    </row>
    <row r="571" spans="1:4" x14ac:dyDescent="0.25">
      <c r="A571" s="21">
        <v>34851</v>
      </c>
      <c r="B571" s="22">
        <v>51.8</v>
      </c>
      <c r="C571" s="23">
        <f t="shared" si="8"/>
        <v>-1.5</v>
      </c>
      <c r="D571" s="17">
        <f>VLOOKUP(A571,PMI!$A:$B,2,FALSE)</f>
        <v>45.9</v>
      </c>
    </row>
    <row r="572" spans="1:4" x14ac:dyDescent="0.25">
      <c r="A572" s="18">
        <v>34881</v>
      </c>
      <c r="B572" s="19">
        <v>51.3</v>
      </c>
      <c r="C572" s="20">
        <f t="shared" si="8"/>
        <v>-0.5</v>
      </c>
      <c r="D572" s="85">
        <f>VLOOKUP(A572,PMI!$A:$B,2,FALSE)</f>
        <v>50.7</v>
      </c>
    </row>
    <row r="573" spans="1:4" x14ac:dyDescent="0.25">
      <c r="A573" s="21">
        <v>34912</v>
      </c>
      <c r="B573" s="22">
        <v>49.1</v>
      </c>
      <c r="C573" s="23">
        <f t="shared" si="8"/>
        <v>-2.1999999999999957</v>
      </c>
      <c r="D573" s="17">
        <f>VLOOKUP(A573,PMI!$A:$B,2,FALSE)</f>
        <v>47.1</v>
      </c>
    </row>
    <row r="574" spans="1:4" x14ac:dyDescent="0.25">
      <c r="A574" s="18">
        <v>34943</v>
      </c>
      <c r="B574" s="19">
        <v>50</v>
      </c>
      <c r="C574" s="20">
        <f t="shared" si="8"/>
        <v>0.89999999999999858</v>
      </c>
      <c r="D574" s="85">
        <f>VLOOKUP(A574,PMI!$A:$B,2,FALSE)</f>
        <v>48.1</v>
      </c>
    </row>
    <row r="575" spans="1:4" x14ac:dyDescent="0.25">
      <c r="A575" s="21">
        <v>34973</v>
      </c>
      <c r="B575" s="22">
        <v>48.4</v>
      </c>
      <c r="C575" s="23">
        <f t="shared" si="8"/>
        <v>-1.6000000000000014</v>
      </c>
      <c r="D575" s="17">
        <f>VLOOKUP(A575,PMI!$A:$B,2,FALSE)</f>
        <v>46.7</v>
      </c>
    </row>
    <row r="576" spans="1:4" x14ac:dyDescent="0.25">
      <c r="A576" s="18">
        <v>35004</v>
      </c>
      <c r="B576" s="19">
        <v>45.3</v>
      </c>
      <c r="C576" s="20">
        <f t="shared" si="8"/>
        <v>-3.1000000000000014</v>
      </c>
      <c r="D576" s="85">
        <f>VLOOKUP(A576,PMI!$A:$B,2,FALSE)</f>
        <v>45.9</v>
      </c>
    </row>
    <row r="577" spans="1:4" x14ac:dyDescent="0.25">
      <c r="A577" s="21">
        <v>35034</v>
      </c>
      <c r="B577" s="22">
        <v>47.5</v>
      </c>
      <c r="C577" s="23">
        <f t="shared" si="8"/>
        <v>2.2000000000000028</v>
      </c>
      <c r="D577" s="17">
        <f>VLOOKUP(A577,PMI!$A:$B,2,FALSE)</f>
        <v>46.2</v>
      </c>
    </row>
    <row r="578" spans="1:4" x14ac:dyDescent="0.25">
      <c r="A578" s="18">
        <v>35065</v>
      </c>
      <c r="B578" s="19">
        <v>47.8</v>
      </c>
      <c r="C578" s="20">
        <f t="shared" si="8"/>
        <v>0.29999999999999716</v>
      </c>
      <c r="D578" s="85">
        <f>VLOOKUP(A578,PMI!$A:$B,2,FALSE)</f>
        <v>45.5</v>
      </c>
    </row>
    <row r="579" spans="1:4" x14ac:dyDescent="0.25">
      <c r="A579" s="21">
        <v>35096</v>
      </c>
      <c r="B579" s="22">
        <v>49.5</v>
      </c>
      <c r="C579" s="23">
        <f t="shared" si="8"/>
        <v>1.7000000000000028</v>
      </c>
      <c r="D579" s="17">
        <f>VLOOKUP(A579,PMI!$A:$B,2,FALSE)</f>
        <v>45.9</v>
      </c>
    </row>
    <row r="580" spans="1:4" x14ac:dyDescent="0.25">
      <c r="A580" s="18">
        <v>35125</v>
      </c>
      <c r="B580" s="19">
        <v>49.6</v>
      </c>
      <c r="C580" s="20">
        <f t="shared" si="8"/>
        <v>0.10000000000000142</v>
      </c>
      <c r="D580" s="85">
        <f>VLOOKUP(A580,PMI!$A:$B,2,FALSE)</f>
        <v>46.9</v>
      </c>
    </row>
    <row r="581" spans="1:4" x14ac:dyDescent="0.25">
      <c r="A581" s="21">
        <v>35156</v>
      </c>
      <c r="B581" s="22">
        <v>49.4</v>
      </c>
      <c r="C581" s="23">
        <f t="shared" ref="C581:C644" si="9">B581-B580</f>
        <v>-0.20000000000000284</v>
      </c>
      <c r="D581" s="17">
        <f>VLOOKUP(A581,PMI!$A:$B,2,FALSE)</f>
        <v>49.3</v>
      </c>
    </row>
    <row r="582" spans="1:4" x14ac:dyDescent="0.25">
      <c r="A582" s="18">
        <v>35186</v>
      </c>
      <c r="B582" s="19">
        <v>49.9</v>
      </c>
      <c r="C582" s="20">
        <f t="shared" si="9"/>
        <v>0.5</v>
      </c>
      <c r="D582" s="85">
        <f>VLOOKUP(A582,PMI!$A:$B,2,FALSE)</f>
        <v>49.1</v>
      </c>
    </row>
    <row r="583" spans="1:4" x14ac:dyDescent="0.25">
      <c r="A583" s="21">
        <v>35217</v>
      </c>
      <c r="B583" s="22">
        <v>52.8</v>
      </c>
      <c r="C583" s="23">
        <f t="shared" si="9"/>
        <v>2.8999999999999986</v>
      </c>
      <c r="D583" s="17">
        <f>VLOOKUP(A583,PMI!$A:$B,2,FALSE)</f>
        <v>53.6</v>
      </c>
    </row>
    <row r="584" spans="1:4" x14ac:dyDescent="0.25">
      <c r="A584" s="18">
        <v>35247</v>
      </c>
      <c r="B584" s="19">
        <v>50.8</v>
      </c>
      <c r="C584" s="20">
        <f t="shared" si="9"/>
        <v>-2</v>
      </c>
      <c r="D584" s="85">
        <f>VLOOKUP(A584,PMI!$A:$B,2,FALSE)</f>
        <v>49.7</v>
      </c>
    </row>
    <row r="585" spans="1:4" x14ac:dyDescent="0.25">
      <c r="A585" s="21">
        <v>35278</v>
      </c>
      <c r="B585" s="22">
        <v>51.9</v>
      </c>
      <c r="C585" s="23">
        <f t="shared" si="9"/>
        <v>1.1000000000000014</v>
      </c>
      <c r="D585" s="17">
        <f>VLOOKUP(A585,PMI!$A:$B,2,FALSE)</f>
        <v>51.6</v>
      </c>
    </row>
    <row r="586" spans="1:4" x14ac:dyDescent="0.25">
      <c r="A586" s="18">
        <v>35309</v>
      </c>
      <c r="B586" s="19">
        <v>50</v>
      </c>
      <c r="C586" s="20">
        <f t="shared" si="9"/>
        <v>-1.8999999999999986</v>
      </c>
      <c r="D586" s="85">
        <f>VLOOKUP(A586,PMI!$A:$B,2,FALSE)</f>
        <v>51.1</v>
      </c>
    </row>
    <row r="587" spans="1:4" x14ac:dyDescent="0.25">
      <c r="A587" s="21">
        <v>35339</v>
      </c>
      <c r="B587" s="22">
        <v>50.9</v>
      </c>
      <c r="C587" s="23">
        <f t="shared" si="9"/>
        <v>0.89999999999999858</v>
      </c>
      <c r="D587" s="17">
        <f>VLOOKUP(A587,PMI!$A:$B,2,FALSE)</f>
        <v>50.5</v>
      </c>
    </row>
    <row r="588" spans="1:4" x14ac:dyDescent="0.25">
      <c r="A588" s="18">
        <v>35370</v>
      </c>
      <c r="B588" s="19">
        <v>51.2</v>
      </c>
      <c r="C588" s="20">
        <f t="shared" si="9"/>
        <v>0.30000000000000426</v>
      </c>
      <c r="D588" s="85">
        <f>VLOOKUP(A588,PMI!$A:$B,2,FALSE)</f>
        <v>53</v>
      </c>
    </row>
    <row r="589" spans="1:4" x14ac:dyDescent="0.25">
      <c r="A589" s="21">
        <v>35400</v>
      </c>
      <c r="B589" s="22">
        <v>52</v>
      </c>
      <c r="C589" s="23">
        <f t="shared" si="9"/>
        <v>0.79999999999999716</v>
      </c>
      <c r="D589" s="17">
        <f>VLOOKUP(A589,PMI!$A:$B,2,FALSE)</f>
        <v>55.2</v>
      </c>
    </row>
    <row r="590" spans="1:4" x14ac:dyDescent="0.25">
      <c r="A590" s="18">
        <v>35431</v>
      </c>
      <c r="B590" s="19">
        <v>49.7</v>
      </c>
      <c r="C590" s="20">
        <f t="shared" si="9"/>
        <v>-2.2999999999999972</v>
      </c>
      <c r="D590" s="85">
        <f>VLOOKUP(A590,PMI!$A:$B,2,FALSE)</f>
        <v>53.8</v>
      </c>
    </row>
    <row r="591" spans="1:4" x14ac:dyDescent="0.25">
      <c r="A591" s="21">
        <v>35462</v>
      </c>
      <c r="B591" s="22">
        <v>52.1</v>
      </c>
      <c r="C591" s="23">
        <f t="shared" si="9"/>
        <v>2.3999999999999986</v>
      </c>
      <c r="D591" s="17">
        <f>VLOOKUP(A591,PMI!$A:$B,2,FALSE)</f>
        <v>53.1</v>
      </c>
    </row>
    <row r="592" spans="1:4" x14ac:dyDescent="0.25">
      <c r="A592" s="18">
        <v>35490</v>
      </c>
      <c r="B592" s="19">
        <v>53.1</v>
      </c>
      <c r="C592" s="20">
        <f t="shared" si="9"/>
        <v>1</v>
      </c>
      <c r="D592" s="85">
        <f>VLOOKUP(A592,PMI!$A:$B,2,FALSE)</f>
        <v>53.8</v>
      </c>
    </row>
    <row r="593" spans="1:4" x14ac:dyDescent="0.25">
      <c r="A593" s="21">
        <v>35521</v>
      </c>
      <c r="B593" s="22">
        <v>53.4</v>
      </c>
      <c r="C593" s="23">
        <f t="shared" si="9"/>
        <v>0.29999999999999716</v>
      </c>
      <c r="D593" s="17">
        <f>VLOOKUP(A593,PMI!$A:$B,2,FALSE)</f>
        <v>53.7</v>
      </c>
    </row>
    <row r="594" spans="1:4" x14ac:dyDescent="0.25">
      <c r="A594" s="18">
        <v>35551</v>
      </c>
      <c r="B594" s="19">
        <v>55</v>
      </c>
      <c r="C594" s="20">
        <f t="shared" si="9"/>
        <v>1.6000000000000014</v>
      </c>
      <c r="D594" s="85">
        <f>VLOOKUP(A594,PMI!$A:$B,2,FALSE)</f>
        <v>56.1</v>
      </c>
    </row>
    <row r="595" spans="1:4" x14ac:dyDescent="0.25">
      <c r="A595" s="21">
        <v>35582</v>
      </c>
      <c r="B595" s="22">
        <v>54.6</v>
      </c>
      <c r="C595" s="23">
        <f t="shared" si="9"/>
        <v>-0.39999999999999858</v>
      </c>
      <c r="D595" s="17">
        <f>VLOOKUP(A595,PMI!$A:$B,2,FALSE)</f>
        <v>54.9</v>
      </c>
    </row>
    <row r="596" spans="1:4" x14ac:dyDescent="0.25">
      <c r="A596" s="18">
        <v>35612</v>
      </c>
      <c r="B596" s="19">
        <v>54.7</v>
      </c>
      <c r="C596" s="20">
        <f t="shared" si="9"/>
        <v>0.10000000000000142</v>
      </c>
      <c r="D596" s="85">
        <f>VLOOKUP(A596,PMI!$A:$B,2,FALSE)</f>
        <v>57.7</v>
      </c>
    </row>
    <row r="597" spans="1:4" x14ac:dyDescent="0.25">
      <c r="A597" s="21">
        <v>35643</v>
      </c>
      <c r="B597" s="22">
        <v>55.2</v>
      </c>
      <c r="C597" s="23">
        <f t="shared" si="9"/>
        <v>0.5</v>
      </c>
      <c r="D597" s="17">
        <f>VLOOKUP(A597,PMI!$A:$B,2,FALSE)</f>
        <v>56.3</v>
      </c>
    </row>
    <row r="598" spans="1:4" x14ac:dyDescent="0.25">
      <c r="A598" s="18">
        <v>35674</v>
      </c>
      <c r="B598" s="19">
        <v>54.8</v>
      </c>
      <c r="C598" s="20">
        <f t="shared" si="9"/>
        <v>-0.40000000000000568</v>
      </c>
      <c r="D598" s="85">
        <f>VLOOKUP(A598,PMI!$A:$B,2,FALSE)</f>
        <v>53.9</v>
      </c>
    </row>
    <row r="599" spans="1:4" x14ac:dyDescent="0.25">
      <c r="A599" s="21">
        <v>35704</v>
      </c>
      <c r="B599" s="22">
        <v>54.9</v>
      </c>
      <c r="C599" s="23">
        <f t="shared" si="9"/>
        <v>0.10000000000000142</v>
      </c>
      <c r="D599" s="17">
        <f>VLOOKUP(A599,PMI!$A:$B,2,FALSE)</f>
        <v>56.4</v>
      </c>
    </row>
    <row r="600" spans="1:4" x14ac:dyDescent="0.25">
      <c r="A600" s="18">
        <v>35735</v>
      </c>
      <c r="B600" s="19">
        <v>55.2</v>
      </c>
      <c r="C600" s="20">
        <f t="shared" si="9"/>
        <v>0.30000000000000426</v>
      </c>
      <c r="D600" s="85">
        <f>VLOOKUP(A600,PMI!$A:$B,2,FALSE)</f>
        <v>55.7</v>
      </c>
    </row>
    <row r="601" spans="1:4" x14ac:dyDescent="0.25">
      <c r="A601" s="21">
        <v>35765</v>
      </c>
      <c r="B601" s="22">
        <v>53.9</v>
      </c>
      <c r="C601" s="23">
        <f t="shared" si="9"/>
        <v>-1.3000000000000043</v>
      </c>
      <c r="D601" s="17">
        <f>VLOOKUP(A601,PMI!$A:$B,2,FALSE)</f>
        <v>54.5</v>
      </c>
    </row>
    <row r="602" spans="1:4" x14ac:dyDescent="0.25">
      <c r="A602" s="18">
        <v>35796</v>
      </c>
      <c r="B602" s="19">
        <v>53</v>
      </c>
      <c r="C602" s="20">
        <f t="shared" si="9"/>
        <v>-0.89999999999999858</v>
      </c>
      <c r="D602" s="85">
        <f>VLOOKUP(A602,PMI!$A:$B,2,FALSE)</f>
        <v>53.8</v>
      </c>
    </row>
    <row r="603" spans="1:4" x14ac:dyDescent="0.25">
      <c r="A603" s="21">
        <v>35827</v>
      </c>
      <c r="B603" s="22">
        <v>52.8</v>
      </c>
      <c r="C603" s="23">
        <f t="shared" si="9"/>
        <v>-0.20000000000000284</v>
      </c>
      <c r="D603" s="17">
        <f>VLOOKUP(A603,PMI!$A:$B,2,FALSE)</f>
        <v>52.9</v>
      </c>
    </row>
    <row r="604" spans="1:4" x14ac:dyDescent="0.25">
      <c r="A604" s="18">
        <v>35855</v>
      </c>
      <c r="B604" s="19">
        <v>53</v>
      </c>
      <c r="C604" s="20">
        <f t="shared" si="9"/>
        <v>0.20000000000000284</v>
      </c>
      <c r="D604" s="85">
        <f>VLOOKUP(A604,PMI!$A:$B,2,FALSE)</f>
        <v>52.9</v>
      </c>
    </row>
    <row r="605" spans="1:4" x14ac:dyDescent="0.25">
      <c r="A605" s="21">
        <v>35886</v>
      </c>
      <c r="B605" s="22">
        <v>52.4</v>
      </c>
      <c r="C605" s="23">
        <f t="shared" si="9"/>
        <v>-0.60000000000000142</v>
      </c>
      <c r="D605" s="17">
        <f>VLOOKUP(A605,PMI!$A:$B,2,FALSE)</f>
        <v>52.2</v>
      </c>
    </row>
    <row r="606" spans="1:4" x14ac:dyDescent="0.25">
      <c r="A606" s="18">
        <v>35916</v>
      </c>
      <c r="B606" s="19">
        <v>51.5</v>
      </c>
      <c r="C606" s="20">
        <f t="shared" si="9"/>
        <v>-0.89999999999999858</v>
      </c>
      <c r="D606" s="85">
        <f>VLOOKUP(A606,PMI!$A:$B,2,FALSE)</f>
        <v>50.9</v>
      </c>
    </row>
    <row r="607" spans="1:4" x14ac:dyDescent="0.25">
      <c r="A607" s="21">
        <v>35947</v>
      </c>
      <c r="B607" s="22">
        <v>50.9</v>
      </c>
      <c r="C607" s="23">
        <f t="shared" si="9"/>
        <v>-0.60000000000000142</v>
      </c>
      <c r="D607" s="17">
        <f>VLOOKUP(A607,PMI!$A:$B,2,FALSE)</f>
        <v>48.9</v>
      </c>
    </row>
    <row r="608" spans="1:4" x14ac:dyDescent="0.25">
      <c r="A608" s="18">
        <v>35977</v>
      </c>
      <c r="B608" s="19">
        <v>50.2</v>
      </c>
      <c r="C608" s="20">
        <f t="shared" si="9"/>
        <v>-0.69999999999999574</v>
      </c>
      <c r="D608" s="85">
        <f>VLOOKUP(A608,PMI!$A:$B,2,FALSE)</f>
        <v>49.2</v>
      </c>
    </row>
    <row r="609" spans="1:4" x14ac:dyDescent="0.25">
      <c r="A609" s="21">
        <v>36008</v>
      </c>
      <c r="B609" s="22">
        <v>50.3</v>
      </c>
      <c r="C609" s="23">
        <f t="shared" si="9"/>
        <v>9.9999999999994316E-2</v>
      </c>
      <c r="D609" s="17">
        <f>VLOOKUP(A609,PMI!$A:$B,2,FALSE)</f>
        <v>49.3</v>
      </c>
    </row>
    <row r="610" spans="1:4" x14ac:dyDescent="0.25">
      <c r="A610" s="18">
        <v>36039</v>
      </c>
      <c r="B610" s="19">
        <v>50.8</v>
      </c>
      <c r="C610" s="20">
        <f t="shared" si="9"/>
        <v>0.5</v>
      </c>
      <c r="D610" s="85">
        <f>VLOOKUP(A610,PMI!$A:$B,2,FALSE)</f>
        <v>48.7</v>
      </c>
    </row>
    <row r="611" spans="1:4" x14ac:dyDescent="0.25">
      <c r="A611" s="21">
        <v>36069</v>
      </c>
      <c r="B611" s="22">
        <v>49.8</v>
      </c>
      <c r="C611" s="23">
        <f t="shared" si="9"/>
        <v>-1</v>
      </c>
      <c r="D611" s="17">
        <f>VLOOKUP(A611,PMI!$A:$B,2,FALSE)</f>
        <v>48.7</v>
      </c>
    </row>
    <row r="612" spans="1:4" x14ac:dyDescent="0.25">
      <c r="A612" s="18">
        <v>36100</v>
      </c>
      <c r="B612" s="19">
        <v>50.4</v>
      </c>
      <c r="C612" s="20">
        <f t="shared" si="9"/>
        <v>0.60000000000000142</v>
      </c>
      <c r="D612" s="85">
        <f>VLOOKUP(A612,PMI!$A:$B,2,FALSE)</f>
        <v>48.2</v>
      </c>
    </row>
    <row r="613" spans="1:4" x14ac:dyDescent="0.25">
      <c r="A613" s="21">
        <v>36130</v>
      </c>
      <c r="B613" s="22">
        <v>48.5</v>
      </c>
      <c r="C613" s="23">
        <f t="shared" si="9"/>
        <v>-1.8999999999999986</v>
      </c>
      <c r="D613" s="17">
        <f>VLOOKUP(A613,PMI!$A:$B,2,FALSE)</f>
        <v>46.8</v>
      </c>
    </row>
    <row r="614" spans="1:4" x14ac:dyDescent="0.25">
      <c r="A614" s="18">
        <v>36161</v>
      </c>
      <c r="B614" s="19">
        <v>51</v>
      </c>
      <c r="C614" s="20">
        <f t="shared" si="9"/>
        <v>2.5</v>
      </c>
      <c r="D614" s="85">
        <f>VLOOKUP(A614,PMI!$A:$B,2,FALSE)</f>
        <v>50.6</v>
      </c>
    </row>
    <row r="615" spans="1:4" x14ac:dyDescent="0.25">
      <c r="A615" s="21">
        <v>36192</v>
      </c>
      <c r="B615" s="22">
        <v>50.8</v>
      </c>
      <c r="C615" s="23">
        <f t="shared" si="9"/>
        <v>-0.20000000000000284</v>
      </c>
      <c r="D615" s="17">
        <f>VLOOKUP(A615,PMI!$A:$B,2,FALSE)</f>
        <v>51.7</v>
      </c>
    </row>
    <row r="616" spans="1:4" x14ac:dyDescent="0.25">
      <c r="A616" s="18">
        <v>36220</v>
      </c>
      <c r="B616" s="19">
        <v>52.3</v>
      </c>
      <c r="C616" s="20">
        <f t="shared" si="9"/>
        <v>1.5</v>
      </c>
      <c r="D616" s="85">
        <f>VLOOKUP(A616,PMI!$A:$B,2,FALSE)</f>
        <v>52.4</v>
      </c>
    </row>
    <row r="617" spans="1:4" x14ac:dyDescent="0.25">
      <c r="A617" s="21">
        <v>36251</v>
      </c>
      <c r="B617" s="22">
        <v>49.5</v>
      </c>
      <c r="C617" s="23">
        <f t="shared" si="9"/>
        <v>-2.7999999999999972</v>
      </c>
      <c r="D617" s="17">
        <f>VLOOKUP(A617,PMI!$A:$B,2,FALSE)</f>
        <v>52.3</v>
      </c>
    </row>
    <row r="618" spans="1:4" x14ac:dyDescent="0.25">
      <c r="A618" s="18">
        <v>36281</v>
      </c>
      <c r="B618" s="19">
        <v>52.1</v>
      </c>
      <c r="C618" s="20">
        <f t="shared" si="9"/>
        <v>2.6000000000000014</v>
      </c>
      <c r="D618" s="85">
        <f>VLOOKUP(A618,PMI!$A:$B,2,FALSE)</f>
        <v>54.3</v>
      </c>
    </row>
    <row r="619" spans="1:4" x14ac:dyDescent="0.25">
      <c r="A619" s="21">
        <v>36312</v>
      </c>
      <c r="B619" s="22">
        <v>52.6</v>
      </c>
      <c r="C619" s="23">
        <f t="shared" si="9"/>
        <v>0.5</v>
      </c>
      <c r="D619" s="17">
        <f>VLOOKUP(A619,PMI!$A:$B,2,FALSE)</f>
        <v>55.8</v>
      </c>
    </row>
    <row r="620" spans="1:4" x14ac:dyDescent="0.25">
      <c r="A620" s="18">
        <v>36342</v>
      </c>
      <c r="B620" s="19">
        <v>54</v>
      </c>
      <c r="C620" s="20">
        <f t="shared" si="9"/>
        <v>1.3999999999999986</v>
      </c>
      <c r="D620" s="85">
        <f>VLOOKUP(A620,PMI!$A:$B,2,FALSE)</f>
        <v>53.6</v>
      </c>
    </row>
    <row r="621" spans="1:4" x14ac:dyDescent="0.25">
      <c r="A621" s="21">
        <v>36373</v>
      </c>
      <c r="B621" s="22">
        <v>51.4</v>
      </c>
      <c r="C621" s="23">
        <f t="shared" si="9"/>
        <v>-2.6000000000000014</v>
      </c>
      <c r="D621" s="17">
        <f>VLOOKUP(A621,PMI!$A:$B,2,FALSE)</f>
        <v>54.8</v>
      </c>
    </row>
    <row r="622" spans="1:4" x14ac:dyDescent="0.25">
      <c r="A622" s="18">
        <v>36404</v>
      </c>
      <c r="B622" s="19">
        <v>55.8</v>
      </c>
      <c r="C622" s="20">
        <f t="shared" si="9"/>
        <v>4.3999999999999986</v>
      </c>
      <c r="D622" s="85">
        <f>VLOOKUP(A622,PMI!$A:$B,2,FALSE)</f>
        <v>57</v>
      </c>
    </row>
    <row r="623" spans="1:4" x14ac:dyDescent="0.25">
      <c r="A623" s="21">
        <v>36434</v>
      </c>
      <c r="B623" s="22">
        <v>56.2</v>
      </c>
      <c r="C623" s="23">
        <f t="shared" si="9"/>
        <v>0.40000000000000568</v>
      </c>
      <c r="D623" s="17">
        <f>VLOOKUP(A623,PMI!$A:$B,2,FALSE)</f>
        <v>57.2</v>
      </c>
    </row>
    <row r="624" spans="1:4" x14ac:dyDescent="0.25">
      <c r="A624" s="18">
        <v>36465</v>
      </c>
      <c r="B624" s="19">
        <v>56.8</v>
      </c>
      <c r="C624" s="20">
        <f t="shared" si="9"/>
        <v>0.59999999999999432</v>
      </c>
      <c r="D624" s="85">
        <f>VLOOKUP(A624,PMI!$A:$B,2,FALSE)</f>
        <v>58.1</v>
      </c>
    </row>
    <row r="625" spans="1:4" x14ac:dyDescent="0.25">
      <c r="A625" s="21">
        <v>36495</v>
      </c>
      <c r="B625" s="22">
        <v>56.7</v>
      </c>
      <c r="C625" s="23">
        <f t="shared" si="9"/>
        <v>-9.9999999999994316E-2</v>
      </c>
      <c r="D625" s="17">
        <f>VLOOKUP(A625,PMI!$A:$B,2,FALSE)</f>
        <v>57.8</v>
      </c>
    </row>
    <row r="626" spans="1:4" x14ac:dyDescent="0.25">
      <c r="A626" s="18">
        <v>36526</v>
      </c>
      <c r="B626" s="19">
        <v>55</v>
      </c>
      <c r="C626" s="20">
        <f t="shared" si="9"/>
        <v>-1.7000000000000028</v>
      </c>
      <c r="D626" s="85">
        <f>VLOOKUP(A626,PMI!$A:$B,2,FALSE)</f>
        <v>56.7</v>
      </c>
    </row>
    <row r="627" spans="1:4" x14ac:dyDescent="0.25">
      <c r="A627" s="21">
        <v>36557</v>
      </c>
      <c r="B627" s="22">
        <v>54.4</v>
      </c>
      <c r="C627" s="23">
        <f t="shared" si="9"/>
        <v>-0.60000000000000142</v>
      </c>
      <c r="D627" s="17">
        <f>VLOOKUP(A627,PMI!$A:$B,2,FALSE)</f>
        <v>55.8</v>
      </c>
    </row>
    <row r="628" spans="1:4" x14ac:dyDescent="0.25">
      <c r="A628" s="18">
        <v>36586</v>
      </c>
      <c r="B628" s="19">
        <v>54.3</v>
      </c>
      <c r="C628" s="20">
        <f t="shared" si="9"/>
        <v>-0.10000000000000142</v>
      </c>
      <c r="D628" s="85">
        <f>VLOOKUP(A628,PMI!$A:$B,2,FALSE)</f>
        <v>54.9</v>
      </c>
    </row>
    <row r="629" spans="1:4" x14ac:dyDescent="0.25">
      <c r="A629" s="21">
        <v>36617</v>
      </c>
      <c r="B629" s="22">
        <v>55.4</v>
      </c>
      <c r="C629" s="23">
        <f t="shared" si="9"/>
        <v>1.1000000000000014</v>
      </c>
      <c r="D629" s="17">
        <f>VLOOKUP(A629,PMI!$A:$B,2,FALSE)</f>
        <v>54.7</v>
      </c>
    </row>
    <row r="630" spans="1:4" x14ac:dyDescent="0.25">
      <c r="A630" s="18">
        <v>36647</v>
      </c>
      <c r="B630" s="19">
        <v>55.4</v>
      </c>
      <c r="C630" s="20">
        <f t="shared" si="9"/>
        <v>0</v>
      </c>
      <c r="D630" s="85">
        <f>VLOOKUP(A630,PMI!$A:$B,2,FALSE)</f>
        <v>53.2</v>
      </c>
    </row>
    <row r="631" spans="1:4" x14ac:dyDescent="0.25">
      <c r="A631" s="21">
        <v>36678</v>
      </c>
      <c r="B631" s="22">
        <v>54.5</v>
      </c>
      <c r="C631" s="23">
        <f t="shared" si="9"/>
        <v>-0.89999999999999858</v>
      </c>
      <c r="D631" s="17">
        <f>VLOOKUP(A631,PMI!$A:$B,2,FALSE)</f>
        <v>51.4</v>
      </c>
    </row>
    <row r="632" spans="1:4" x14ac:dyDescent="0.25">
      <c r="A632" s="18">
        <v>36708</v>
      </c>
      <c r="B632" s="19">
        <v>53.9</v>
      </c>
      <c r="C632" s="20">
        <f t="shared" si="9"/>
        <v>-0.60000000000000142</v>
      </c>
      <c r="D632" s="85">
        <f>VLOOKUP(A632,PMI!$A:$B,2,FALSE)</f>
        <v>52.5</v>
      </c>
    </row>
    <row r="633" spans="1:4" x14ac:dyDescent="0.25">
      <c r="A633" s="21">
        <v>36739</v>
      </c>
      <c r="B633" s="22">
        <v>53.5</v>
      </c>
      <c r="C633" s="23">
        <f t="shared" si="9"/>
        <v>-0.39999999999999858</v>
      </c>
      <c r="D633" s="17">
        <f>VLOOKUP(A633,PMI!$A:$B,2,FALSE)</f>
        <v>49.9</v>
      </c>
    </row>
    <row r="634" spans="1:4" x14ac:dyDescent="0.25">
      <c r="A634" s="18">
        <v>36770</v>
      </c>
      <c r="B634" s="19">
        <v>49.6</v>
      </c>
      <c r="C634" s="20">
        <f t="shared" si="9"/>
        <v>-3.8999999999999986</v>
      </c>
      <c r="D634" s="85">
        <f>VLOOKUP(A634,PMI!$A:$B,2,FALSE)</f>
        <v>49.7</v>
      </c>
    </row>
    <row r="635" spans="1:4" x14ac:dyDescent="0.25">
      <c r="A635" s="21">
        <v>36800</v>
      </c>
      <c r="B635" s="22">
        <v>51.1</v>
      </c>
      <c r="C635" s="23">
        <f t="shared" si="9"/>
        <v>1.5</v>
      </c>
      <c r="D635" s="17">
        <f>VLOOKUP(A635,PMI!$A:$B,2,FALSE)</f>
        <v>48.7</v>
      </c>
    </row>
    <row r="636" spans="1:4" x14ac:dyDescent="0.25">
      <c r="A636" s="18">
        <v>36831</v>
      </c>
      <c r="B636" s="19">
        <v>50.3</v>
      </c>
      <c r="C636" s="20">
        <f t="shared" si="9"/>
        <v>-0.80000000000000426</v>
      </c>
      <c r="D636" s="85">
        <f>VLOOKUP(A636,PMI!$A:$B,2,FALSE)</f>
        <v>48.5</v>
      </c>
    </row>
    <row r="637" spans="1:4" x14ac:dyDescent="0.25">
      <c r="A637" s="21">
        <v>36861</v>
      </c>
      <c r="B637" s="22">
        <v>52.8</v>
      </c>
      <c r="C637" s="23">
        <f t="shared" si="9"/>
        <v>2.5</v>
      </c>
      <c r="D637" s="17">
        <f>VLOOKUP(A637,PMI!$A:$B,2,FALSE)</f>
        <v>43.9</v>
      </c>
    </row>
    <row r="638" spans="1:4" x14ac:dyDescent="0.25">
      <c r="A638" s="18">
        <v>36892</v>
      </c>
      <c r="B638" s="19">
        <v>49.8</v>
      </c>
      <c r="C638" s="20">
        <f t="shared" si="9"/>
        <v>-3</v>
      </c>
      <c r="D638" s="85">
        <f>VLOOKUP(A638,PMI!$A:$B,2,FALSE)</f>
        <v>42.3</v>
      </c>
    </row>
    <row r="639" spans="1:4" x14ac:dyDescent="0.25">
      <c r="A639" s="21">
        <v>36923</v>
      </c>
      <c r="B639" s="22">
        <v>50.2</v>
      </c>
      <c r="C639" s="23">
        <f t="shared" si="9"/>
        <v>0.40000000000000568</v>
      </c>
      <c r="D639" s="17">
        <f>VLOOKUP(A639,PMI!$A:$B,2,FALSE)</f>
        <v>42.1</v>
      </c>
    </row>
    <row r="640" spans="1:4" x14ac:dyDescent="0.25">
      <c r="A640" s="18">
        <v>36951</v>
      </c>
      <c r="B640" s="19">
        <v>47.7</v>
      </c>
      <c r="C640" s="20">
        <f t="shared" si="9"/>
        <v>-2.5</v>
      </c>
      <c r="D640" s="85">
        <f>VLOOKUP(A640,PMI!$A:$B,2,FALSE)</f>
        <v>43.1</v>
      </c>
    </row>
    <row r="641" spans="1:4" x14ac:dyDescent="0.25">
      <c r="A641" s="21">
        <v>36982</v>
      </c>
      <c r="B641" s="22">
        <v>47.2</v>
      </c>
      <c r="C641" s="23">
        <f t="shared" si="9"/>
        <v>-0.5</v>
      </c>
      <c r="D641" s="17">
        <f>VLOOKUP(A641,PMI!$A:$B,2,FALSE)</f>
        <v>42.7</v>
      </c>
    </row>
    <row r="642" spans="1:4" x14ac:dyDescent="0.25">
      <c r="A642" s="18">
        <v>37012</v>
      </c>
      <c r="B642" s="19">
        <v>45.4</v>
      </c>
      <c r="C642" s="20">
        <f t="shared" si="9"/>
        <v>-1.8000000000000043</v>
      </c>
      <c r="D642" s="85">
        <f>VLOOKUP(A642,PMI!$A:$B,2,FALSE)</f>
        <v>41.3</v>
      </c>
    </row>
    <row r="643" spans="1:4" x14ac:dyDescent="0.25">
      <c r="A643" s="21">
        <v>37043</v>
      </c>
      <c r="B643" s="22">
        <v>47.1</v>
      </c>
      <c r="C643" s="23">
        <f t="shared" si="9"/>
        <v>1.7000000000000028</v>
      </c>
      <c r="D643" s="17">
        <f>VLOOKUP(A643,PMI!$A:$B,2,FALSE)</f>
        <v>43.2</v>
      </c>
    </row>
    <row r="644" spans="1:4" x14ac:dyDescent="0.25">
      <c r="A644" s="18">
        <v>37073</v>
      </c>
      <c r="B644" s="19">
        <v>46.8</v>
      </c>
      <c r="C644" s="20">
        <f t="shared" si="9"/>
        <v>-0.30000000000000426</v>
      </c>
      <c r="D644" s="85">
        <f>VLOOKUP(A644,PMI!$A:$B,2,FALSE)</f>
        <v>43.5</v>
      </c>
    </row>
    <row r="645" spans="1:4" x14ac:dyDescent="0.25">
      <c r="A645" s="21">
        <v>37104</v>
      </c>
      <c r="B645" s="22">
        <v>46.7</v>
      </c>
      <c r="C645" s="23">
        <f t="shared" ref="C645:C708" si="10">B645-B644</f>
        <v>-9.9999999999994316E-2</v>
      </c>
      <c r="D645" s="17">
        <f>VLOOKUP(A645,PMI!$A:$B,2,FALSE)</f>
        <v>46.3</v>
      </c>
    </row>
    <row r="646" spans="1:4" x14ac:dyDescent="0.25">
      <c r="A646" s="18">
        <v>37135</v>
      </c>
      <c r="B646" s="19">
        <v>47.5</v>
      </c>
      <c r="C646" s="20">
        <f t="shared" si="10"/>
        <v>0.79999999999999716</v>
      </c>
      <c r="D646" s="85">
        <f>VLOOKUP(A646,PMI!$A:$B,2,FALSE)</f>
        <v>46.2</v>
      </c>
    </row>
    <row r="647" spans="1:4" x14ac:dyDescent="0.25">
      <c r="A647" s="21">
        <v>37165</v>
      </c>
      <c r="B647" s="22">
        <v>49.5</v>
      </c>
      <c r="C647" s="23">
        <f t="shared" si="10"/>
        <v>2</v>
      </c>
      <c r="D647" s="17">
        <f>VLOOKUP(A647,PMI!$A:$B,2,FALSE)</f>
        <v>40.799999999999997</v>
      </c>
    </row>
    <row r="648" spans="1:4" x14ac:dyDescent="0.25">
      <c r="A648" s="18">
        <v>37196</v>
      </c>
      <c r="B648" s="19">
        <v>49.1</v>
      </c>
      <c r="C648" s="20">
        <f t="shared" si="10"/>
        <v>-0.39999999999999858</v>
      </c>
      <c r="D648" s="85">
        <f>VLOOKUP(A648,PMI!$A:$B,2,FALSE)</f>
        <v>44.1</v>
      </c>
    </row>
    <row r="649" spans="1:4" x14ac:dyDescent="0.25">
      <c r="A649" s="21">
        <v>37226</v>
      </c>
      <c r="B649" s="22">
        <v>49.3</v>
      </c>
      <c r="C649" s="23">
        <f t="shared" si="10"/>
        <v>0.19999999999999574</v>
      </c>
      <c r="D649" s="17">
        <f>VLOOKUP(A649,PMI!$A:$B,2,FALSE)</f>
        <v>45.3</v>
      </c>
    </row>
    <row r="650" spans="1:4" x14ac:dyDescent="0.25">
      <c r="A650" s="18">
        <v>37257</v>
      </c>
      <c r="B650" s="19">
        <v>51.2</v>
      </c>
      <c r="C650" s="20">
        <f t="shared" si="10"/>
        <v>1.9000000000000057</v>
      </c>
      <c r="D650" s="85">
        <f>VLOOKUP(A650,PMI!$A:$B,2,FALSE)</f>
        <v>47.5</v>
      </c>
    </row>
    <row r="651" spans="1:4" x14ac:dyDescent="0.25">
      <c r="A651" s="21">
        <v>37288</v>
      </c>
      <c r="B651" s="22">
        <v>51.4</v>
      </c>
      <c r="C651" s="23">
        <f t="shared" si="10"/>
        <v>0.19999999999999574</v>
      </c>
      <c r="D651" s="17">
        <f>VLOOKUP(A651,PMI!$A:$B,2,FALSE)</f>
        <v>50.7</v>
      </c>
    </row>
    <row r="652" spans="1:4" x14ac:dyDescent="0.25">
      <c r="A652" s="18">
        <v>37316</v>
      </c>
      <c r="B652" s="19">
        <v>51.9</v>
      </c>
      <c r="C652" s="20">
        <f t="shared" si="10"/>
        <v>0.5</v>
      </c>
      <c r="D652" s="85">
        <f>VLOOKUP(A652,PMI!$A:$B,2,FALSE)</f>
        <v>52.4</v>
      </c>
    </row>
    <row r="653" spans="1:4" x14ac:dyDescent="0.25">
      <c r="A653" s="21">
        <v>37347</v>
      </c>
      <c r="B653" s="22">
        <v>53.5</v>
      </c>
      <c r="C653" s="23">
        <f t="shared" si="10"/>
        <v>1.6000000000000014</v>
      </c>
      <c r="D653" s="17">
        <f>VLOOKUP(A653,PMI!$A:$B,2,FALSE)</f>
        <v>52.4</v>
      </c>
    </row>
    <row r="654" spans="1:4" x14ac:dyDescent="0.25">
      <c r="A654" s="18">
        <v>37377</v>
      </c>
      <c r="B654" s="19">
        <v>53.4</v>
      </c>
      <c r="C654" s="20">
        <f t="shared" si="10"/>
        <v>-0.10000000000000142</v>
      </c>
      <c r="D654" s="85">
        <f>VLOOKUP(A654,PMI!$A:$B,2,FALSE)</f>
        <v>53.1</v>
      </c>
    </row>
    <row r="655" spans="1:4" x14ac:dyDescent="0.25">
      <c r="A655" s="21">
        <v>37408</v>
      </c>
      <c r="B655" s="22">
        <v>54.4</v>
      </c>
      <c r="C655" s="23">
        <f t="shared" si="10"/>
        <v>1</v>
      </c>
      <c r="D655" s="17">
        <f>VLOOKUP(A655,PMI!$A:$B,2,FALSE)</f>
        <v>53.6</v>
      </c>
    </row>
    <row r="656" spans="1:4" x14ac:dyDescent="0.25">
      <c r="A656" s="18">
        <v>37438</v>
      </c>
      <c r="B656" s="19">
        <v>54.8</v>
      </c>
      <c r="C656" s="20">
        <f t="shared" si="10"/>
        <v>0.39999999999999858</v>
      </c>
      <c r="D656" s="85">
        <f>VLOOKUP(A656,PMI!$A:$B,2,FALSE)</f>
        <v>50.2</v>
      </c>
    </row>
    <row r="657" spans="1:4" x14ac:dyDescent="0.25">
      <c r="A657" s="21">
        <v>37469</v>
      </c>
      <c r="B657" s="22">
        <v>53.6</v>
      </c>
      <c r="C657" s="23">
        <f t="shared" si="10"/>
        <v>-1.1999999999999957</v>
      </c>
      <c r="D657" s="17">
        <f>VLOOKUP(A657,PMI!$A:$B,2,FALSE)</f>
        <v>50.3</v>
      </c>
    </row>
    <row r="658" spans="1:4" x14ac:dyDescent="0.25">
      <c r="A658" s="18">
        <v>37500</v>
      </c>
      <c r="B658" s="19">
        <v>56.7</v>
      </c>
      <c r="C658" s="20">
        <f t="shared" si="10"/>
        <v>3.1000000000000014</v>
      </c>
      <c r="D658" s="85">
        <f>VLOOKUP(A658,PMI!$A:$B,2,FALSE)</f>
        <v>50.5</v>
      </c>
    </row>
    <row r="659" spans="1:4" x14ac:dyDescent="0.25">
      <c r="A659" s="21">
        <v>37530</v>
      </c>
      <c r="B659" s="22">
        <v>53.4</v>
      </c>
      <c r="C659" s="23">
        <f t="shared" si="10"/>
        <v>-3.3000000000000043</v>
      </c>
      <c r="D659" s="17">
        <f>VLOOKUP(A659,PMI!$A:$B,2,FALSE)</f>
        <v>49</v>
      </c>
    </row>
    <row r="660" spans="1:4" x14ac:dyDescent="0.25">
      <c r="A660" s="18">
        <v>37561</v>
      </c>
      <c r="B660" s="19">
        <v>52.1</v>
      </c>
      <c r="C660" s="20">
        <f t="shared" si="10"/>
        <v>-1.2999999999999972</v>
      </c>
      <c r="D660" s="85">
        <f>VLOOKUP(A660,PMI!$A:$B,2,FALSE)</f>
        <v>48.5</v>
      </c>
    </row>
    <row r="661" spans="1:4" x14ac:dyDescent="0.25">
      <c r="A661" s="21">
        <v>37591</v>
      </c>
      <c r="B661" s="22">
        <v>52.9</v>
      </c>
      <c r="C661" s="23">
        <f t="shared" si="10"/>
        <v>0.79999999999999716</v>
      </c>
      <c r="D661" s="17">
        <f>VLOOKUP(A661,PMI!$A:$B,2,FALSE)</f>
        <v>51.6</v>
      </c>
    </row>
    <row r="662" spans="1:4" x14ac:dyDescent="0.25">
      <c r="A662" s="18">
        <v>37622</v>
      </c>
      <c r="B662" s="19">
        <v>52.8</v>
      </c>
      <c r="C662" s="20">
        <f t="shared" si="10"/>
        <v>-0.10000000000000142</v>
      </c>
      <c r="D662" s="85">
        <f>VLOOKUP(A662,PMI!$A:$B,2,FALSE)</f>
        <v>51.3</v>
      </c>
    </row>
    <row r="663" spans="1:4" x14ac:dyDescent="0.25">
      <c r="A663" s="21">
        <v>37653</v>
      </c>
      <c r="B663" s="22">
        <v>52.8</v>
      </c>
      <c r="C663" s="23">
        <f t="shared" si="10"/>
        <v>0</v>
      </c>
      <c r="D663" s="17">
        <f>VLOOKUP(A663,PMI!$A:$B,2,FALSE)</f>
        <v>48.8</v>
      </c>
    </row>
    <row r="664" spans="1:4" x14ac:dyDescent="0.25">
      <c r="A664" s="18">
        <v>37681</v>
      </c>
      <c r="B664" s="19">
        <v>52.6</v>
      </c>
      <c r="C664" s="20">
        <f t="shared" si="10"/>
        <v>-0.19999999999999574</v>
      </c>
      <c r="D664" s="85">
        <f>VLOOKUP(A664,PMI!$A:$B,2,FALSE)</f>
        <v>46.3</v>
      </c>
    </row>
    <row r="665" spans="1:4" x14ac:dyDescent="0.25">
      <c r="A665" s="21">
        <v>37712</v>
      </c>
      <c r="B665" s="22">
        <v>49.9</v>
      </c>
      <c r="C665" s="23">
        <f t="shared" si="10"/>
        <v>-2.7000000000000028</v>
      </c>
      <c r="D665" s="17">
        <f>VLOOKUP(A665,PMI!$A:$B,2,FALSE)</f>
        <v>46.1</v>
      </c>
    </row>
    <row r="666" spans="1:4" x14ac:dyDescent="0.25">
      <c r="A666" s="18">
        <v>37742</v>
      </c>
      <c r="B666" s="19">
        <v>50.6</v>
      </c>
      <c r="C666" s="20">
        <f t="shared" si="10"/>
        <v>0.70000000000000284</v>
      </c>
      <c r="D666" s="85">
        <f>VLOOKUP(A666,PMI!$A:$B,2,FALSE)</f>
        <v>49</v>
      </c>
    </row>
    <row r="667" spans="1:4" x14ac:dyDescent="0.25">
      <c r="A667" s="21">
        <v>37773</v>
      </c>
      <c r="B667" s="22">
        <v>49.8</v>
      </c>
      <c r="C667" s="23">
        <f t="shared" si="10"/>
        <v>-0.80000000000000426</v>
      </c>
      <c r="D667" s="17">
        <f>VLOOKUP(A667,PMI!$A:$B,2,FALSE)</f>
        <v>49</v>
      </c>
    </row>
    <row r="668" spans="1:4" x14ac:dyDescent="0.25">
      <c r="A668" s="18">
        <v>37803</v>
      </c>
      <c r="B668" s="19">
        <v>51.5</v>
      </c>
      <c r="C668" s="20">
        <f t="shared" si="10"/>
        <v>1.7000000000000028</v>
      </c>
      <c r="D668" s="85">
        <f>VLOOKUP(A668,PMI!$A:$B,2,FALSE)</f>
        <v>51</v>
      </c>
    </row>
    <row r="669" spans="1:4" x14ac:dyDescent="0.25">
      <c r="A669" s="21">
        <v>37834</v>
      </c>
      <c r="B669" s="22">
        <v>53</v>
      </c>
      <c r="C669" s="23">
        <f t="shared" si="10"/>
        <v>1.5</v>
      </c>
      <c r="D669" s="17">
        <f>VLOOKUP(A669,PMI!$A:$B,2,FALSE)</f>
        <v>53.2</v>
      </c>
    </row>
    <row r="670" spans="1:4" x14ac:dyDescent="0.25">
      <c r="A670" s="18">
        <v>37865</v>
      </c>
      <c r="B670" s="19">
        <v>53.4</v>
      </c>
      <c r="C670" s="20">
        <f t="shared" si="10"/>
        <v>0.39999999999999858</v>
      </c>
      <c r="D670" s="85">
        <f>VLOOKUP(A670,PMI!$A:$B,2,FALSE)</f>
        <v>52.4</v>
      </c>
    </row>
    <row r="671" spans="1:4" x14ac:dyDescent="0.25">
      <c r="A671" s="21">
        <v>37895</v>
      </c>
      <c r="B671" s="22">
        <v>54.6</v>
      </c>
      <c r="C671" s="23">
        <f t="shared" si="10"/>
        <v>1.2000000000000028</v>
      </c>
      <c r="D671" s="17">
        <f>VLOOKUP(A671,PMI!$A:$B,2,FALSE)</f>
        <v>55.2</v>
      </c>
    </row>
    <row r="672" spans="1:4" x14ac:dyDescent="0.25">
      <c r="A672" s="18">
        <v>37926</v>
      </c>
      <c r="B672" s="19">
        <v>56.4</v>
      </c>
      <c r="C672" s="20">
        <f t="shared" si="10"/>
        <v>1.7999999999999972</v>
      </c>
      <c r="D672" s="85">
        <f>VLOOKUP(A672,PMI!$A:$B,2,FALSE)</f>
        <v>58.4</v>
      </c>
    </row>
    <row r="673" spans="1:4" x14ac:dyDescent="0.25">
      <c r="A673" s="21">
        <v>37956</v>
      </c>
      <c r="B673" s="22">
        <v>59.3</v>
      </c>
      <c r="C673" s="23">
        <f t="shared" si="10"/>
        <v>2.8999999999999986</v>
      </c>
      <c r="D673" s="17">
        <f>VLOOKUP(A673,PMI!$A:$B,2,FALSE)</f>
        <v>60.1</v>
      </c>
    </row>
    <row r="674" spans="1:4" x14ac:dyDescent="0.25">
      <c r="A674" s="18">
        <v>37987</v>
      </c>
      <c r="B674" s="19">
        <v>61.5</v>
      </c>
      <c r="C674" s="20">
        <f t="shared" si="10"/>
        <v>2.2000000000000028</v>
      </c>
      <c r="D674" s="85">
        <f>VLOOKUP(A674,PMI!$A:$B,2,FALSE)</f>
        <v>60.8</v>
      </c>
    </row>
    <row r="675" spans="1:4" x14ac:dyDescent="0.25">
      <c r="A675" s="21">
        <v>38018</v>
      </c>
      <c r="B675" s="22">
        <v>62.9</v>
      </c>
      <c r="C675" s="23">
        <f t="shared" si="10"/>
        <v>1.3999999999999986</v>
      </c>
      <c r="D675" s="17">
        <f>VLOOKUP(A675,PMI!$A:$B,2,FALSE)</f>
        <v>59.9</v>
      </c>
    </row>
    <row r="676" spans="1:4" x14ac:dyDescent="0.25">
      <c r="A676" s="18">
        <v>38047</v>
      </c>
      <c r="B676" s="19">
        <v>66.7</v>
      </c>
      <c r="C676" s="20">
        <f t="shared" si="10"/>
        <v>3.8000000000000043</v>
      </c>
      <c r="D676" s="85">
        <f>VLOOKUP(A676,PMI!$A:$B,2,FALSE)</f>
        <v>60.6</v>
      </c>
    </row>
    <row r="677" spans="1:4" x14ac:dyDescent="0.25">
      <c r="A677" s="21">
        <v>38078</v>
      </c>
      <c r="B677" s="22">
        <v>66.7</v>
      </c>
      <c r="C677" s="23">
        <f t="shared" si="10"/>
        <v>0</v>
      </c>
      <c r="D677" s="17">
        <f>VLOOKUP(A677,PMI!$A:$B,2,FALSE)</f>
        <v>60.6</v>
      </c>
    </row>
    <row r="678" spans="1:4" x14ac:dyDescent="0.25">
      <c r="A678" s="18">
        <v>38108</v>
      </c>
      <c r="B678" s="19">
        <v>68.3</v>
      </c>
      <c r="C678" s="20">
        <f t="shared" si="10"/>
        <v>1.5999999999999943</v>
      </c>
      <c r="D678" s="85">
        <f>VLOOKUP(A678,PMI!$A:$B,2,FALSE)</f>
        <v>61.4</v>
      </c>
    </row>
    <row r="679" spans="1:4" x14ac:dyDescent="0.25">
      <c r="A679" s="21">
        <v>38139</v>
      </c>
      <c r="B679" s="22">
        <v>67.099999999999994</v>
      </c>
      <c r="C679" s="23">
        <f t="shared" si="10"/>
        <v>-1.2000000000000028</v>
      </c>
      <c r="D679" s="17">
        <f>VLOOKUP(A679,PMI!$A:$B,2,FALSE)</f>
        <v>60.5</v>
      </c>
    </row>
    <row r="680" spans="1:4" x14ac:dyDescent="0.25">
      <c r="A680" s="18">
        <v>38169</v>
      </c>
      <c r="B680" s="19">
        <v>64.5</v>
      </c>
      <c r="C680" s="20">
        <f t="shared" si="10"/>
        <v>-2.5999999999999943</v>
      </c>
      <c r="D680" s="85">
        <f>VLOOKUP(A680,PMI!$A:$B,2,FALSE)</f>
        <v>59.9</v>
      </c>
    </row>
    <row r="681" spans="1:4" x14ac:dyDescent="0.25">
      <c r="A681" s="21">
        <v>38200</v>
      </c>
      <c r="B681" s="22">
        <v>62.8</v>
      </c>
      <c r="C681" s="23">
        <f t="shared" si="10"/>
        <v>-1.7000000000000028</v>
      </c>
      <c r="D681" s="17">
        <f>VLOOKUP(A681,PMI!$A:$B,2,FALSE)</f>
        <v>58.5</v>
      </c>
    </row>
    <row r="682" spans="1:4" x14ac:dyDescent="0.25">
      <c r="A682" s="18">
        <v>38231</v>
      </c>
      <c r="B682" s="19">
        <v>59.8</v>
      </c>
      <c r="C682" s="20">
        <f t="shared" si="10"/>
        <v>-3</v>
      </c>
      <c r="D682" s="85">
        <f>VLOOKUP(A682,PMI!$A:$B,2,FALSE)</f>
        <v>57.4</v>
      </c>
    </row>
    <row r="683" spans="1:4" x14ac:dyDescent="0.25">
      <c r="A683" s="21">
        <v>38261</v>
      </c>
      <c r="B683" s="22">
        <v>59.2</v>
      </c>
      <c r="C683" s="23">
        <f t="shared" si="10"/>
        <v>-0.59999999999999432</v>
      </c>
      <c r="D683" s="17">
        <f>VLOOKUP(A683,PMI!$A:$B,2,FALSE)</f>
        <v>56.3</v>
      </c>
    </row>
    <row r="684" spans="1:4" x14ac:dyDescent="0.25">
      <c r="A684" s="18">
        <v>38292</v>
      </c>
      <c r="B684" s="19">
        <v>56.8</v>
      </c>
      <c r="C684" s="20">
        <f t="shared" si="10"/>
        <v>-2.4000000000000057</v>
      </c>
      <c r="D684" s="85">
        <f>VLOOKUP(A684,PMI!$A:$B,2,FALSE)</f>
        <v>56.2</v>
      </c>
    </row>
    <row r="685" spans="1:4" x14ac:dyDescent="0.25">
      <c r="A685" s="21">
        <v>38322</v>
      </c>
      <c r="B685" s="22">
        <v>55.3</v>
      </c>
      <c r="C685" s="23">
        <f t="shared" si="10"/>
        <v>-1.5</v>
      </c>
      <c r="D685" s="17">
        <f>VLOOKUP(A685,PMI!$A:$B,2,FALSE)</f>
        <v>57.2</v>
      </c>
    </row>
    <row r="686" spans="1:4" x14ac:dyDescent="0.25">
      <c r="A686" s="18">
        <v>38353</v>
      </c>
      <c r="B686" s="19">
        <v>54.7</v>
      </c>
      <c r="C686" s="20">
        <f t="shared" si="10"/>
        <v>-0.59999999999999432</v>
      </c>
      <c r="D686" s="85">
        <f>VLOOKUP(A686,PMI!$A:$B,2,FALSE)</f>
        <v>56.8</v>
      </c>
    </row>
    <row r="687" spans="1:4" x14ac:dyDescent="0.25">
      <c r="A687" s="21">
        <v>38384</v>
      </c>
      <c r="B687" s="22">
        <v>56.5</v>
      </c>
      <c r="C687" s="23">
        <f t="shared" si="10"/>
        <v>1.7999999999999972</v>
      </c>
      <c r="D687" s="17">
        <f>VLOOKUP(A687,PMI!$A:$B,2,FALSE)</f>
        <v>55.5</v>
      </c>
    </row>
    <row r="688" spans="1:4" x14ac:dyDescent="0.25">
      <c r="A688" s="18">
        <v>38412</v>
      </c>
      <c r="B688" s="19">
        <v>53.5</v>
      </c>
      <c r="C688" s="20">
        <f t="shared" si="10"/>
        <v>-3</v>
      </c>
      <c r="D688" s="85">
        <f>VLOOKUP(A688,PMI!$A:$B,2,FALSE)</f>
        <v>55.2</v>
      </c>
    </row>
    <row r="689" spans="1:4" x14ac:dyDescent="0.25">
      <c r="A689" s="21">
        <v>38443</v>
      </c>
      <c r="B689" s="22">
        <v>51.8</v>
      </c>
      <c r="C689" s="23">
        <f t="shared" si="10"/>
        <v>-1.7000000000000028</v>
      </c>
      <c r="D689" s="17">
        <f>VLOOKUP(A689,PMI!$A:$B,2,FALSE)</f>
        <v>52.2</v>
      </c>
    </row>
    <row r="690" spans="1:4" x14ac:dyDescent="0.25">
      <c r="A690" s="18">
        <v>38473</v>
      </c>
      <c r="B690" s="19">
        <v>49.8</v>
      </c>
      <c r="C690" s="20">
        <f t="shared" si="10"/>
        <v>-2</v>
      </c>
      <c r="D690" s="85">
        <f>VLOOKUP(A690,PMI!$A:$B,2,FALSE)</f>
        <v>50.8</v>
      </c>
    </row>
    <row r="691" spans="1:4" x14ac:dyDescent="0.25">
      <c r="A691" s="21">
        <v>38504</v>
      </c>
      <c r="B691" s="22">
        <v>52</v>
      </c>
      <c r="C691" s="23">
        <f t="shared" si="10"/>
        <v>2.2000000000000028</v>
      </c>
      <c r="D691" s="17">
        <f>VLOOKUP(A691,PMI!$A:$B,2,FALSE)</f>
        <v>52.4</v>
      </c>
    </row>
    <row r="692" spans="1:4" x14ac:dyDescent="0.25">
      <c r="A692" s="18">
        <v>38534</v>
      </c>
      <c r="B692" s="19">
        <v>50.8</v>
      </c>
      <c r="C692" s="20">
        <f t="shared" si="10"/>
        <v>-1.2000000000000028</v>
      </c>
      <c r="D692" s="85">
        <f>VLOOKUP(A692,PMI!$A:$B,2,FALSE)</f>
        <v>52.8</v>
      </c>
    </row>
    <row r="693" spans="1:4" x14ac:dyDescent="0.25">
      <c r="A693" s="21">
        <v>38565</v>
      </c>
      <c r="B693" s="22">
        <v>49.9</v>
      </c>
      <c r="C693" s="23">
        <f t="shared" si="10"/>
        <v>-0.89999999999999858</v>
      </c>
      <c r="D693" s="17">
        <f>VLOOKUP(A693,PMI!$A:$B,2,FALSE)</f>
        <v>52.4</v>
      </c>
    </row>
    <row r="694" spans="1:4" x14ac:dyDescent="0.25">
      <c r="A694" s="18">
        <v>38596</v>
      </c>
      <c r="B694" s="19">
        <v>57.7</v>
      </c>
      <c r="C694" s="20">
        <f t="shared" si="10"/>
        <v>7.8000000000000043</v>
      </c>
      <c r="D694" s="85">
        <f>VLOOKUP(A694,PMI!$A:$B,2,FALSE)</f>
        <v>56.8</v>
      </c>
    </row>
    <row r="695" spans="1:4" x14ac:dyDescent="0.25">
      <c r="A695" s="21">
        <v>38626</v>
      </c>
      <c r="B695" s="22">
        <v>61.8</v>
      </c>
      <c r="C695" s="23">
        <f t="shared" si="10"/>
        <v>4.0999999999999943</v>
      </c>
      <c r="D695" s="17">
        <f>VLOOKUP(A695,PMI!$A:$B,2,FALSE)</f>
        <v>57.2</v>
      </c>
    </row>
    <row r="696" spans="1:4" x14ac:dyDescent="0.25">
      <c r="A696" s="18">
        <v>38657</v>
      </c>
      <c r="B696" s="19">
        <v>57</v>
      </c>
      <c r="C696" s="20">
        <f t="shared" si="10"/>
        <v>-4.7999999999999972</v>
      </c>
      <c r="D696" s="85">
        <f>VLOOKUP(A696,PMI!$A:$B,2,FALSE)</f>
        <v>56.7</v>
      </c>
    </row>
    <row r="697" spans="1:4" x14ac:dyDescent="0.25">
      <c r="A697" s="21">
        <v>38687</v>
      </c>
      <c r="B697" s="22">
        <v>54.9</v>
      </c>
      <c r="C697" s="23">
        <f t="shared" si="10"/>
        <v>-2.1000000000000014</v>
      </c>
      <c r="D697" s="17">
        <f>VLOOKUP(A697,PMI!$A:$B,2,FALSE)</f>
        <v>55.1</v>
      </c>
    </row>
    <row r="698" spans="1:4" x14ac:dyDescent="0.25">
      <c r="A698" s="18">
        <v>38718</v>
      </c>
      <c r="B698" s="19">
        <v>55.7</v>
      </c>
      <c r="C698" s="20">
        <f t="shared" si="10"/>
        <v>0.80000000000000426</v>
      </c>
      <c r="D698" s="85">
        <f>VLOOKUP(A698,PMI!$A:$B,2,FALSE)</f>
        <v>55</v>
      </c>
    </row>
    <row r="699" spans="1:4" x14ac:dyDescent="0.25">
      <c r="A699" s="21">
        <v>38749</v>
      </c>
      <c r="B699" s="22">
        <v>54.4</v>
      </c>
      <c r="C699" s="23">
        <f t="shared" si="10"/>
        <v>-1.3000000000000043</v>
      </c>
      <c r="D699" s="17">
        <f>VLOOKUP(A699,PMI!$A:$B,2,FALSE)</f>
        <v>55.8</v>
      </c>
    </row>
    <row r="700" spans="1:4" x14ac:dyDescent="0.25">
      <c r="A700" s="18">
        <v>38777</v>
      </c>
      <c r="B700" s="19">
        <v>53.9</v>
      </c>
      <c r="C700" s="20">
        <f t="shared" si="10"/>
        <v>-0.5</v>
      </c>
      <c r="D700" s="85">
        <f>VLOOKUP(A700,PMI!$A:$B,2,FALSE)</f>
        <v>54.3</v>
      </c>
    </row>
    <row r="701" spans="1:4" x14ac:dyDescent="0.25">
      <c r="A701" s="21">
        <v>38808</v>
      </c>
      <c r="B701" s="22">
        <v>57.4</v>
      </c>
      <c r="C701" s="23">
        <f t="shared" si="10"/>
        <v>3.5</v>
      </c>
      <c r="D701" s="17">
        <f>VLOOKUP(A701,PMI!$A:$B,2,FALSE)</f>
        <v>55.2</v>
      </c>
    </row>
    <row r="702" spans="1:4" x14ac:dyDescent="0.25">
      <c r="A702" s="18">
        <v>38838</v>
      </c>
      <c r="B702" s="19">
        <v>56.1</v>
      </c>
      <c r="C702" s="20">
        <f t="shared" si="10"/>
        <v>-1.2999999999999972</v>
      </c>
      <c r="D702" s="85">
        <f>VLOOKUP(A702,PMI!$A:$B,2,FALSE)</f>
        <v>53.7</v>
      </c>
    </row>
    <row r="703" spans="1:4" x14ac:dyDescent="0.25">
      <c r="A703" s="21">
        <v>38869</v>
      </c>
      <c r="B703" s="22">
        <v>54</v>
      </c>
      <c r="C703" s="23">
        <f t="shared" si="10"/>
        <v>-2.1000000000000014</v>
      </c>
      <c r="D703" s="17">
        <f>VLOOKUP(A703,PMI!$A:$B,2,FALSE)</f>
        <v>52</v>
      </c>
    </row>
    <row r="704" spans="1:4" x14ac:dyDescent="0.25">
      <c r="A704" s="18">
        <v>38899</v>
      </c>
      <c r="B704" s="19">
        <v>53.5</v>
      </c>
      <c r="C704" s="20">
        <f t="shared" si="10"/>
        <v>-0.5</v>
      </c>
      <c r="D704" s="85">
        <f>VLOOKUP(A704,PMI!$A:$B,2,FALSE)</f>
        <v>53</v>
      </c>
    </row>
    <row r="705" spans="1:4" x14ac:dyDescent="0.25">
      <c r="A705" s="21">
        <v>38930</v>
      </c>
      <c r="B705" s="22">
        <v>54.2</v>
      </c>
      <c r="C705" s="23">
        <f t="shared" si="10"/>
        <v>0.70000000000000284</v>
      </c>
      <c r="D705" s="17">
        <f>VLOOKUP(A705,PMI!$A:$B,2,FALSE)</f>
        <v>53.7</v>
      </c>
    </row>
    <row r="706" spans="1:4" x14ac:dyDescent="0.25">
      <c r="A706" s="18">
        <v>38961</v>
      </c>
      <c r="B706" s="19">
        <v>52.9</v>
      </c>
      <c r="C706" s="20">
        <f t="shared" si="10"/>
        <v>-1.3000000000000043</v>
      </c>
      <c r="D706" s="85">
        <f>VLOOKUP(A706,PMI!$A:$B,2,FALSE)</f>
        <v>52.2</v>
      </c>
    </row>
    <row r="707" spans="1:4" x14ac:dyDescent="0.25">
      <c r="A707" s="21">
        <v>38991</v>
      </c>
      <c r="B707" s="22">
        <v>51.3</v>
      </c>
      <c r="C707" s="23">
        <f t="shared" si="10"/>
        <v>-1.6000000000000014</v>
      </c>
      <c r="D707" s="17">
        <f>VLOOKUP(A707,PMI!$A:$B,2,FALSE)</f>
        <v>51.4</v>
      </c>
    </row>
    <row r="708" spans="1:4" x14ac:dyDescent="0.25">
      <c r="A708" s="18">
        <v>39022</v>
      </c>
      <c r="B708" s="19">
        <v>53.1</v>
      </c>
      <c r="C708" s="20">
        <f t="shared" si="10"/>
        <v>1.8000000000000043</v>
      </c>
      <c r="D708" s="85">
        <f>VLOOKUP(A708,PMI!$A:$B,2,FALSE)</f>
        <v>50.3</v>
      </c>
    </row>
    <row r="709" spans="1:4" x14ac:dyDescent="0.25">
      <c r="A709" s="21">
        <v>39052</v>
      </c>
      <c r="B709" s="22">
        <v>55.7</v>
      </c>
      <c r="C709" s="23">
        <f t="shared" ref="C709:C772" si="11">B709-B708</f>
        <v>2.6000000000000014</v>
      </c>
      <c r="D709" s="17">
        <f>VLOOKUP(A709,PMI!$A:$B,2,FALSE)</f>
        <v>51.4</v>
      </c>
    </row>
    <row r="710" spans="1:4" x14ac:dyDescent="0.25">
      <c r="A710" s="18">
        <v>39083</v>
      </c>
      <c r="B710" s="19">
        <v>53.1</v>
      </c>
      <c r="C710" s="20">
        <f t="shared" si="11"/>
        <v>-2.6000000000000014</v>
      </c>
      <c r="D710" s="85">
        <f>VLOOKUP(A710,PMI!$A:$B,2,FALSE)</f>
        <v>49.5</v>
      </c>
    </row>
    <row r="711" spans="1:4" x14ac:dyDescent="0.25">
      <c r="A711" s="21">
        <v>39114</v>
      </c>
      <c r="B711" s="22">
        <v>52.8</v>
      </c>
      <c r="C711" s="23">
        <f t="shared" si="11"/>
        <v>-0.30000000000000426</v>
      </c>
      <c r="D711" s="17">
        <f>VLOOKUP(A711,PMI!$A:$B,2,FALSE)</f>
        <v>51.9</v>
      </c>
    </row>
    <row r="712" spans="1:4" x14ac:dyDescent="0.25">
      <c r="A712" s="18">
        <v>39142</v>
      </c>
      <c r="B712" s="19">
        <v>51.2</v>
      </c>
      <c r="C712" s="20">
        <f t="shared" si="11"/>
        <v>-1.5999999999999943</v>
      </c>
      <c r="D712" s="85">
        <f>VLOOKUP(A712,PMI!$A:$B,2,FALSE)</f>
        <v>50.7</v>
      </c>
    </row>
    <row r="713" spans="1:4" x14ac:dyDescent="0.25">
      <c r="A713" s="21">
        <v>39173</v>
      </c>
      <c r="B713" s="22">
        <v>50.3</v>
      </c>
      <c r="C713" s="23">
        <f t="shared" si="11"/>
        <v>-0.90000000000000568</v>
      </c>
      <c r="D713" s="17">
        <f>VLOOKUP(A713,PMI!$A:$B,2,FALSE)</f>
        <v>52.6</v>
      </c>
    </row>
    <row r="714" spans="1:4" x14ac:dyDescent="0.25">
      <c r="A714" s="18">
        <v>39203</v>
      </c>
      <c r="B714" s="19">
        <v>49.3</v>
      </c>
      <c r="C714" s="20">
        <f t="shared" si="11"/>
        <v>-1</v>
      </c>
      <c r="D714" s="85">
        <f>VLOOKUP(A714,PMI!$A:$B,2,FALSE)</f>
        <v>52.5</v>
      </c>
    </row>
    <row r="715" spans="1:4" x14ac:dyDescent="0.25">
      <c r="A715" s="21">
        <v>39234</v>
      </c>
      <c r="B715" s="22">
        <v>48.9</v>
      </c>
      <c r="C715" s="23">
        <f t="shared" si="11"/>
        <v>-0.39999999999999858</v>
      </c>
      <c r="D715" s="17">
        <f>VLOOKUP(A715,PMI!$A:$B,2,FALSE)</f>
        <v>52.6</v>
      </c>
    </row>
    <row r="716" spans="1:4" x14ac:dyDescent="0.25">
      <c r="A716" s="18">
        <v>39264</v>
      </c>
      <c r="B716" s="19">
        <v>50</v>
      </c>
      <c r="C716" s="20">
        <f t="shared" si="11"/>
        <v>1.1000000000000014</v>
      </c>
      <c r="D716" s="85">
        <f>VLOOKUP(A716,PMI!$A:$B,2,FALSE)</f>
        <v>52.4</v>
      </c>
    </row>
    <row r="717" spans="1:4" x14ac:dyDescent="0.25">
      <c r="A717" s="21">
        <v>39295</v>
      </c>
      <c r="B717" s="22">
        <v>49.2</v>
      </c>
      <c r="C717" s="23">
        <f t="shared" si="11"/>
        <v>-0.79999999999999716</v>
      </c>
      <c r="D717" s="17">
        <f>VLOOKUP(A717,PMI!$A:$B,2,FALSE)</f>
        <v>50.9</v>
      </c>
    </row>
    <row r="718" spans="1:4" x14ac:dyDescent="0.25">
      <c r="A718" s="18">
        <v>39326</v>
      </c>
      <c r="B718" s="19">
        <v>50.7</v>
      </c>
      <c r="C718" s="20">
        <f t="shared" si="11"/>
        <v>1.5</v>
      </c>
      <c r="D718" s="85">
        <f>VLOOKUP(A718,PMI!$A:$B,2,FALSE)</f>
        <v>51</v>
      </c>
    </row>
    <row r="719" spans="1:4" x14ac:dyDescent="0.25">
      <c r="A719" s="21">
        <v>39356</v>
      </c>
      <c r="B719" s="22">
        <v>51.6</v>
      </c>
      <c r="C719" s="23">
        <f t="shared" si="11"/>
        <v>0.89999999999999858</v>
      </c>
      <c r="D719" s="17">
        <f>VLOOKUP(A719,PMI!$A:$B,2,FALSE)</f>
        <v>51.1</v>
      </c>
    </row>
    <row r="720" spans="1:4" x14ac:dyDescent="0.25">
      <c r="A720" s="18">
        <v>39387</v>
      </c>
      <c r="B720" s="19">
        <v>52.4</v>
      </c>
      <c r="C720" s="20">
        <f t="shared" si="11"/>
        <v>0.79999999999999716</v>
      </c>
      <c r="D720" s="85">
        <f>VLOOKUP(A720,PMI!$A:$B,2,FALSE)</f>
        <v>50.5</v>
      </c>
    </row>
    <row r="721" spans="1:4" x14ac:dyDescent="0.25">
      <c r="A721" s="21">
        <v>39417</v>
      </c>
      <c r="B721" s="22">
        <v>56</v>
      </c>
      <c r="C721" s="23">
        <f t="shared" si="11"/>
        <v>3.6000000000000014</v>
      </c>
      <c r="D721" s="17">
        <f>VLOOKUP(A721,PMI!$A:$B,2,FALSE)</f>
        <v>49</v>
      </c>
    </row>
    <row r="722" spans="1:4" x14ac:dyDescent="0.25">
      <c r="A722" s="18">
        <v>39448</v>
      </c>
      <c r="B722" s="19">
        <v>53.8</v>
      </c>
      <c r="C722" s="20">
        <f t="shared" si="11"/>
        <v>-2.2000000000000028</v>
      </c>
      <c r="D722" s="85">
        <f>VLOOKUP(A722,PMI!$A:$B,2,FALSE)</f>
        <v>50.3</v>
      </c>
    </row>
    <row r="723" spans="1:4" x14ac:dyDescent="0.25">
      <c r="A723" s="21">
        <v>39479</v>
      </c>
      <c r="B723" s="22">
        <v>51.6</v>
      </c>
      <c r="C723" s="23">
        <f t="shared" si="11"/>
        <v>-2.1999999999999957</v>
      </c>
      <c r="D723" s="17">
        <f>VLOOKUP(A723,PMI!$A:$B,2,FALSE)</f>
        <v>47.6</v>
      </c>
    </row>
    <row r="724" spans="1:4" x14ac:dyDescent="0.25">
      <c r="A724" s="18">
        <v>39508</v>
      </c>
      <c r="B724" s="19">
        <v>52.7</v>
      </c>
      <c r="C724" s="20">
        <f t="shared" si="11"/>
        <v>1.1000000000000014</v>
      </c>
      <c r="D724" s="85">
        <f>VLOOKUP(A724,PMI!$A:$B,2,FALSE)</f>
        <v>48.3</v>
      </c>
    </row>
    <row r="725" spans="1:4" x14ac:dyDescent="0.25">
      <c r="A725" s="21">
        <v>39539</v>
      </c>
      <c r="B725" s="22">
        <v>53.8</v>
      </c>
      <c r="C725" s="23">
        <f t="shared" si="11"/>
        <v>1.0999999999999943</v>
      </c>
      <c r="D725" s="17">
        <f>VLOOKUP(A725,PMI!$A:$B,2,FALSE)</f>
        <v>48.8</v>
      </c>
    </row>
    <row r="726" spans="1:4" x14ac:dyDescent="0.25">
      <c r="A726" s="18">
        <v>39569</v>
      </c>
      <c r="B726" s="19">
        <v>52.2</v>
      </c>
      <c r="C726" s="20">
        <f t="shared" si="11"/>
        <v>-1.5999999999999943</v>
      </c>
      <c r="D726" s="85">
        <f>VLOOKUP(A726,PMI!$A:$B,2,FALSE)</f>
        <v>48.8</v>
      </c>
    </row>
    <row r="727" spans="1:4" x14ac:dyDescent="0.25">
      <c r="A727" s="21">
        <v>39600</v>
      </c>
      <c r="B727" s="22">
        <v>53.9</v>
      </c>
      <c r="C727" s="23">
        <f t="shared" si="11"/>
        <v>1.6999999999999957</v>
      </c>
      <c r="D727" s="17">
        <f>VLOOKUP(A727,PMI!$A:$B,2,FALSE)</f>
        <v>49.8</v>
      </c>
    </row>
    <row r="728" spans="1:4" x14ac:dyDescent="0.25">
      <c r="A728" s="18">
        <v>39630</v>
      </c>
      <c r="B728" s="19">
        <v>53.3</v>
      </c>
      <c r="C728" s="20">
        <f t="shared" si="11"/>
        <v>-0.60000000000000142</v>
      </c>
      <c r="D728" s="85">
        <f>VLOOKUP(A728,PMI!$A:$B,2,FALSE)</f>
        <v>50</v>
      </c>
    </row>
    <row r="729" spans="1:4" x14ac:dyDescent="0.25">
      <c r="A729" s="21">
        <v>39661</v>
      </c>
      <c r="B729" s="22">
        <v>49.3</v>
      </c>
      <c r="C729" s="23">
        <f t="shared" si="11"/>
        <v>-4</v>
      </c>
      <c r="D729" s="17">
        <f>VLOOKUP(A729,PMI!$A:$B,2,FALSE)</f>
        <v>49.2</v>
      </c>
    </row>
    <row r="730" spans="1:4" x14ac:dyDescent="0.25">
      <c r="A730" s="18">
        <v>39692</v>
      </c>
      <c r="B730" s="19">
        <v>51.6</v>
      </c>
      <c r="C730" s="20">
        <f t="shared" si="11"/>
        <v>2.3000000000000043</v>
      </c>
      <c r="D730" s="85">
        <f>VLOOKUP(A730,PMI!$A:$B,2,FALSE)</f>
        <v>44.8</v>
      </c>
    </row>
    <row r="731" spans="1:4" x14ac:dyDescent="0.25">
      <c r="A731" s="21">
        <v>39722</v>
      </c>
      <c r="B731" s="22">
        <v>50.3</v>
      </c>
      <c r="C731" s="23">
        <f t="shared" si="11"/>
        <v>-1.3000000000000043</v>
      </c>
      <c r="D731" s="17">
        <f>VLOOKUP(A731,PMI!$A:$B,2,FALSE)</f>
        <v>38.9</v>
      </c>
    </row>
    <row r="732" spans="1:4" x14ac:dyDescent="0.25">
      <c r="A732" s="18">
        <v>39753</v>
      </c>
      <c r="B732" s="19">
        <v>49.7</v>
      </c>
      <c r="C732" s="20">
        <f t="shared" si="11"/>
        <v>-0.59999999999999432</v>
      </c>
      <c r="D732" s="85">
        <f>VLOOKUP(A732,PMI!$A:$B,2,FALSE)</f>
        <v>36.5</v>
      </c>
    </row>
    <row r="733" spans="1:4" x14ac:dyDescent="0.25">
      <c r="A733" s="21">
        <v>39783</v>
      </c>
      <c r="B733" s="22">
        <v>48.1</v>
      </c>
      <c r="C733" s="23">
        <f t="shared" si="11"/>
        <v>-1.6000000000000014</v>
      </c>
      <c r="D733" s="17">
        <f>VLOOKUP(A733,PMI!$A:$B,2,FALSE)</f>
        <v>33.1</v>
      </c>
    </row>
    <row r="734" spans="1:4" x14ac:dyDescent="0.25">
      <c r="A734" s="18">
        <v>39814</v>
      </c>
      <c r="B734" s="19">
        <v>45.5</v>
      </c>
      <c r="C734" s="20">
        <f t="shared" si="11"/>
        <v>-2.6000000000000014</v>
      </c>
      <c r="D734" s="85">
        <f>VLOOKUP(A734,PMI!$A:$B,2,FALSE)</f>
        <v>34.9</v>
      </c>
    </row>
    <row r="735" spans="1:4" x14ac:dyDescent="0.25">
      <c r="A735" s="21">
        <v>39845</v>
      </c>
      <c r="B735" s="22">
        <v>46</v>
      </c>
      <c r="C735" s="23">
        <f t="shared" si="11"/>
        <v>0.5</v>
      </c>
      <c r="D735" s="17">
        <f>VLOOKUP(A735,PMI!$A:$B,2,FALSE)</f>
        <v>35.5</v>
      </c>
    </row>
    <row r="736" spans="1:4" x14ac:dyDescent="0.25">
      <c r="A736" s="18">
        <v>39873</v>
      </c>
      <c r="B736" s="19">
        <v>41.9</v>
      </c>
      <c r="C736" s="20">
        <f t="shared" si="11"/>
        <v>-4.1000000000000014</v>
      </c>
      <c r="D736" s="85">
        <f>VLOOKUP(A736,PMI!$A:$B,2,FALSE)</f>
        <v>36</v>
      </c>
    </row>
    <row r="737" spans="1:4" x14ac:dyDescent="0.25">
      <c r="A737" s="21">
        <v>39904</v>
      </c>
      <c r="B737" s="22">
        <v>44.4</v>
      </c>
      <c r="C737" s="23">
        <f t="shared" si="11"/>
        <v>2.5</v>
      </c>
      <c r="D737" s="17">
        <f>VLOOKUP(A737,PMI!$A:$B,2,FALSE)</f>
        <v>39.5</v>
      </c>
    </row>
    <row r="738" spans="1:4" x14ac:dyDescent="0.25">
      <c r="A738" s="18">
        <v>39934</v>
      </c>
      <c r="B738" s="19">
        <v>49.2</v>
      </c>
      <c r="C738" s="20">
        <f t="shared" si="11"/>
        <v>4.8000000000000043</v>
      </c>
      <c r="D738" s="85">
        <f>VLOOKUP(A738,PMI!$A:$B,2,FALSE)</f>
        <v>41.7</v>
      </c>
    </row>
    <row r="739" spans="1:4" x14ac:dyDescent="0.25">
      <c r="A739" s="21">
        <v>39965</v>
      </c>
      <c r="B739" s="22">
        <v>50.4</v>
      </c>
      <c r="C739" s="23">
        <f t="shared" si="11"/>
        <v>1.1999999999999957</v>
      </c>
      <c r="D739" s="17">
        <f>VLOOKUP(A739,PMI!$A:$B,2,FALSE)</f>
        <v>45.8</v>
      </c>
    </row>
    <row r="740" spans="1:4" x14ac:dyDescent="0.25">
      <c r="A740" s="18">
        <v>39995</v>
      </c>
      <c r="B740" s="19">
        <v>52.2</v>
      </c>
      <c r="C740" s="20">
        <f t="shared" si="11"/>
        <v>1.8000000000000043</v>
      </c>
      <c r="D740" s="85">
        <f>VLOOKUP(A740,PMI!$A:$B,2,FALSE)</f>
        <v>49.9</v>
      </c>
    </row>
    <row r="741" spans="1:4" x14ac:dyDescent="0.25">
      <c r="A741" s="21">
        <v>40026</v>
      </c>
      <c r="B741" s="22">
        <v>56.5</v>
      </c>
      <c r="C741" s="23">
        <f t="shared" si="11"/>
        <v>4.2999999999999972</v>
      </c>
      <c r="D741" s="17">
        <f>VLOOKUP(A741,PMI!$A:$B,2,FALSE)</f>
        <v>53.5</v>
      </c>
    </row>
    <row r="742" spans="1:4" x14ac:dyDescent="0.25">
      <c r="A742" s="18">
        <v>40057</v>
      </c>
      <c r="B742" s="19">
        <v>58.4</v>
      </c>
      <c r="C742" s="20">
        <f t="shared" si="11"/>
        <v>1.8999999999999986</v>
      </c>
      <c r="D742" s="85">
        <f>VLOOKUP(A742,PMI!$A:$B,2,FALSE)</f>
        <v>54.4</v>
      </c>
    </row>
    <row r="743" spans="1:4" x14ac:dyDescent="0.25">
      <c r="A743" s="21">
        <v>40087</v>
      </c>
      <c r="B743" s="22">
        <v>58.4</v>
      </c>
      <c r="C743" s="23">
        <f t="shared" si="11"/>
        <v>0</v>
      </c>
      <c r="D743" s="17">
        <f>VLOOKUP(A743,PMI!$A:$B,2,FALSE)</f>
        <v>56</v>
      </c>
    </row>
    <row r="744" spans="1:4" x14ac:dyDescent="0.25">
      <c r="A744" s="18">
        <v>40118</v>
      </c>
      <c r="B744" s="19">
        <v>57.5</v>
      </c>
      <c r="C744" s="20">
        <f t="shared" si="11"/>
        <v>-0.89999999999999858</v>
      </c>
      <c r="D744" s="85">
        <f>VLOOKUP(A744,PMI!$A:$B,2,FALSE)</f>
        <v>54.4</v>
      </c>
    </row>
    <row r="745" spans="1:4" x14ac:dyDescent="0.25">
      <c r="A745" s="21">
        <v>40148</v>
      </c>
      <c r="B745" s="22">
        <v>58.3</v>
      </c>
      <c r="C745" s="23">
        <f t="shared" si="11"/>
        <v>0.79999999999999716</v>
      </c>
      <c r="D745" s="17">
        <f>VLOOKUP(A745,PMI!$A:$B,2,FALSE)</f>
        <v>55.3</v>
      </c>
    </row>
    <row r="746" spans="1:4" x14ac:dyDescent="0.25">
      <c r="A746" s="18">
        <v>40179</v>
      </c>
      <c r="B746" s="19">
        <v>59</v>
      </c>
      <c r="C746" s="20">
        <f t="shared" si="11"/>
        <v>0.70000000000000284</v>
      </c>
      <c r="D746" s="85">
        <f>VLOOKUP(A746,PMI!$A:$B,2,FALSE)</f>
        <v>57.2</v>
      </c>
    </row>
    <row r="747" spans="1:4" x14ac:dyDescent="0.25">
      <c r="A747" s="21">
        <v>40210</v>
      </c>
      <c r="B747" s="22">
        <v>59.8</v>
      </c>
      <c r="C747" s="23">
        <f t="shared" si="11"/>
        <v>0.79999999999999716</v>
      </c>
      <c r="D747" s="17">
        <f>VLOOKUP(A747,PMI!$A:$B,2,FALSE)</f>
        <v>55.8</v>
      </c>
    </row>
    <row r="748" spans="1:4" x14ac:dyDescent="0.25">
      <c r="A748" s="18">
        <v>40238</v>
      </c>
      <c r="B748" s="19">
        <v>61.3</v>
      </c>
      <c r="C748" s="20">
        <f t="shared" si="11"/>
        <v>1.5</v>
      </c>
      <c r="D748" s="85">
        <f>VLOOKUP(A748,PMI!$A:$B,2,FALSE)</f>
        <v>58.8</v>
      </c>
    </row>
    <row r="749" spans="1:4" x14ac:dyDescent="0.25">
      <c r="A749" s="21">
        <v>40269</v>
      </c>
      <c r="B749" s="22">
        <v>58.9</v>
      </c>
      <c r="C749" s="23">
        <f t="shared" si="11"/>
        <v>-2.3999999999999986</v>
      </c>
      <c r="D749" s="17">
        <f>VLOOKUP(A749,PMI!$A:$B,2,FALSE)</f>
        <v>58.1</v>
      </c>
    </row>
    <row r="750" spans="1:4" x14ac:dyDescent="0.25">
      <c r="A750" s="18">
        <v>40299</v>
      </c>
      <c r="B750" s="19">
        <v>60.8</v>
      </c>
      <c r="C750" s="20">
        <f t="shared" si="11"/>
        <v>1.8999999999999986</v>
      </c>
      <c r="D750" s="85">
        <f>VLOOKUP(A750,PMI!$A:$B,2,FALSE)</f>
        <v>58.3</v>
      </c>
    </row>
    <row r="751" spans="1:4" x14ac:dyDescent="0.25">
      <c r="A751" s="21">
        <v>40330</v>
      </c>
      <c r="B751" s="22">
        <v>57.8</v>
      </c>
      <c r="C751" s="23">
        <f t="shared" si="11"/>
        <v>-3</v>
      </c>
      <c r="D751" s="17">
        <f>VLOOKUP(A751,PMI!$A:$B,2,FALSE)</f>
        <v>56.4</v>
      </c>
    </row>
    <row r="752" spans="1:4" x14ac:dyDescent="0.25">
      <c r="A752" s="18">
        <v>40360</v>
      </c>
      <c r="B752" s="19">
        <v>58.9</v>
      </c>
      <c r="C752" s="20">
        <f t="shared" si="11"/>
        <v>1.1000000000000014</v>
      </c>
      <c r="D752" s="85">
        <f>VLOOKUP(A752,PMI!$A:$B,2,FALSE)</f>
        <v>56.4</v>
      </c>
    </row>
    <row r="753" spans="1:4" x14ac:dyDescent="0.25">
      <c r="A753" s="21">
        <v>40391</v>
      </c>
      <c r="B753" s="22">
        <v>57.1</v>
      </c>
      <c r="C753" s="23">
        <f t="shared" si="11"/>
        <v>-1.7999999999999972</v>
      </c>
      <c r="D753" s="17">
        <f>VLOOKUP(A753,PMI!$A:$B,2,FALSE)</f>
        <v>58</v>
      </c>
    </row>
    <row r="754" spans="1:4" x14ac:dyDescent="0.25">
      <c r="A754" s="18">
        <v>40422</v>
      </c>
      <c r="B754" s="19">
        <v>54</v>
      </c>
      <c r="C754" s="20">
        <f t="shared" si="11"/>
        <v>-3.1000000000000014</v>
      </c>
      <c r="D754" s="85">
        <f>VLOOKUP(A754,PMI!$A:$B,2,FALSE)</f>
        <v>56.3</v>
      </c>
    </row>
    <row r="755" spans="1:4" x14ac:dyDescent="0.25">
      <c r="A755" s="21">
        <v>40452</v>
      </c>
      <c r="B755" s="22">
        <v>52.9</v>
      </c>
      <c r="C755" s="23">
        <f t="shared" si="11"/>
        <v>-1.1000000000000014</v>
      </c>
      <c r="D755" s="17">
        <f>VLOOKUP(A755,PMI!$A:$B,2,FALSE)</f>
        <v>57.7</v>
      </c>
    </row>
    <row r="756" spans="1:4" x14ac:dyDescent="0.25">
      <c r="A756" s="18">
        <v>40483</v>
      </c>
      <c r="B756" s="19">
        <v>59.5</v>
      </c>
      <c r="C756" s="20">
        <f t="shared" si="11"/>
        <v>6.6000000000000014</v>
      </c>
      <c r="D756" s="85">
        <f>VLOOKUP(A756,PMI!$A:$B,2,FALSE)</f>
        <v>57.6</v>
      </c>
    </row>
    <row r="757" spans="1:4" x14ac:dyDescent="0.25">
      <c r="A757" s="21">
        <v>40513</v>
      </c>
      <c r="B757" s="22">
        <v>57</v>
      </c>
      <c r="C757" s="23">
        <f t="shared" si="11"/>
        <v>-2.5</v>
      </c>
      <c r="D757" s="17">
        <f>VLOOKUP(A757,PMI!$A:$B,2,FALSE)</f>
        <v>57.5</v>
      </c>
    </row>
    <row r="758" spans="1:4" x14ac:dyDescent="0.25">
      <c r="A758" s="18">
        <v>40544</v>
      </c>
      <c r="B758" s="19">
        <v>57.2</v>
      </c>
      <c r="C758" s="20">
        <f t="shared" si="11"/>
        <v>0.20000000000000284</v>
      </c>
      <c r="D758" s="85">
        <f>VLOOKUP(A758,PMI!$A:$B,2,FALSE)</f>
        <v>59</v>
      </c>
    </row>
    <row r="759" spans="1:4" x14ac:dyDescent="0.25">
      <c r="A759" s="21">
        <v>40575</v>
      </c>
      <c r="B759" s="22">
        <v>59.2</v>
      </c>
      <c r="C759" s="23">
        <f t="shared" si="11"/>
        <v>2</v>
      </c>
      <c r="D759" s="17">
        <f>VLOOKUP(A759,PMI!$A:$B,2,FALSE)</f>
        <v>59.3</v>
      </c>
    </row>
    <row r="760" spans="1:4" x14ac:dyDescent="0.25">
      <c r="A760" s="18">
        <v>40603</v>
      </c>
      <c r="B760" s="19">
        <v>59.9</v>
      </c>
      <c r="C760" s="20">
        <f t="shared" si="11"/>
        <v>0.69999999999999574</v>
      </c>
      <c r="D760" s="85">
        <f>VLOOKUP(A760,PMI!$A:$B,2,FALSE)</f>
        <v>59.1</v>
      </c>
    </row>
    <row r="761" spans="1:4" x14ac:dyDescent="0.25">
      <c r="A761" s="21">
        <v>40634</v>
      </c>
      <c r="B761" s="22">
        <v>59.2</v>
      </c>
      <c r="C761" s="23">
        <f t="shared" si="11"/>
        <v>-0.69999999999999574</v>
      </c>
      <c r="D761" s="17">
        <f>VLOOKUP(A761,PMI!$A:$B,2,FALSE)</f>
        <v>58.9</v>
      </c>
    </row>
    <row r="762" spans="1:4" x14ac:dyDescent="0.25">
      <c r="A762" s="18">
        <v>40664</v>
      </c>
      <c r="B762" s="19">
        <v>55.9</v>
      </c>
      <c r="C762" s="20">
        <f t="shared" si="11"/>
        <v>-3.3000000000000043</v>
      </c>
      <c r="D762" s="85">
        <f>VLOOKUP(A762,PMI!$A:$B,2,FALSE)</f>
        <v>53.7</v>
      </c>
    </row>
    <row r="763" spans="1:4" x14ac:dyDescent="0.25">
      <c r="A763" s="21">
        <v>40695</v>
      </c>
      <c r="B763" s="22">
        <v>56.4</v>
      </c>
      <c r="C763" s="23">
        <f t="shared" si="11"/>
        <v>0.5</v>
      </c>
      <c r="D763" s="17">
        <f>VLOOKUP(A763,PMI!$A:$B,2,FALSE)</f>
        <v>56.6</v>
      </c>
    </row>
    <row r="764" spans="1:4" x14ac:dyDescent="0.25">
      <c r="A764" s="18">
        <v>40725</v>
      </c>
      <c r="B764" s="19">
        <v>51.4</v>
      </c>
      <c r="C764" s="20">
        <f t="shared" si="11"/>
        <v>-5</v>
      </c>
      <c r="D764" s="85">
        <f>VLOOKUP(A764,PMI!$A:$B,2,FALSE)</f>
        <v>52.9</v>
      </c>
    </row>
    <row r="765" spans="1:4" x14ac:dyDescent="0.25">
      <c r="A765" s="21">
        <v>40756</v>
      </c>
      <c r="B765" s="22">
        <v>52</v>
      </c>
      <c r="C765" s="23">
        <f t="shared" si="11"/>
        <v>0.60000000000000142</v>
      </c>
      <c r="D765" s="17">
        <f>VLOOKUP(A765,PMI!$A:$B,2,FALSE)</f>
        <v>53</v>
      </c>
    </row>
    <row r="766" spans="1:4" x14ac:dyDescent="0.25">
      <c r="A766" s="18">
        <v>40787</v>
      </c>
      <c r="B766" s="19">
        <v>51.9</v>
      </c>
      <c r="C766" s="20">
        <f t="shared" si="11"/>
        <v>-0.10000000000000142</v>
      </c>
      <c r="D766" s="85">
        <f>VLOOKUP(A766,PMI!$A:$B,2,FALSE)</f>
        <v>52.8</v>
      </c>
    </row>
    <row r="767" spans="1:4" x14ac:dyDescent="0.25">
      <c r="A767" s="21">
        <v>40817</v>
      </c>
      <c r="B767" s="22">
        <v>52</v>
      </c>
      <c r="C767" s="23">
        <f t="shared" si="11"/>
        <v>0.10000000000000142</v>
      </c>
      <c r="D767" s="17">
        <f>VLOOKUP(A767,PMI!$A:$B,2,FALSE)</f>
        <v>51.8</v>
      </c>
    </row>
    <row r="768" spans="1:4" x14ac:dyDescent="0.25">
      <c r="A768" s="18">
        <v>40848</v>
      </c>
      <c r="B768" s="19">
        <v>51.3</v>
      </c>
      <c r="C768" s="20">
        <f t="shared" si="11"/>
        <v>-0.70000000000000284</v>
      </c>
      <c r="D768" s="85">
        <f>VLOOKUP(A768,PMI!$A:$B,2,FALSE)</f>
        <v>52.1</v>
      </c>
    </row>
    <row r="769" spans="1:4" x14ac:dyDescent="0.25">
      <c r="A769" s="21">
        <v>40878</v>
      </c>
      <c r="B769" s="22">
        <v>49.9</v>
      </c>
      <c r="C769" s="23">
        <f t="shared" si="11"/>
        <v>-1.3999999999999986</v>
      </c>
      <c r="D769" s="17">
        <f>VLOOKUP(A769,PMI!$A:$B,2,FALSE)</f>
        <v>53.1</v>
      </c>
    </row>
    <row r="770" spans="1:4" x14ac:dyDescent="0.25">
      <c r="A770" s="18">
        <v>40909</v>
      </c>
      <c r="B770" s="19">
        <v>50.8</v>
      </c>
      <c r="C770" s="20">
        <f t="shared" si="11"/>
        <v>0.89999999999999858</v>
      </c>
      <c r="D770" s="85">
        <f>VLOOKUP(A770,PMI!$A:$B,2,FALSE)</f>
        <v>52.8</v>
      </c>
    </row>
    <row r="771" spans="1:4" x14ac:dyDescent="0.25">
      <c r="A771" s="21">
        <v>40940</v>
      </c>
      <c r="B771" s="22">
        <v>48.4</v>
      </c>
      <c r="C771" s="23">
        <f t="shared" si="11"/>
        <v>-2.3999999999999986</v>
      </c>
      <c r="D771" s="17">
        <f>VLOOKUP(A771,PMI!$A:$B,2,FALSE)</f>
        <v>52.4</v>
      </c>
    </row>
    <row r="772" spans="1:4" x14ac:dyDescent="0.25">
      <c r="A772" s="18">
        <v>40969</v>
      </c>
      <c r="B772" s="19">
        <v>48.6</v>
      </c>
      <c r="C772" s="20">
        <f t="shared" si="11"/>
        <v>0.20000000000000284</v>
      </c>
      <c r="D772" s="85">
        <f>VLOOKUP(A772,PMI!$A:$B,2,FALSE)</f>
        <v>53</v>
      </c>
    </row>
    <row r="773" spans="1:4" x14ac:dyDescent="0.25">
      <c r="A773" s="21">
        <v>41000</v>
      </c>
      <c r="B773" s="22">
        <v>48.7</v>
      </c>
      <c r="C773" s="23">
        <f t="shared" ref="C773:C836" si="12">B773-B772</f>
        <v>0.10000000000000142</v>
      </c>
      <c r="D773" s="17">
        <f>VLOOKUP(A773,PMI!$A:$B,2,FALSE)</f>
        <v>53.7</v>
      </c>
    </row>
    <row r="774" spans="1:4" x14ac:dyDescent="0.25">
      <c r="A774" s="18">
        <v>41030</v>
      </c>
      <c r="B774" s="19">
        <v>50.2</v>
      </c>
      <c r="C774" s="20">
        <f t="shared" si="12"/>
        <v>1.5</v>
      </c>
      <c r="D774" s="85">
        <f>VLOOKUP(A774,PMI!$A:$B,2,FALSE)</f>
        <v>53.2</v>
      </c>
    </row>
    <row r="775" spans="1:4" x14ac:dyDescent="0.25">
      <c r="A775" s="21">
        <v>41061</v>
      </c>
      <c r="B775" s="22">
        <v>50</v>
      </c>
      <c r="C775" s="23">
        <f t="shared" si="12"/>
        <v>-0.20000000000000284</v>
      </c>
      <c r="D775" s="17">
        <f>VLOOKUP(A775,PMI!$A:$B,2,FALSE)</f>
        <v>51</v>
      </c>
    </row>
    <row r="776" spans="1:4" x14ac:dyDescent="0.25">
      <c r="A776" s="18">
        <v>41091</v>
      </c>
      <c r="B776" s="19">
        <v>49.6</v>
      </c>
      <c r="C776" s="20">
        <f t="shared" si="12"/>
        <v>-0.39999999999999858</v>
      </c>
      <c r="D776" s="85">
        <f>VLOOKUP(A776,PMI!$A:$B,2,FALSE)</f>
        <v>50.6</v>
      </c>
    </row>
    <row r="777" spans="1:4" x14ac:dyDescent="0.25">
      <c r="A777" s="21">
        <v>41122</v>
      </c>
      <c r="B777" s="22">
        <v>50.3</v>
      </c>
      <c r="C777" s="23">
        <f t="shared" si="12"/>
        <v>0.69999999999999574</v>
      </c>
      <c r="D777" s="17">
        <f>VLOOKUP(A777,PMI!$A:$B,2,FALSE)</f>
        <v>51.1</v>
      </c>
    </row>
    <row r="778" spans="1:4" x14ac:dyDescent="0.25">
      <c r="A778" s="18">
        <v>41153</v>
      </c>
      <c r="B778" s="19">
        <v>50.6</v>
      </c>
      <c r="C778" s="20">
        <f t="shared" si="12"/>
        <v>0.30000000000000426</v>
      </c>
      <c r="D778" s="85">
        <f>VLOOKUP(A778,PMI!$A:$B,2,FALSE)</f>
        <v>52.2</v>
      </c>
    </row>
    <row r="779" spans="1:4" x14ac:dyDescent="0.25">
      <c r="A779" s="21">
        <v>41183</v>
      </c>
      <c r="B779" s="22">
        <v>49.4</v>
      </c>
      <c r="C779" s="23">
        <f t="shared" si="12"/>
        <v>-1.2000000000000028</v>
      </c>
      <c r="D779" s="17">
        <f>VLOOKUP(A779,PMI!$A:$B,2,FALSE)</f>
        <v>51.2</v>
      </c>
    </row>
    <row r="780" spans="1:4" x14ac:dyDescent="0.25">
      <c r="A780" s="18">
        <v>41214</v>
      </c>
      <c r="B780" s="19">
        <v>50.2</v>
      </c>
      <c r="C780" s="20">
        <f t="shared" si="12"/>
        <v>0.80000000000000426</v>
      </c>
      <c r="D780" s="85">
        <f>VLOOKUP(A780,PMI!$A:$B,2,FALSE)</f>
        <v>49.5</v>
      </c>
    </row>
    <row r="781" spans="1:4" x14ac:dyDescent="0.25">
      <c r="A781" s="21">
        <v>41244</v>
      </c>
      <c r="B781" s="22">
        <v>52.9</v>
      </c>
      <c r="C781" s="23">
        <f t="shared" si="12"/>
        <v>2.6999999999999957</v>
      </c>
      <c r="D781" s="17">
        <f>VLOOKUP(A781,PMI!$A:$B,2,FALSE)</f>
        <v>50.4</v>
      </c>
    </row>
    <row r="782" spans="1:4" x14ac:dyDescent="0.25">
      <c r="A782" s="18">
        <v>41275</v>
      </c>
      <c r="B782" s="19">
        <v>51.9</v>
      </c>
      <c r="C782" s="20">
        <f t="shared" si="12"/>
        <v>-1</v>
      </c>
      <c r="D782" s="85">
        <f>VLOOKUP(A782,PMI!$A:$B,2,FALSE)</f>
        <v>52.3</v>
      </c>
    </row>
    <row r="783" spans="1:4" x14ac:dyDescent="0.25">
      <c r="A783" s="21">
        <v>41306</v>
      </c>
      <c r="B783" s="22">
        <v>51.5</v>
      </c>
      <c r="C783" s="23">
        <f t="shared" si="12"/>
        <v>-0.39999999999999858</v>
      </c>
      <c r="D783" s="17">
        <f>VLOOKUP(A783,PMI!$A:$B,2,FALSE)</f>
        <v>53.1</v>
      </c>
    </row>
    <row r="784" spans="1:4" x14ac:dyDescent="0.25">
      <c r="A784" s="18">
        <v>41334</v>
      </c>
      <c r="B784" s="19">
        <v>50.4</v>
      </c>
      <c r="C784" s="20">
        <f t="shared" si="12"/>
        <v>-1.1000000000000014</v>
      </c>
      <c r="D784" s="85">
        <f>VLOOKUP(A784,PMI!$A:$B,2,FALSE)</f>
        <v>51.5</v>
      </c>
    </row>
    <row r="785" spans="1:4" x14ac:dyDescent="0.25">
      <c r="A785" s="21">
        <v>41365</v>
      </c>
      <c r="B785" s="22">
        <v>51.1</v>
      </c>
      <c r="C785" s="23">
        <f t="shared" si="12"/>
        <v>0.70000000000000284</v>
      </c>
      <c r="D785" s="17">
        <f>VLOOKUP(A785,PMI!$A:$B,2,FALSE)</f>
        <v>50</v>
      </c>
    </row>
    <row r="786" spans="1:4" x14ac:dyDescent="0.25">
      <c r="A786" s="18">
        <v>41395</v>
      </c>
      <c r="B786" s="19">
        <v>49.7</v>
      </c>
      <c r="C786" s="20">
        <f t="shared" si="12"/>
        <v>-1.3999999999999986</v>
      </c>
      <c r="D786" s="85">
        <f>VLOOKUP(A786,PMI!$A:$B,2,FALSE)</f>
        <v>50</v>
      </c>
    </row>
    <row r="787" spans="1:4" x14ac:dyDescent="0.25">
      <c r="A787" s="21">
        <v>41426</v>
      </c>
      <c r="B787" s="22">
        <v>50.4</v>
      </c>
      <c r="C787" s="23">
        <f t="shared" si="12"/>
        <v>0.69999999999999574</v>
      </c>
      <c r="D787" s="17">
        <f>VLOOKUP(A787,PMI!$A:$B,2,FALSE)</f>
        <v>52.5</v>
      </c>
    </row>
    <row r="788" spans="1:4" x14ac:dyDescent="0.25">
      <c r="A788" s="18">
        <v>41456</v>
      </c>
      <c r="B788" s="19">
        <v>52</v>
      </c>
      <c r="C788" s="20">
        <f t="shared" si="12"/>
        <v>1.6000000000000014</v>
      </c>
      <c r="D788" s="85">
        <f>VLOOKUP(A788,PMI!$A:$B,2,FALSE)</f>
        <v>54.9</v>
      </c>
    </row>
    <row r="789" spans="1:4" x14ac:dyDescent="0.25">
      <c r="A789" s="21">
        <v>41487</v>
      </c>
      <c r="B789" s="22">
        <v>52.4</v>
      </c>
      <c r="C789" s="23">
        <f t="shared" si="12"/>
        <v>0.39999999999999858</v>
      </c>
      <c r="D789" s="17">
        <f>VLOOKUP(A789,PMI!$A:$B,2,FALSE)</f>
        <v>56.3</v>
      </c>
    </row>
    <row r="790" spans="1:4" x14ac:dyDescent="0.25">
      <c r="A790" s="18">
        <v>41518</v>
      </c>
      <c r="B790" s="19">
        <v>52.7</v>
      </c>
      <c r="C790" s="20">
        <f t="shared" si="12"/>
        <v>0.30000000000000426</v>
      </c>
      <c r="D790" s="85">
        <f>VLOOKUP(A790,PMI!$A:$B,2,FALSE)</f>
        <v>56</v>
      </c>
    </row>
    <row r="791" spans="1:4" x14ac:dyDescent="0.25">
      <c r="A791" s="21">
        <v>41548</v>
      </c>
      <c r="B791" s="22">
        <v>54.1</v>
      </c>
      <c r="C791" s="23">
        <f t="shared" si="12"/>
        <v>1.3999999999999986</v>
      </c>
      <c r="D791" s="17">
        <f>VLOOKUP(A791,PMI!$A:$B,2,FALSE)</f>
        <v>56.6</v>
      </c>
    </row>
    <row r="792" spans="1:4" x14ac:dyDescent="0.25">
      <c r="A792" s="18">
        <v>41579</v>
      </c>
      <c r="B792" s="19">
        <v>53.3</v>
      </c>
      <c r="C792" s="20">
        <f t="shared" si="12"/>
        <v>-0.80000000000000426</v>
      </c>
      <c r="D792" s="85">
        <f>VLOOKUP(A792,PMI!$A:$B,2,FALSE)</f>
        <v>57</v>
      </c>
    </row>
    <row r="793" spans="1:4" x14ac:dyDescent="0.25">
      <c r="A793" s="21">
        <v>41609</v>
      </c>
      <c r="B793" s="22">
        <v>53.7</v>
      </c>
      <c r="C793" s="23">
        <f t="shared" si="12"/>
        <v>0.40000000000000568</v>
      </c>
      <c r="D793" s="17">
        <f>VLOOKUP(A793,PMI!$A:$B,2,FALSE)</f>
        <v>56.5</v>
      </c>
    </row>
    <row r="794" spans="1:4" x14ac:dyDescent="0.25">
      <c r="A794" s="18">
        <v>41640</v>
      </c>
      <c r="B794" s="19">
        <v>54.3</v>
      </c>
      <c r="C794" s="20">
        <f t="shared" si="12"/>
        <v>0.59999999999999432</v>
      </c>
      <c r="D794" s="85">
        <f>VLOOKUP(A794,PMI!$A:$B,2,FALSE)</f>
        <v>51.3</v>
      </c>
    </row>
    <row r="795" spans="1:4" x14ac:dyDescent="0.25">
      <c r="A795" s="21">
        <v>41671</v>
      </c>
      <c r="B795" s="22">
        <v>58.5</v>
      </c>
      <c r="C795" s="23">
        <f t="shared" si="12"/>
        <v>4.2000000000000028</v>
      </c>
      <c r="D795" s="17">
        <f>VLOOKUP(A795,PMI!$A:$B,2,FALSE)</f>
        <v>54.3</v>
      </c>
    </row>
    <row r="796" spans="1:4" x14ac:dyDescent="0.25">
      <c r="A796" s="18">
        <v>41699</v>
      </c>
      <c r="B796" s="19">
        <v>54</v>
      </c>
      <c r="C796" s="20">
        <f t="shared" si="12"/>
        <v>-4.5</v>
      </c>
      <c r="D796" s="85">
        <f>VLOOKUP(A796,PMI!$A:$B,2,FALSE)</f>
        <v>54.4</v>
      </c>
    </row>
    <row r="797" spans="1:4" x14ac:dyDescent="0.25">
      <c r="A797" s="21">
        <v>41730</v>
      </c>
      <c r="B797" s="22">
        <v>55.9</v>
      </c>
      <c r="C797" s="23">
        <f t="shared" si="12"/>
        <v>1.8999999999999986</v>
      </c>
      <c r="D797" s="17">
        <f>VLOOKUP(A797,PMI!$A:$B,2,FALSE)</f>
        <v>55.3</v>
      </c>
    </row>
    <row r="798" spans="1:4" x14ac:dyDescent="0.25">
      <c r="A798" s="18">
        <v>41760</v>
      </c>
      <c r="B798" s="19">
        <v>53.2</v>
      </c>
      <c r="C798" s="20">
        <f t="shared" si="12"/>
        <v>-2.6999999999999957</v>
      </c>
      <c r="D798" s="85">
        <f>VLOOKUP(A798,PMI!$A:$B,2,FALSE)</f>
        <v>55.6</v>
      </c>
    </row>
    <row r="799" spans="1:4" x14ac:dyDescent="0.25">
      <c r="A799" s="21">
        <v>41791</v>
      </c>
      <c r="B799" s="22">
        <v>51.9</v>
      </c>
      <c r="C799" s="23">
        <f t="shared" si="12"/>
        <v>-1.3000000000000043</v>
      </c>
      <c r="D799" s="17">
        <f>VLOOKUP(A799,PMI!$A:$B,2,FALSE)</f>
        <v>55.7</v>
      </c>
    </row>
    <row r="800" spans="1:4" x14ac:dyDescent="0.25">
      <c r="A800" s="18">
        <v>41821</v>
      </c>
      <c r="B800" s="19">
        <v>54.1</v>
      </c>
      <c r="C800" s="20">
        <f t="shared" si="12"/>
        <v>2.2000000000000028</v>
      </c>
      <c r="D800" s="85">
        <f>VLOOKUP(A800,PMI!$A:$B,2,FALSE)</f>
        <v>56.4</v>
      </c>
    </row>
    <row r="801" spans="1:4" x14ac:dyDescent="0.25">
      <c r="A801" s="21">
        <v>41852</v>
      </c>
      <c r="B801" s="22">
        <v>53.9</v>
      </c>
      <c r="C801" s="23">
        <f t="shared" si="12"/>
        <v>-0.20000000000000284</v>
      </c>
      <c r="D801" s="17">
        <f>VLOOKUP(A801,PMI!$A:$B,2,FALSE)</f>
        <v>58.1</v>
      </c>
    </row>
    <row r="802" spans="1:4" x14ac:dyDescent="0.25">
      <c r="A802" s="18">
        <v>41883</v>
      </c>
      <c r="B802" s="19">
        <v>52.2</v>
      </c>
      <c r="C802" s="20">
        <f t="shared" si="12"/>
        <v>-1.6999999999999957</v>
      </c>
      <c r="D802" s="85">
        <f>VLOOKUP(A802,PMI!$A:$B,2,FALSE)</f>
        <v>56.1</v>
      </c>
    </row>
    <row r="803" spans="1:4" x14ac:dyDescent="0.25">
      <c r="A803" s="21">
        <v>41913</v>
      </c>
      <c r="B803" s="22">
        <v>56.2</v>
      </c>
      <c r="C803" s="23">
        <f t="shared" si="12"/>
        <v>4</v>
      </c>
      <c r="D803" s="17">
        <f>VLOOKUP(A803,PMI!$A:$B,2,FALSE)</f>
        <v>57.9</v>
      </c>
    </row>
    <row r="804" spans="1:4" x14ac:dyDescent="0.25">
      <c r="A804" s="18">
        <v>41944</v>
      </c>
      <c r="B804" s="19">
        <v>56.8</v>
      </c>
      <c r="C804" s="20">
        <f t="shared" si="12"/>
        <v>0.59999999999999432</v>
      </c>
      <c r="D804" s="85">
        <f>VLOOKUP(A804,PMI!$A:$B,2,FALSE)</f>
        <v>57.6</v>
      </c>
    </row>
    <row r="805" spans="1:4" x14ac:dyDescent="0.25">
      <c r="A805" s="21">
        <v>41974</v>
      </c>
      <c r="B805" s="22">
        <v>59.3</v>
      </c>
      <c r="C805" s="23">
        <f t="shared" si="12"/>
        <v>2.5</v>
      </c>
      <c r="D805" s="17">
        <f>VLOOKUP(A805,PMI!$A:$B,2,FALSE)</f>
        <v>55.1</v>
      </c>
    </row>
    <row r="806" spans="1:4" x14ac:dyDescent="0.25">
      <c r="A806" s="26">
        <v>42005</v>
      </c>
      <c r="B806" s="19">
        <v>52.9</v>
      </c>
      <c r="C806" s="20">
        <f t="shared" si="12"/>
        <v>-6.3999999999999986</v>
      </c>
      <c r="D806" s="85">
        <f>VLOOKUP(A806,PMI!$A:$B,2,FALSE)</f>
        <v>53.5</v>
      </c>
    </row>
    <row r="807" spans="1:4" x14ac:dyDescent="0.25">
      <c r="A807" s="27">
        <v>42036</v>
      </c>
      <c r="B807" s="22">
        <v>54.3</v>
      </c>
      <c r="C807" s="23">
        <f t="shared" si="12"/>
        <v>1.3999999999999986</v>
      </c>
      <c r="D807" s="17">
        <f>VLOOKUP(A807,PMI!$A:$B,2,FALSE)</f>
        <v>52.9</v>
      </c>
    </row>
    <row r="808" spans="1:4" x14ac:dyDescent="0.25">
      <c r="A808" s="26">
        <v>42064</v>
      </c>
      <c r="B808" s="19">
        <v>50.5</v>
      </c>
      <c r="C808" s="20">
        <f t="shared" si="12"/>
        <v>-3.7999999999999972</v>
      </c>
      <c r="D808" s="85">
        <f>VLOOKUP(A808,PMI!$A:$B,2,FALSE)</f>
        <v>51.5</v>
      </c>
    </row>
    <row r="809" spans="1:4" x14ac:dyDescent="0.25">
      <c r="A809" s="27">
        <v>42095</v>
      </c>
      <c r="B809" s="22">
        <v>50.1</v>
      </c>
      <c r="C809" s="23">
        <f t="shared" si="12"/>
        <v>-0.39999999999999858</v>
      </c>
      <c r="D809" s="17">
        <f>VLOOKUP(A809,PMI!$A:$B,2,FALSE)</f>
        <v>51.5</v>
      </c>
    </row>
    <row r="810" spans="1:4" x14ac:dyDescent="0.25">
      <c r="A810" s="26">
        <v>42125</v>
      </c>
      <c r="B810" s="19">
        <v>50.7</v>
      </c>
      <c r="C810" s="20">
        <f t="shared" si="12"/>
        <v>0.60000000000000142</v>
      </c>
      <c r="D810" s="85">
        <f>VLOOKUP(A810,PMI!$A:$B,2,FALSE)</f>
        <v>52.8</v>
      </c>
    </row>
    <row r="811" spans="1:4" x14ac:dyDescent="0.25">
      <c r="A811" s="27">
        <v>42156</v>
      </c>
      <c r="B811" s="22">
        <v>48.8</v>
      </c>
      <c r="C811" s="23">
        <f t="shared" si="12"/>
        <v>-1.9000000000000057</v>
      </c>
      <c r="D811" s="17">
        <f>VLOOKUP(A811,PMI!$A:$B,2,FALSE)</f>
        <v>53.5</v>
      </c>
    </row>
    <row r="812" spans="1:4" x14ac:dyDescent="0.25">
      <c r="A812" s="26">
        <v>42186</v>
      </c>
      <c r="B812" s="19">
        <v>48.9</v>
      </c>
      <c r="C812" s="20">
        <f t="shared" si="12"/>
        <v>0.10000000000000142</v>
      </c>
      <c r="D812" s="85">
        <f>VLOOKUP(A812,PMI!$A:$B,2,FALSE)</f>
        <v>52.7</v>
      </c>
    </row>
    <row r="813" spans="1:4" x14ac:dyDescent="0.25">
      <c r="A813" s="27">
        <v>42217</v>
      </c>
      <c r="B813" s="22">
        <v>50.7</v>
      </c>
      <c r="C813" s="23">
        <f t="shared" si="12"/>
        <v>1.8000000000000043</v>
      </c>
      <c r="D813" s="17">
        <f>VLOOKUP(A813,PMI!$A:$B,2,FALSE)</f>
        <v>51.1</v>
      </c>
    </row>
    <row r="814" spans="1:4" x14ac:dyDescent="0.25">
      <c r="A814" s="26">
        <v>42248</v>
      </c>
      <c r="B814" s="19">
        <v>50.2</v>
      </c>
      <c r="C814" s="20">
        <f t="shared" si="12"/>
        <v>-0.5</v>
      </c>
      <c r="D814" s="85">
        <f>VLOOKUP(A814,PMI!$A:$B,2,FALSE)</f>
        <v>50.2</v>
      </c>
    </row>
    <row r="815" spans="1:4" x14ac:dyDescent="0.25">
      <c r="A815" s="27">
        <v>42278</v>
      </c>
      <c r="B815" s="22">
        <v>49.7</v>
      </c>
      <c r="C815" s="23">
        <f t="shared" si="12"/>
        <v>-0.5</v>
      </c>
      <c r="D815" s="17">
        <f>VLOOKUP(A815,PMI!$A:$B,2,FALSE)</f>
        <v>49.4</v>
      </c>
    </row>
    <row r="816" spans="1:4" x14ac:dyDescent="0.25">
      <c r="A816" s="26">
        <v>42309</v>
      </c>
      <c r="B816" s="19">
        <v>49.6</v>
      </c>
      <c r="C816" s="20">
        <f t="shared" si="12"/>
        <v>-0.10000000000000142</v>
      </c>
      <c r="D816" s="85">
        <f>VLOOKUP(A816,PMI!$A:$B,2,FALSE)</f>
        <v>48.4</v>
      </c>
    </row>
    <row r="817" spans="1:4" x14ac:dyDescent="0.25">
      <c r="A817" s="27">
        <v>42339</v>
      </c>
      <c r="B817" s="22">
        <v>49.8</v>
      </c>
      <c r="C817" s="23">
        <f t="shared" si="12"/>
        <v>0.19999999999999574</v>
      </c>
      <c r="D817" s="17">
        <f>VLOOKUP(A817,PMI!$A:$B,2,FALSE)</f>
        <v>48</v>
      </c>
    </row>
    <row r="818" spans="1:4" x14ac:dyDescent="0.25">
      <c r="A818" s="26">
        <v>42370</v>
      </c>
      <c r="B818" s="19">
        <v>50</v>
      </c>
      <c r="C818" s="20">
        <f t="shared" si="12"/>
        <v>0.20000000000000284</v>
      </c>
      <c r="D818" s="85">
        <f>VLOOKUP(A818,PMI!$A:$B,2,FALSE)</f>
        <v>48.2</v>
      </c>
    </row>
    <row r="819" spans="1:4" x14ac:dyDescent="0.25">
      <c r="A819" s="27">
        <v>42401</v>
      </c>
      <c r="B819" s="22">
        <v>49.7</v>
      </c>
      <c r="C819" s="23">
        <f t="shared" si="12"/>
        <v>-0.29999999999999716</v>
      </c>
      <c r="D819" s="17">
        <f>VLOOKUP(A819,PMI!$A:$B,2,FALSE)</f>
        <v>49.7</v>
      </c>
    </row>
    <row r="820" spans="1:4" x14ac:dyDescent="0.25">
      <c r="A820" s="26">
        <v>42430</v>
      </c>
      <c r="B820" s="19">
        <v>50.2</v>
      </c>
      <c r="C820" s="20">
        <f t="shared" si="12"/>
        <v>0.5</v>
      </c>
      <c r="D820" s="85">
        <f>VLOOKUP(A820,PMI!$A:$B,2,FALSE)</f>
        <v>51.7</v>
      </c>
    </row>
    <row r="821" spans="1:4" x14ac:dyDescent="0.25">
      <c r="A821" s="27">
        <v>42461</v>
      </c>
      <c r="B821" s="22">
        <v>49.1</v>
      </c>
      <c r="C821" s="23">
        <f t="shared" si="12"/>
        <v>-1.1000000000000014</v>
      </c>
      <c r="D821" s="17">
        <f>VLOOKUP(A821,PMI!$A:$B,2,FALSE)</f>
        <v>50.7</v>
      </c>
    </row>
    <row r="822" spans="1:4" x14ac:dyDescent="0.25">
      <c r="A822" s="26">
        <v>42491</v>
      </c>
      <c r="B822" s="19">
        <v>54.1</v>
      </c>
      <c r="C822" s="20">
        <f t="shared" si="12"/>
        <v>5</v>
      </c>
      <c r="D822" s="85">
        <f>VLOOKUP(A822,PMI!$A:$B,2,FALSE)</f>
        <v>51</v>
      </c>
    </row>
    <row r="823" spans="1:4" x14ac:dyDescent="0.25">
      <c r="A823" s="27">
        <v>42522</v>
      </c>
      <c r="B823" s="22">
        <v>55.4</v>
      </c>
      <c r="C823" s="23">
        <f t="shared" si="12"/>
        <v>1.2999999999999972</v>
      </c>
      <c r="D823" s="17">
        <f>VLOOKUP(A823,PMI!$A:$B,2,FALSE)</f>
        <v>52.8</v>
      </c>
    </row>
    <row r="824" spans="1:4" x14ac:dyDescent="0.25">
      <c r="A824" s="26">
        <v>42552</v>
      </c>
      <c r="B824" s="19">
        <v>51.8</v>
      </c>
      <c r="C824" s="20">
        <f t="shared" si="12"/>
        <v>-3.6000000000000014</v>
      </c>
      <c r="D824" s="85">
        <f>VLOOKUP(A824,PMI!$A:$B,2,FALSE)</f>
        <v>52.3</v>
      </c>
    </row>
    <row r="825" spans="1:4" x14ac:dyDescent="0.25">
      <c r="A825" s="27">
        <v>42583</v>
      </c>
      <c r="B825" s="22">
        <v>50.9</v>
      </c>
      <c r="C825" s="23">
        <f t="shared" si="12"/>
        <v>-0.89999999999999858</v>
      </c>
      <c r="D825" s="17">
        <f>VLOOKUP(A825,PMI!$A:$B,2,FALSE)</f>
        <v>49.4</v>
      </c>
    </row>
    <row r="826" spans="1:4" x14ac:dyDescent="0.25">
      <c r="A826" s="26">
        <v>42614</v>
      </c>
      <c r="B826" s="19">
        <v>50.3</v>
      </c>
      <c r="C826" s="20">
        <f t="shared" si="12"/>
        <v>-0.60000000000000142</v>
      </c>
      <c r="D826" s="85">
        <f>VLOOKUP(A826,PMI!$A:$B,2,FALSE)</f>
        <v>51.7</v>
      </c>
    </row>
    <row r="827" spans="1:4" x14ac:dyDescent="0.25">
      <c r="A827" s="27">
        <v>42644</v>
      </c>
      <c r="B827" s="22">
        <v>52.2</v>
      </c>
      <c r="C827" s="23">
        <f t="shared" si="12"/>
        <v>1.9000000000000057</v>
      </c>
      <c r="D827" s="17">
        <f>VLOOKUP(A827,PMI!$A:$B,2,FALSE)</f>
        <v>52</v>
      </c>
    </row>
    <row r="828" spans="1:4" x14ac:dyDescent="0.25">
      <c r="A828" s="26">
        <v>42675</v>
      </c>
      <c r="B828" s="19">
        <v>55.5</v>
      </c>
      <c r="C828" s="20">
        <f t="shared" si="12"/>
        <v>3.2999999999999972</v>
      </c>
      <c r="D828" s="85">
        <f>VLOOKUP(A828,PMI!$A:$B,2,FALSE)</f>
        <v>53.5</v>
      </c>
    </row>
    <row r="829" spans="1:4" x14ac:dyDescent="0.25">
      <c r="A829" s="27">
        <v>42705</v>
      </c>
      <c r="B829" s="22">
        <v>53</v>
      </c>
      <c r="C829" s="23">
        <f t="shared" si="12"/>
        <v>-2.5</v>
      </c>
      <c r="D829" s="17">
        <f>VLOOKUP(A829,PMI!$A:$B,2,FALSE)</f>
        <v>54.5</v>
      </c>
    </row>
    <row r="830" spans="1:4" x14ac:dyDescent="0.25">
      <c r="A830" s="26">
        <v>42736</v>
      </c>
      <c r="B830" s="19">
        <v>53.6</v>
      </c>
      <c r="C830" s="20">
        <f t="shared" si="12"/>
        <v>0.60000000000000142</v>
      </c>
      <c r="D830" s="85">
        <f>VLOOKUP(A830,PMI!$A:$B,2,FALSE)</f>
        <v>56</v>
      </c>
    </row>
    <row r="831" spans="1:4" x14ac:dyDescent="0.25">
      <c r="A831" s="27">
        <v>42767</v>
      </c>
      <c r="B831" s="22">
        <v>54.8</v>
      </c>
      <c r="C831" s="23">
        <f t="shared" si="12"/>
        <v>1.1999999999999957</v>
      </c>
      <c r="D831" s="17">
        <f>VLOOKUP(A831,PMI!$A:$B,2,FALSE)</f>
        <v>57.6</v>
      </c>
    </row>
    <row r="832" spans="1:4" x14ac:dyDescent="0.25">
      <c r="A832" s="26">
        <v>42795</v>
      </c>
      <c r="B832" s="19">
        <v>55.9</v>
      </c>
      <c r="C832" s="20">
        <f t="shared" si="12"/>
        <v>1.1000000000000014</v>
      </c>
      <c r="D832" s="85">
        <f>VLOOKUP(A832,PMI!$A:$B,2,FALSE)</f>
        <v>56.6</v>
      </c>
    </row>
    <row r="833" spans="1:4" x14ac:dyDescent="0.25">
      <c r="A833" s="27">
        <v>42826</v>
      </c>
      <c r="B833" s="22">
        <v>55.1</v>
      </c>
      <c r="C833" s="23">
        <f t="shared" si="12"/>
        <v>-0.79999999999999716</v>
      </c>
      <c r="D833" s="17">
        <f>VLOOKUP(A833,PMI!$A:$B,2,FALSE)</f>
        <v>55.3</v>
      </c>
    </row>
    <row r="834" spans="1:4" x14ac:dyDescent="0.25">
      <c r="A834" s="26">
        <v>42856</v>
      </c>
      <c r="B834" s="19">
        <v>53.1</v>
      </c>
      <c r="C834" s="20">
        <f t="shared" si="12"/>
        <v>-2</v>
      </c>
      <c r="D834" s="85">
        <f>VLOOKUP(A834,PMI!$A:$B,2,FALSE)</f>
        <v>55.5</v>
      </c>
    </row>
    <row r="835" spans="1:4" x14ac:dyDescent="0.25">
      <c r="A835" s="27">
        <v>42887</v>
      </c>
      <c r="B835" s="22">
        <v>57</v>
      </c>
      <c r="C835" s="23">
        <f t="shared" si="12"/>
        <v>3.8999999999999986</v>
      </c>
      <c r="D835" s="17">
        <f>VLOOKUP(A835,PMI!$A:$B,2,FALSE)</f>
        <v>56.7</v>
      </c>
    </row>
    <row r="836" spans="1:4" x14ac:dyDescent="0.25">
      <c r="A836" s="26">
        <v>42917</v>
      </c>
      <c r="B836" s="19">
        <v>55.4</v>
      </c>
      <c r="C836" s="20">
        <f t="shared" si="12"/>
        <v>-1.6000000000000014</v>
      </c>
      <c r="D836" s="85">
        <f>VLOOKUP(A836,PMI!$A:$B,2,FALSE)</f>
        <v>56.5</v>
      </c>
    </row>
    <row r="837" spans="1:4" x14ac:dyDescent="0.25">
      <c r="A837" s="27">
        <v>42948</v>
      </c>
      <c r="B837" s="22">
        <v>57.1</v>
      </c>
      <c r="C837" s="23">
        <f t="shared" ref="C837:C851" si="13">B837-B836</f>
        <v>1.7000000000000028</v>
      </c>
      <c r="D837" s="17">
        <f>VLOOKUP(A837,PMI!$A:$B,2,FALSE)</f>
        <v>59.3</v>
      </c>
    </row>
    <row r="838" spans="1:4" x14ac:dyDescent="0.25">
      <c r="A838" s="26">
        <v>42979</v>
      </c>
      <c r="B838" s="19">
        <v>64.400000000000006</v>
      </c>
      <c r="C838" s="20">
        <f t="shared" si="13"/>
        <v>7.3000000000000043</v>
      </c>
      <c r="D838" s="85">
        <f>VLOOKUP(A838,PMI!$A:$B,2,FALSE)</f>
        <v>60.2</v>
      </c>
    </row>
    <row r="839" spans="1:4" x14ac:dyDescent="0.25">
      <c r="A839" s="27">
        <v>43009</v>
      </c>
      <c r="B839" s="22">
        <v>60.1</v>
      </c>
      <c r="C839" s="23">
        <f t="shared" si="13"/>
        <v>-4.3000000000000043</v>
      </c>
      <c r="D839" s="17">
        <f>VLOOKUP(A839,PMI!$A:$B,2,FALSE)</f>
        <v>58.5</v>
      </c>
    </row>
    <row r="840" spans="1:4" x14ac:dyDescent="0.25">
      <c r="A840" s="26">
        <v>43040</v>
      </c>
      <c r="B840" s="19">
        <v>56.6</v>
      </c>
      <c r="C840" s="20">
        <f t="shared" si="13"/>
        <v>-3.5</v>
      </c>
      <c r="D840" s="85">
        <f>VLOOKUP(A840,PMI!$A:$B,2,FALSE)</f>
        <v>58.2</v>
      </c>
    </row>
    <row r="841" spans="1:4" x14ac:dyDescent="0.25">
      <c r="A841" s="27">
        <v>43070</v>
      </c>
      <c r="B841" s="22">
        <v>57.2</v>
      </c>
      <c r="C841" s="23">
        <f t="shared" si="13"/>
        <v>0.60000000000000142</v>
      </c>
      <c r="D841" s="17">
        <f>VLOOKUP(A841,PMI!$A:$B,2,FALSE)</f>
        <v>59.3</v>
      </c>
    </row>
    <row r="842" spans="1:4" x14ac:dyDescent="0.25">
      <c r="A842" s="26">
        <v>43101</v>
      </c>
      <c r="B842" s="19">
        <v>59.1</v>
      </c>
      <c r="C842" s="20">
        <f t="shared" si="13"/>
        <v>1.8999999999999986</v>
      </c>
      <c r="D842" s="85">
        <f>VLOOKUP(A842,PMI!$A:$B,2,FALSE)</f>
        <v>59.1</v>
      </c>
    </row>
    <row r="843" spans="1:4" x14ac:dyDescent="0.25">
      <c r="A843" s="27">
        <v>43132</v>
      </c>
      <c r="B843" s="22">
        <v>61.1</v>
      </c>
      <c r="C843" s="23">
        <f t="shared" si="13"/>
        <v>2</v>
      </c>
      <c r="D843" s="17">
        <f>VLOOKUP(A843,PMI!$A:$B,2,FALSE)</f>
        <v>60.7</v>
      </c>
    </row>
    <row r="844" spans="1:4" x14ac:dyDescent="0.25">
      <c r="A844" s="26">
        <v>43160</v>
      </c>
      <c r="B844" s="19">
        <v>60.6</v>
      </c>
      <c r="C844" s="20">
        <f t="shared" si="13"/>
        <v>-0.5</v>
      </c>
      <c r="D844" s="85">
        <f>VLOOKUP(A844,PMI!$A:$B,2,FALSE)</f>
        <v>59.3</v>
      </c>
    </row>
    <row r="845" spans="1:4" x14ac:dyDescent="0.25">
      <c r="A845" s="27">
        <v>43191</v>
      </c>
      <c r="B845" s="22">
        <v>61.1</v>
      </c>
      <c r="C845" s="23">
        <f t="shared" si="13"/>
        <v>0.5</v>
      </c>
      <c r="D845" s="17">
        <f>VLOOKUP(A845,PMI!$A:$B,2,FALSE)</f>
        <v>57.9</v>
      </c>
    </row>
    <row r="846" spans="1:4" x14ac:dyDescent="0.25">
      <c r="A846" s="26">
        <v>43221</v>
      </c>
      <c r="B846" s="19">
        <v>62</v>
      </c>
      <c r="C846" s="20">
        <f t="shared" si="13"/>
        <v>0.89999999999999858</v>
      </c>
      <c r="D846" s="85">
        <f>VLOOKUP(A846,PMI!$A:$B,2,FALSE)</f>
        <v>58.7</v>
      </c>
    </row>
    <row r="847" spans="1:4" x14ac:dyDescent="0.25">
      <c r="A847" s="27">
        <v>43252</v>
      </c>
      <c r="B847" s="22">
        <v>68.2</v>
      </c>
      <c r="C847" s="23">
        <f t="shared" si="13"/>
        <v>6.2000000000000028</v>
      </c>
      <c r="D847" s="17">
        <f>VLOOKUP(A847,PMI!$A:$B,2,FALSE)</f>
        <v>60</v>
      </c>
    </row>
    <row r="848" spans="1:4" x14ac:dyDescent="0.25">
      <c r="A848" s="26">
        <v>43282</v>
      </c>
      <c r="B848" s="19">
        <v>62.1</v>
      </c>
      <c r="C848" s="20">
        <f t="shared" si="13"/>
        <v>-6.1000000000000014</v>
      </c>
      <c r="D848" s="85">
        <f>VLOOKUP(A848,PMI!$A:$B,2,FALSE)</f>
        <v>58.4</v>
      </c>
    </row>
    <row r="849" spans="1:4" x14ac:dyDescent="0.25">
      <c r="A849" s="27">
        <v>43313</v>
      </c>
      <c r="B849" s="22">
        <v>64.5</v>
      </c>
      <c r="C849" s="23">
        <f t="shared" si="13"/>
        <v>2.3999999999999986</v>
      </c>
      <c r="D849" s="17">
        <f>VLOOKUP(A849,PMI!$A:$B,2,FALSE)</f>
        <v>60.8</v>
      </c>
    </row>
    <row r="850" spans="1:4" x14ac:dyDescent="0.25">
      <c r="A850" s="26">
        <v>43344</v>
      </c>
      <c r="B850" s="19">
        <v>61.1</v>
      </c>
      <c r="C850" s="20">
        <f t="shared" si="13"/>
        <v>-3.3999999999999986</v>
      </c>
      <c r="D850" s="85">
        <f>VLOOKUP(A850,PMI!$A:$B,2,FALSE)</f>
        <v>59.5</v>
      </c>
    </row>
    <row r="851" spans="1:4" x14ac:dyDescent="0.25">
      <c r="A851" s="28">
        <v>43374</v>
      </c>
      <c r="B851" s="29">
        <v>63.2</v>
      </c>
      <c r="C851" s="23">
        <f t="shared" si="13"/>
        <v>2.1000000000000014</v>
      </c>
      <c r="D851" s="17">
        <f>VLOOKUP(A851,PMI!$A:$B,2,FALSE)</f>
        <v>57.5</v>
      </c>
    </row>
    <row r="852" spans="1:4" x14ac:dyDescent="0.25">
      <c r="A852" s="26">
        <v>43405</v>
      </c>
      <c r="B852" s="19">
        <v>61.5</v>
      </c>
      <c r="C852" s="20">
        <f t="shared" ref="C852:C897" si="14">B852-B851</f>
        <v>-1.7000000000000028</v>
      </c>
      <c r="D852" s="85">
        <f>VLOOKUP(A852,PMI!$A:$B,2,FALSE)</f>
        <v>58.8</v>
      </c>
    </row>
    <row r="853" spans="1:4" x14ac:dyDescent="0.25">
      <c r="A853" s="28">
        <v>43435</v>
      </c>
      <c r="B853" s="29">
        <v>59</v>
      </c>
      <c r="C853" s="23">
        <f t="shared" si="14"/>
        <v>-2.5</v>
      </c>
      <c r="D853" s="17">
        <f>VLOOKUP(A853,PMI!$A:$B,2,FALSE)</f>
        <v>54.3</v>
      </c>
    </row>
    <row r="854" spans="1:4" x14ac:dyDescent="0.25">
      <c r="A854" s="26">
        <v>43466</v>
      </c>
      <c r="B854" s="19">
        <v>56.2</v>
      </c>
      <c r="C854" s="20">
        <f t="shared" si="14"/>
        <v>-2.7999999999999972</v>
      </c>
      <c r="D854" s="85">
        <f>VLOOKUP(A854,PMI!$A:$B,2,FALSE)</f>
        <v>56.6</v>
      </c>
    </row>
    <row r="855" spans="1:4" x14ac:dyDescent="0.25">
      <c r="A855" s="28">
        <v>43497</v>
      </c>
      <c r="B855" s="29">
        <v>54.9</v>
      </c>
      <c r="C855" s="23">
        <f t="shared" si="14"/>
        <v>-1.3000000000000043</v>
      </c>
      <c r="D855" s="17">
        <f>VLOOKUP(A855,PMI!$A:$B,2,FALSE)</f>
        <v>54.1</v>
      </c>
    </row>
    <row r="856" spans="1:4" x14ac:dyDescent="0.25">
      <c r="A856" s="26">
        <v>43525</v>
      </c>
      <c r="B856" s="19">
        <v>54.2</v>
      </c>
      <c r="C856" s="20">
        <f t="shared" si="14"/>
        <v>-0.69999999999999574</v>
      </c>
      <c r="D856" s="85">
        <f>VLOOKUP(A856,PMI!$A:$B,2,FALSE)</f>
        <v>54.6</v>
      </c>
    </row>
    <row r="857" spans="1:4" x14ac:dyDescent="0.25">
      <c r="A857" s="28">
        <v>43556</v>
      </c>
      <c r="B857" s="29">
        <v>54.6</v>
      </c>
      <c r="C857" s="23">
        <f t="shared" si="14"/>
        <v>0.39999999999999858</v>
      </c>
      <c r="D857" s="17">
        <f>VLOOKUP(A857,PMI!$A:$B,2,FALSE)</f>
        <v>53.4</v>
      </c>
    </row>
    <row r="858" spans="1:4" x14ac:dyDescent="0.25">
      <c r="A858" s="26">
        <v>43586</v>
      </c>
      <c r="B858" s="19">
        <v>52</v>
      </c>
      <c r="C858" s="20">
        <f t="shared" si="14"/>
        <v>-2.6000000000000014</v>
      </c>
      <c r="D858" s="85">
        <f>VLOOKUP(A858,PMI!$A:$B,2,FALSE)</f>
        <v>52.3</v>
      </c>
    </row>
    <row r="859" spans="1:4" x14ac:dyDescent="0.25">
      <c r="A859" s="28">
        <v>43617</v>
      </c>
      <c r="B859" s="29">
        <v>50.7</v>
      </c>
      <c r="C859" s="23">
        <f t="shared" si="14"/>
        <v>-1.2999999999999972</v>
      </c>
      <c r="D859" s="17">
        <f>VLOOKUP(A859,PMI!$A:$B,2,FALSE)</f>
        <v>51.6</v>
      </c>
    </row>
    <row r="860" spans="1:4" x14ac:dyDescent="0.25">
      <c r="A860" s="26">
        <v>43647</v>
      </c>
      <c r="B860" s="19">
        <v>53.3</v>
      </c>
      <c r="C860" s="20">
        <f t="shared" si="14"/>
        <v>2.5999999999999943</v>
      </c>
      <c r="D860" s="85">
        <f>VLOOKUP(A860,PMI!$A:$B,2,FALSE)</f>
        <v>51.3</v>
      </c>
    </row>
    <row r="861" spans="1:4" x14ac:dyDescent="0.25">
      <c r="A861" s="28">
        <v>43678</v>
      </c>
      <c r="B861" s="29">
        <v>51.4</v>
      </c>
      <c r="C861" s="23">
        <f t="shared" si="14"/>
        <v>-1.8999999999999986</v>
      </c>
      <c r="D861" s="17">
        <f>VLOOKUP(A861,PMI!$A:$B,2,FALSE)</f>
        <v>48.8</v>
      </c>
    </row>
    <row r="862" spans="1:4" x14ac:dyDescent="0.25">
      <c r="A862" s="26">
        <v>43709</v>
      </c>
      <c r="B862" s="19">
        <v>51.1</v>
      </c>
      <c r="C862" s="20">
        <f t="shared" si="14"/>
        <v>-0.29999999999999716</v>
      </c>
      <c r="D862" s="85">
        <f>VLOOKUP(A862,PMI!$A:$B,2,FALSE)</f>
        <v>48.2</v>
      </c>
    </row>
    <row r="863" spans="1:4" x14ac:dyDescent="0.25">
      <c r="A863" s="28">
        <v>43739</v>
      </c>
      <c r="B863" s="29">
        <v>50.1</v>
      </c>
      <c r="C863" s="23">
        <f t="shared" si="14"/>
        <v>-1</v>
      </c>
      <c r="D863" s="17">
        <f>VLOOKUP(A863,PMI!$A:$B,2,FALSE)</f>
        <v>48.5</v>
      </c>
    </row>
    <row r="864" spans="1:4" x14ac:dyDescent="0.25">
      <c r="A864" s="26">
        <v>43770</v>
      </c>
      <c r="B864" s="19">
        <v>51.7</v>
      </c>
      <c r="C864" s="20">
        <f t="shared" si="14"/>
        <v>1.6000000000000014</v>
      </c>
      <c r="D864" s="85">
        <f>VLOOKUP(A864,PMI!$A:$B,2,FALSE)</f>
        <v>48.1</v>
      </c>
    </row>
    <row r="865" spans="1:4" x14ac:dyDescent="0.25">
      <c r="A865" s="28">
        <v>43800</v>
      </c>
      <c r="B865" s="29">
        <v>52.2</v>
      </c>
      <c r="C865" s="23">
        <f t="shared" si="14"/>
        <v>0.5</v>
      </c>
      <c r="D865" s="17">
        <f>VLOOKUP(A865,PMI!$A:$B,2,FALSE)</f>
        <v>47.8</v>
      </c>
    </row>
    <row r="866" spans="1:4" x14ac:dyDescent="0.25">
      <c r="A866" s="26">
        <v>43831</v>
      </c>
      <c r="B866" s="19">
        <v>52.9</v>
      </c>
      <c r="C866" s="20">
        <f t="shared" si="14"/>
        <v>0.69999999999999574</v>
      </c>
      <c r="D866" s="85">
        <f>VLOOKUP(A866,PMI!$A:$B,2,FALSE)</f>
        <v>50.9</v>
      </c>
    </row>
    <row r="867" spans="1:4" x14ac:dyDescent="0.25">
      <c r="A867" s="28">
        <v>43862</v>
      </c>
      <c r="B867" s="29">
        <v>57.3</v>
      </c>
      <c r="C867" s="23">
        <f t="shared" si="14"/>
        <v>4.3999999999999986</v>
      </c>
      <c r="D867" s="17">
        <f>VLOOKUP(A867,PMI!$A:$B,2,FALSE)</f>
        <v>50.3</v>
      </c>
    </row>
    <row r="868" spans="1:4" x14ac:dyDescent="0.25">
      <c r="A868" s="26">
        <v>43891</v>
      </c>
      <c r="B868" s="19">
        <v>65</v>
      </c>
      <c r="C868" s="20">
        <f t="shared" si="14"/>
        <v>7.7000000000000028</v>
      </c>
      <c r="D868" s="85">
        <f>VLOOKUP(A868,PMI!$A:$B,2,FALSE)</f>
        <v>49.7</v>
      </c>
    </row>
    <row r="869" spans="1:4" x14ac:dyDescent="0.25">
      <c r="A869" s="28">
        <v>43922</v>
      </c>
      <c r="B869" s="29">
        <v>76</v>
      </c>
      <c r="C869" s="23">
        <f t="shared" si="14"/>
        <v>11</v>
      </c>
      <c r="D869" s="17">
        <f>VLOOKUP(A869,PMI!$A:$B,2,FALSE)</f>
        <v>41.7</v>
      </c>
    </row>
    <row r="870" spans="1:4" x14ac:dyDescent="0.25">
      <c r="A870" s="26">
        <v>43952</v>
      </c>
      <c r="B870" s="19">
        <v>68</v>
      </c>
      <c r="C870" s="20">
        <f t="shared" si="14"/>
        <v>-8</v>
      </c>
      <c r="D870" s="85">
        <f>VLOOKUP(A870,PMI!$A:$B,2,FALSE)</f>
        <v>43.1</v>
      </c>
    </row>
    <row r="871" spans="1:4" x14ac:dyDescent="0.25">
      <c r="A871" s="28">
        <v>43983</v>
      </c>
      <c r="B871" s="29">
        <v>56.9</v>
      </c>
      <c r="C871" s="23">
        <f t="shared" si="14"/>
        <v>-11.100000000000001</v>
      </c>
      <c r="D871" s="17">
        <f>VLOOKUP(A871,PMI!$A:$B,2,FALSE)</f>
        <v>52.2</v>
      </c>
    </row>
    <row r="872" spans="1:4" x14ac:dyDescent="0.25">
      <c r="A872" s="26">
        <v>44013</v>
      </c>
      <c r="B872" s="19">
        <v>55.8</v>
      </c>
      <c r="C872" s="20">
        <f t="shared" si="14"/>
        <v>-1.1000000000000014</v>
      </c>
      <c r="D872" s="85">
        <f>VLOOKUP(A872,PMI!$A:$B,2,FALSE)</f>
        <v>53.7</v>
      </c>
    </row>
    <row r="873" spans="1:4" x14ac:dyDescent="0.25">
      <c r="A873" s="28">
        <v>44044</v>
      </c>
      <c r="B873" s="29">
        <v>58.2</v>
      </c>
      <c r="C873" s="23">
        <f t="shared" si="14"/>
        <v>2.4000000000000057</v>
      </c>
      <c r="D873" s="17">
        <f>VLOOKUP(A873,PMI!$A:$B,2,FALSE)</f>
        <v>55.6</v>
      </c>
    </row>
    <row r="874" spans="1:4" x14ac:dyDescent="0.25">
      <c r="A874" s="26">
        <v>44075</v>
      </c>
      <c r="B874" s="19">
        <v>59</v>
      </c>
      <c r="C874" s="20">
        <f t="shared" si="14"/>
        <v>0.79999999999999716</v>
      </c>
      <c r="D874" s="85">
        <f>VLOOKUP(A874,PMI!$A:$B,2,FALSE)</f>
        <v>55.7</v>
      </c>
    </row>
    <row r="875" spans="1:4" x14ac:dyDescent="0.25">
      <c r="A875" s="28">
        <v>44105</v>
      </c>
      <c r="B875" s="29">
        <v>60.5</v>
      </c>
      <c r="C875" s="23">
        <f t="shared" si="14"/>
        <v>1.5</v>
      </c>
      <c r="D875" s="17">
        <f>VLOOKUP(A875,PMI!$A:$B,2,FALSE)</f>
        <v>58.8</v>
      </c>
    </row>
    <row r="876" spans="1:4" x14ac:dyDescent="0.25">
      <c r="A876" s="26">
        <v>44136</v>
      </c>
      <c r="B876" s="19">
        <v>61.7</v>
      </c>
      <c r="C876" s="20">
        <f t="shared" si="14"/>
        <v>1.2000000000000028</v>
      </c>
      <c r="D876" s="85">
        <f>VLOOKUP(A876,PMI!$A:$B,2,FALSE)</f>
        <v>57.7</v>
      </c>
    </row>
    <row r="877" spans="1:4" x14ac:dyDescent="0.25">
      <c r="A877" s="28">
        <v>44166</v>
      </c>
      <c r="B877" s="29">
        <v>67.7</v>
      </c>
      <c r="C877" s="23">
        <f t="shared" si="14"/>
        <v>6</v>
      </c>
      <c r="D877" s="17">
        <f>VLOOKUP(A877,PMI!$A:$B,2,FALSE)</f>
        <v>60.5</v>
      </c>
    </row>
    <row r="878" spans="1:4" x14ac:dyDescent="0.25">
      <c r="A878" s="26">
        <v>44197</v>
      </c>
      <c r="B878" s="19">
        <v>68.2</v>
      </c>
      <c r="C878" s="20">
        <f t="shared" si="14"/>
        <v>0.5</v>
      </c>
      <c r="D878" s="85">
        <f>VLOOKUP(A878,PMI!$A:$B,2,FALSE)</f>
        <v>58.7</v>
      </c>
    </row>
    <row r="879" spans="1:4" x14ac:dyDescent="0.25">
      <c r="A879" s="28">
        <v>44228</v>
      </c>
      <c r="B879" s="29">
        <v>72</v>
      </c>
      <c r="C879" s="23">
        <f t="shared" si="14"/>
        <v>3.7999999999999972</v>
      </c>
      <c r="D879" s="17">
        <f>VLOOKUP(A879,PMI!$A:$B,2,FALSE)</f>
        <v>60.8</v>
      </c>
    </row>
    <row r="880" spans="1:4" x14ac:dyDescent="0.25">
      <c r="A880" s="26">
        <v>44256</v>
      </c>
      <c r="B880" s="19">
        <v>76.599999999999994</v>
      </c>
      <c r="C880" s="20">
        <f t="shared" si="14"/>
        <v>4.5999999999999943</v>
      </c>
      <c r="D880" s="85">
        <f>VLOOKUP(A880,PMI!$A:$B,2,FALSE)</f>
        <v>64.7</v>
      </c>
    </row>
    <row r="881" spans="1:4" x14ac:dyDescent="0.25">
      <c r="A881" s="28">
        <v>44287</v>
      </c>
      <c r="B881" s="29">
        <v>75</v>
      </c>
      <c r="C881" s="23">
        <f t="shared" si="14"/>
        <v>-1.5999999999999943</v>
      </c>
      <c r="D881" s="17">
        <f>VLOOKUP(A881,PMI!$A:$B,2,FALSE)</f>
        <v>60.7</v>
      </c>
    </row>
    <row r="882" spans="1:4" x14ac:dyDescent="0.25">
      <c r="A882" s="26">
        <v>44317</v>
      </c>
      <c r="B882" s="19">
        <v>78.8</v>
      </c>
      <c r="C882" s="20">
        <f t="shared" si="14"/>
        <v>3.7999999999999972</v>
      </c>
      <c r="D882" s="85">
        <f>VLOOKUP(A882,PMI!$A:$B,2,FALSE)</f>
        <v>61.2</v>
      </c>
    </row>
    <row r="883" spans="1:4" x14ac:dyDescent="0.25">
      <c r="A883" s="28">
        <v>44348</v>
      </c>
      <c r="B883" s="29">
        <v>75.099999999999994</v>
      </c>
      <c r="C883" s="23">
        <f t="shared" si="14"/>
        <v>-3.7000000000000028</v>
      </c>
      <c r="D883" s="17">
        <f>VLOOKUP(A883,PMI!$A:$B,2,FALSE)</f>
        <v>60.6</v>
      </c>
    </row>
    <row r="884" spans="1:4" x14ac:dyDescent="0.25">
      <c r="A884" s="26">
        <v>44378</v>
      </c>
      <c r="B884" s="19">
        <v>72.5</v>
      </c>
      <c r="C884" s="20">
        <f t="shared" si="14"/>
        <v>-2.5999999999999943</v>
      </c>
      <c r="D884" s="85">
        <f>VLOOKUP(A884,PMI!$A:$B,2,FALSE)</f>
        <v>59.5</v>
      </c>
    </row>
    <row r="885" spans="1:4" x14ac:dyDescent="0.25">
      <c r="A885" s="28">
        <v>44409</v>
      </c>
      <c r="B885" s="29">
        <v>69.5</v>
      </c>
      <c r="C885" s="23">
        <f t="shared" si="14"/>
        <v>-3</v>
      </c>
      <c r="D885" s="17">
        <f>VLOOKUP(A885,PMI!$A:$B,2,FALSE)</f>
        <v>59.9</v>
      </c>
    </row>
    <row r="886" spans="1:4" x14ac:dyDescent="0.25">
      <c r="A886" s="26">
        <v>44440</v>
      </c>
      <c r="B886" s="19">
        <v>73.400000000000006</v>
      </c>
      <c r="C886" s="20">
        <f t="shared" si="14"/>
        <v>3.9000000000000057</v>
      </c>
      <c r="D886" s="85">
        <f>VLOOKUP(A886,PMI!$A:$B,2,FALSE)</f>
        <v>61.1</v>
      </c>
    </row>
    <row r="887" spans="1:4" x14ac:dyDescent="0.25">
      <c r="A887" s="28">
        <v>44470</v>
      </c>
      <c r="B887" s="29">
        <v>75.599999999999994</v>
      </c>
      <c r="C887" s="23">
        <f t="shared" si="14"/>
        <v>2.1999999999999886</v>
      </c>
      <c r="D887" s="17">
        <f>VLOOKUP(A887,PMI!$A:$B,2,FALSE)</f>
        <v>60.8</v>
      </c>
    </row>
    <row r="888" spans="1:4" x14ac:dyDescent="0.25">
      <c r="A888" s="26">
        <v>44501</v>
      </c>
      <c r="B888" s="19">
        <v>72.2</v>
      </c>
      <c r="C888" s="20">
        <f t="shared" si="14"/>
        <v>-3.3999999999999915</v>
      </c>
      <c r="D888" s="85">
        <f>VLOOKUP(A888,PMI!$A:$B,2,FALSE)</f>
        <v>60.6</v>
      </c>
    </row>
    <row r="889" spans="1:4" x14ac:dyDescent="0.25">
      <c r="A889" s="28">
        <v>44531</v>
      </c>
      <c r="B889" s="29">
        <v>64.900000000000006</v>
      </c>
      <c r="C889" s="23">
        <f t="shared" si="14"/>
        <v>-7.2999999999999972</v>
      </c>
      <c r="D889" s="17">
        <f>VLOOKUP(A889,PMI!$A:$B,2,FALSE)</f>
        <v>58.8</v>
      </c>
    </row>
    <row r="890" spans="1:4" x14ac:dyDescent="0.25">
      <c r="A890" s="26">
        <v>44562</v>
      </c>
      <c r="B890" s="19">
        <v>64.599999999999994</v>
      </c>
      <c r="C890" s="20">
        <f t="shared" si="14"/>
        <v>-0.30000000000001137</v>
      </c>
      <c r="D890" s="85">
        <f>VLOOKUP(A890,PMI!$A:$B,2,FALSE)</f>
        <v>57.6</v>
      </c>
    </row>
    <row r="891" spans="1:4" x14ac:dyDescent="0.25">
      <c r="A891" s="28">
        <v>44593</v>
      </c>
      <c r="B891" s="3">
        <v>66.099999999999994</v>
      </c>
      <c r="C891" s="23">
        <f t="shared" si="14"/>
        <v>1.5</v>
      </c>
      <c r="D891" s="17">
        <f>VLOOKUP(A891,PMI!$A:$B,2,FALSE)</f>
        <v>58.6</v>
      </c>
    </row>
    <row r="892" spans="1:4" x14ac:dyDescent="0.25">
      <c r="A892" s="26">
        <v>44621</v>
      </c>
      <c r="B892" s="3">
        <v>65.400000000000006</v>
      </c>
      <c r="C892" s="20">
        <f t="shared" si="14"/>
        <v>-0.69999999999998863</v>
      </c>
      <c r="D892" s="85">
        <f>VLOOKUP(A892,PMI!$A:$B,2,FALSE)</f>
        <v>57.1</v>
      </c>
    </row>
    <row r="893" spans="1:4" x14ac:dyDescent="0.25">
      <c r="A893" s="28">
        <v>44652</v>
      </c>
      <c r="B893" s="3">
        <v>67.2</v>
      </c>
      <c r="C893" s="23">
        <f t="shared" si="14"/>
        <v>1.7999999999999972</v>
      </c>
      <c r="D893" s="17">
        <f>VLOOKUP(A893,PMI!$A:$B,2,FALSE)</f>
        <v>55.4</v>
      </c>
    </row>
    <row r="894" spans="1:4" x14ac:dyDescent="0.25">
      <c r="A894" s="26">
        <v>44682</v>
      </c>
      <c r="B894" s="3">
        <v>67.5</v>
      </c>
      <c r="C894" s="20">
        <f t="shared" si="14"/>
        <v>0.29999999999999716</v>
      </c>
      <c r="D894" s="85">
        <f>VLOOKUP(A894,PMI!$A:$B,2,FALSE)</f>
        <v>56.1</v>
      </c>
    </row>
    <row r="895" spans="1:4" x14ac:dyDescent="0.25">
      <c r="A895" s="28">
        <v>44713</v>
      </c>
      <c r="B895" s="3">
        <v>57.3</v>
      </c>
      <c r="C895" s="23">
        <f t="shared" si="14"/>
        <v>-10.200000000000003</v>
      </c>
      <c r="D895" s="17">
        <f>VLOOKUP(A895,PMI!$A:$B,2,FALSE)</f>
        <v>53</v>
      </c>
    </row>
    <row r="896" spans="1:4" x14ac:dyDescent="0.25">
      <c r="A896" s="26">
        <v>44743</v>
      </c>
      <c r="B896" s="3">
        <v>55.2</v>
      </c>
      <c r="C896" s="20">
        <f t="shared" si="14"/>
        <v>-2.0999999999999943</v>
      </c>
      <c r="D896" s="85">
        <f>VLOOKUP(A896,PMI!$A:$B,2,FALSE)</f>
        <v>52.8</v>
      </c>
    </row>
    <row r="897" spans="1:4" x14ac:dyDescent="0.25">
      <c r="A897" s="28">
        <v>44774</v>
      </c>
      <c r="B897" s="3">
        <v>55.1</v>
      </c>
      <c r="C897" s="23">
        <f t="shared" si="14"/>
        <v>-0.10000000000000142</v>
      </c>
      <c r="D897" s="17">
        <f>VLOOKUP(A897,PMI!$A:$B,2,FALSE)</f>
        <v>52.8</v>
      </c>
    </row>
    <row r="898" spans="1:4" x14ac:dyDescent="0.25">
      <c r="A898" s="26">
        <v>44805</v>
      </c>
      <c r="B898" s="3">
        <v>52.4</v>
      </c>
      <c r="C898" s="6"/>
      <c r="D898" s="8">
        <v>50.9</v>
      </c>
    </row>
    <row r="899" spans="1:4" x14ac:dyDescent="0.25">
      <c r="A899" s="28">
        <v>44835</v>
      </c>
      <c r="B899" s="3"/>
      <c r="C899" s="6"/>
    </row>
    <row r="900" spans="1:4" x14ac:dyDescent="0.25">
      <c r="A900" s="26">
        <v>44866</v>
      </c>
      <c r="B900" s="3"/>
      <c r="C900" s="6"/>
    </row>
    <row r="901" spans="1:4" x14ac:dyDescent="0.25">
      <c r="A901" s="28">
        <v>44896</v>
      </c>
      <c r="B901" s="3"/>
      <c r="C901" s="6"/>
    </row>
    <row r="902" spans="1:4" x14ac:dyDescent="0.25">
      <c r="A902" s="26">
        <v>44927</v>
      </c>
      <c r="B902" s="3"/>
      <c r="C902" s="6"/>
    </row>
    <row r="903" spans="1:4" x14ac:dyDescent="0.25">
      <c r="A903" s="5"/>
      <c r="B903" s="3"/>
      <c r="C903" s="6"/>
    </row>
    <row r="904" spans="1:4" x14ac:dyDescent="0.25">
      <c r="A904" s="5"/>
      <c r="B904" s="3"/>
      <c r="C904" s="6"/>
    </row>
    <row r="905" spans="1:4" x14ac:dyDescent="0.25">
      <c r="A905" s="5"/>
      <c r="B905" s="3"/>
      <c r="C905" s="6"/>
    </row>
    <row r="906" spans="1:4" x14ac:dyDescent="0.25">
      <c r="A906" s="5"/>
      <c r="B906" s="3"/>
      <c r="C906" s="6"/>
    </row>
    <row r="907" spans="1:4" x14ac:dyDescent="0.25">
      <c r="A907" s="5"/>
      <c r="B907" s="3"/>
      <c r="C907" s="6"/>
    </row>
    <row r="908" spans="1:4" x14ac:dyDescent="0.25">
      <c r="A908" s="5"/>
      <c r="B908" s="3"/>
      <c r="C908" s="6"/>
    </row>
    <row r="909" spans="1:4" x14ac:dyDescent="0.25">
      <c r="A909" s="5"/>
      <c r="B909" s="3"/>
      <c r="C909" s="6"/>
    </row>
    <row r="910" spans="1:4" x14ac:dyDescent="0.25">
      <c r="A910" s="5"/>
      <c r="B910" s="3"/>
      <c r="C910" s="6"/>
    </row>
    <row r="911" spans="1:4" x14ac:dyDescent="0.25">
      <c r="A911" s="5"/>
      <c r="B911" s="3"/>
      <c r="C911" s="6"/>
    </row>
    <row r="912" spans="1:4" x14ac:dyDescent="0.25">
      <c r="A912" s="5"/>
      <c r="B912" s="3"/>
      <c r="C912" s="6"/>
    </row>
    <row r="913" spans="1:3" x14ac:dyDescent="0.25">
      <c r="A913" s="5"/>
      <c r="B913" s="3"/>
      <c r="C913" s="6"/>
    </row>
    <row r="914" spans="1:3" x14ac:dyDescent="0.25">
      <c r="A914" s="5"/>
      <c r="B914" s="3"/>
      <c r="C914" s="6"/>
    </row>
    <row r="915" spans="1:3" x14ac:dyDescent="0.25">
      <c r="A915" s="5"/>
      <c r="B915" s="3"/>
      <c r="C915" s="6"/>
    </row>
    <row r="916" spans="1:3" x14ac:dyDescent="0.25">
      <c r="A916" s="5"/>
      <c r="B916" s="3"/>
      <c r="C916" s="6"/>
    </row>
    <row r="917" spans="1:3" x14ac:dyDescent="0.25">
      <c r="A917" s="5"/>
      <c r="B917" s="3"/>
      <c r="C917" s="6"/>
    </row>
    <row r="918" spans="1:3" x14ac:dyDescent="0.25">
      <c r="A918" s="5"/>
      <c r="B918" s="3"/>
      <c r="C918" s="6"/>
    </row>
    <row r="919" spans="1:3" x14ac:dyDescent="0.25">
      <c r="A919" s="5"/>
      <c r="B919" s="3"/>
      <c r="C919" s="6"/>
    </row>
    <row r="920" spans="1:3" x14ac:dyDescent="0.25">
      <c r="A920" s="5"/>
      <c r="B920" s="3"/>
      <c r="C920" s="6"/>
    </row>
    <row r="921" spans="1:3" x14ac:dyDescent="0.25">
      <c r="A921" s="5"/>
      <c r="B921" s="3"/>
      <c r="C921" s="6"/>
    </row>
    <row r="922" spans="1:3" x14ac:dyDescent="0.25">
      <c r="A922" s="5"/>
      <c r="B922" s="3"/>
      <c r="C922" s="6"/>
    </row>
    <row r="923" spans="1:3" x14ac:dyDescent="0.25">
      <c r="A923" s="5"/>
      <c r="B923" s="3"/>
      <c r="C923" s="6"/>
    </row>
    <row r="924" spans="1:3" x14ac:dyDescent="0.25">
      <c r="A924" s="5"/>
      <c r="B924" s="3"/>
      <c r="C924" s="6"/>
    </row>
    <row r="925" spans="1:3" x14ac:dyDescent="0.25">
      <c r="A925" s="5"/>
      <c r="B925" s="3"/>
      <c r="C925" s="6"/>
    </row>
    <row r="926" spans="1:3" x14ac:dyDescent="0.25">
      <c r="A926" s="5"/>
      <c r="B926" s="3"/>
      <c r="C926" s="6"/>
    </row>
    <row r="927" spans="1:3" x14ac:dyDescent="0.25">
      <c r="A927" s="5"/>
      <c r="B927" s="3"/>
      <c r="C927" s="6"/>
    </row>
    <row r="928" spans="1:3" x14ac:dyDescent="0.25">
      <c r="A928" s="5"/>
      <c r="B928" s="3"/>
      <c r="C928" s="6"/>
    </row>
    <row r="929" spans="1:3" x14ac:dyDescent="0.25">
      <c r="A929" s="5"/>
      <c r="B929" s="3"/>
      <c r="C929" s="6"/>
    </row>
    <row r="930" spans="1:3" x14ac:dyDescent="0.25">
      <c r="A930" s="5"/>
      <c r="B930" s="3"/>
      <c r="C930" s="6"/>
    </row>
    <row r="931" spans="1:3" x14ac:dyDescent="0.25">
      <c r="A931" s="5"/>
      <c r="B931" s="3"/>
      <c r="C931" s="6"/>
    </row>
    <row r="932" spans="1:3" x14ac:dyDescent="0.25">
      <c r="A932" s="5"/>
      <c r="B932" s="3"/>
      <c r="C932" s="6"/>
    </row>
    <row r="933" spans="1:3" x14ac:dyDescent="0.25">
      <c r="A933" s="5"/>
      <c r="B933" s="3"/>
      <c r="C933" s="6"/>
    </row>
    <row r="934" spans="1:3" x14ac:dyDescent="0.25">
      <c r="A934" s="5"/>
      <c r="B934" s="3"/>
      <c r="C934" s="6"/>
    </row>
    <row r="935" spans="1:3" x14ac:dyDescent="0.25">
      <c r="A935" s="5"/>
      <c r="B935" s="3"/>
      <c r="C935" s="6"/>
    </row>
    <row r="936" spans="1:3" x14ac:dyDescent="0.25">
      <c r="A936" s="5"/>
      <c r="B936" s="3"/>
      <c r="C936" s="6"/>
    </row>
    <row r="937" spans="1:3" x14ac:dyDescent="0.25">
      <c r="A937" s="5"/>
      <c r="B937" s="3"/>
      <c r="C937" s="6"/>
    </row>
    <row r="938" spans="1:3" x14ac:dyDescent="0.25">
      <c r="A938" s="5"/>
      <c r="B938" s="3"/>
      <c r="C938" s="6"/>
    </row>
    <row r="939" spans="1:3" x14ac:dyDescent="0.25">
      <c r="A939" s="5"/>
      <c r="B939" s="3"/>
      <c r="C939" s="6"/>
    </row>
    <row r="940" spans="1:3" x14ac:dyDescent="0.25">
      <c r="A940" s="5"/>
      <c r="B940" s="3"/>
      <c r="C940" s="6"/>
    </row>
    <row r="941" spans="1:3" x14ac:dyDescent="0.25">
      <c r="A941" s="5"/>
      <c r="B941" s="3"/>
      <c r="C941" s="6"/>
    </row>
    <row r="942" spans="1:3" x14ac:dyDescent="0.25">
      <c r="A942" s="5"/>
      <c r="B942" s="3"/>
      <c r="C942" s="6"/>
    </row>
    <row r="943" spans="1:3" x14ac:dyDescent="0.25">
      <c r="A943" s="5"/>
      <c r="B943" s="3"/>
      <c r="C943" s="6"/>
    </row>
    <row r="944" spans="1:3" x14ac:dyDescent="0.25">
      <c r="A944" s="5"/>
      <c r="B944" s="3"/>
      <c r="C944" s="6"/>
    </row>
    <row r="945" spans="1:3" x14ac:dyDescent="0.25">
      <c r="A945" s="5"/>
      <c r="B945" s="3"/>
      <c r="C945" s="6"/>
    </row>
    <row r="946" spans="1:3" x14ac:dyDescent="0.25">
      <c r="A946" s="5"/>
      <c r="B946" s="3"/>
      <c r="C946" s="6"/>
    </row>
    <row r="947" spans="1:3" x14ac:dyDescent="0.25">
      <c r="A947" s="5"/>
      <c r="B947" s="3"/>
      <c r="C947" s="6"/>
    </row>
    <row r="948" spans="1:3" x14ac:dyDescent="0.25">
      <c r="A948" s="5"/>
      <c r="B948" s="3"/>
      <c r="C948" s="6"/>
    </row>
    <row r="949" spans="1:3" x14ac:dyDescent="0.25">
      <c r="A949" s="5"/>
      <c r="B949" s="3"/>
      <c r="C949" s="6"/>
    </row>
    <row r="950" spans="1:3" x14ac:dyDescent="0.25">
      <c r="A950" s="5"/>
      <c r="B950" s="3"/>
      <c r="C950" s="6"/>
    </row>
    <row r="951" spans="1:3" x14ac:dyDescent="0.25">
      <c r="A951" s="5"/>
      <c r="B951" s="3"/>
      <c r="C951" s="6"/>
    </row>
    <row r="952" spans="1:3" x14ac:dyDescent="0.25">
      <c r="A952" s="5"/>
      <c r="B952" s="3"/>
      <c r="C952" s="6"/>
    </row>
    <row r="953" spans="1:3" x14ac:dyDescent="0.25">
      <c r="A953" s="5"/>
      <c r="B953" s="3"/>
      <c r="C953" s="6"/>
    </row>
    <row r="954" spans="1:3" x14ac:dyDescent="0.25">
      <c r="A954" s="5"/>
      <c r="B954" s="3"/>
      <c r="C954" s="6"/>
    </row>
    <row r="955" spans="1:3" x14ac:dyDescent="0.25">
      <c r="A955" s="5"/>
      <c r="B955" s="3"/>
      <c r="C955" s="6"/>
    </row>
    <row r="956" spans="1:3" x14ac:dyDescent="0.25">
      <c r="A956" s="5"/>
      <c r="B956" s="3"/>
      <c r="C956" s="6"/>
    </row>
    <row r="957" spans="1:3" x14ac:dyDescent="0.25">
      <c r="A957" s="5"/>
      <c r="B957" s="3"/>
      <c r="C957" s="6"/>
    </row>
    <row r="958" spans="1:3" x14ac:dyDescent="0.25">
      <c r="A958" s="5"/>
      <c r="B958" s="3"/>
      <c r="C958" s="6"/>
    </row>
    <row r="959" spans="1:3" x14ac:dyDescent="0.25">
      <c r="A959" s="5"/>
      <c r="B959" s="3"/>
      <c r="C959" s="6"/>
    </row>
    <row r="960" spans="1:3" x14ac:dyDescent="0.25">
      <c r="A960" s="5"/>
      <c r="B960" s="3"/>
      <c r="C960" s="6"/>
    </row>
    <row r="961" spans="1:3" x14ac:dyDescent="0.25">
      <c r="A961" s="5"/>
      <c r="B961" s="3"/>
      <c r="C961" s="6"/>
    </row>
    <row r="962" spans="1:3" x14ac:dyDescent="0.25">
      <c r="A962" s="5"/>
      <c r="B962" s="3"/>
      <c r="C962" s="6"/>
    </row>
    <row r="963" spans="1:3" x14ac:dyDescent="0.25">
      <c r="A963" s="5"/>
      <c r="B963" s="3"/>
      <c r="C963" s="6"/>
    </row>
    <row r="964" spans="1:3" x14ac:dyDescent="0.25">
      <c r="A964" s="5"/>
      <c r="B964" s="3"/>
      <c r="C964" s="6"/>
    </row>
    <row r="965" spans="1:3" x14ac:dyDescent="0.25">
      <c r="A965" s="5"/>
      <c r="B965" s="3"/>
      <c r="C965" s="6"/>
    </row>
    <row r="966" spans="1:3" x14ac:dyDescent="0.25">
      <c r="A966" s="5"/>
      <c r="B966" s="3"/>
      <c r="C966" s="6"/>
    </row>
    <row r="967" spans="1:3" x14ac:dyDescent="0.25">
      <c r="A967" s="5"/>
      <c r="B967" s="3"/>
      <c r="C967" s="6"/>
    </row>
    <row r="968" spans="1:3" x14ac:dyDescent="0.25">
      <c r="A968" s="5"/>
      <c r="B968" s="3"/>
      <c r="C968" s="6"/>
    </row>
    <row r="969" spans="1:3" x14ac:dyDescent="0.25">
      <c r="A969" s="5"/>
      <c r="B969" s="3"/>
      <c r="C969" s="6"/>
    </row>
    <row r="970" spans="1:3" x14ac:dyDescent="0.25">
      <c r="A970" s="5"/>
      <c r="B970" s="3"/>
      <c r="C970" s="6"/>
    </row>
    <row r="971" spans="1:3" x14ac:dyDescent="0.25">
      <c r="A971" s="5"/>
      <c r="B971" s="3"/>
      <c r="C971" s="6"/>
    </row>
    <row r="972" spans="1:3" x14ac:dyDescent="0.25">
      <c r="A972" s="5"/>
      <c r="B972" s="3"/>
      <c r="C972" s="6"/>
    </row>
    <row r="973" spans="1:3" x14ac:dyDescent="0.25">
      <c r="A973" s="5"/>
      <c r="B973" s="3"/>
      <c r="C973" s="6"/>
    </row>
    <row r="974" spans="1:3" x14ac:dyDescent="0.25">
      <c r="A974" s="5"/>
      <c r="B974" s="3"/>
      <c r="C974" s="6"/>
    </row>
    <row r="975" spans="1:3" x14ac:dyDescent="0.25">
      <c r="A975" s="5"/>
      <c r="B975" s="3"/>
      <c r="C975" s="6"/>
    </row>
    <row r="976" spans="1:3" x14ac:dyDescent="0.25">
      <c r="A976" s="5"/>
      <c r="B976" s="3"/>
      <c r="C976" s="6"/>
    </row>
    <row r="977" spans="1:3" x14ac:dyDescent="0.25">
      <c r="A977" s="5"/>
      <c r="B977" s="3"/>
      <c r="C977" s="6"/>
    </row>
    <row r="978" spans="1:3" x14ac:dyDescent="0.25">
      <c r="A978" s="5"/>
      <c r="B978" s="3"/>
      <c r="C978" s="6"/>
    </row>
    <row r="979" spans="1:3" x14ac:dyDescent="0.25">
      <c r="A979" s="5"/>
      <c r="B979" s="3"/>
      <c r="C979" s="6"/>
    </row>
    <row r="980" spans="1:3" x14ac:dyDescent="0.25">
      <c r="A980" s="5"/>
      <c r="B980" s="3"/>
      <c r="C980" s="6"/>
    </row>
    <row r="981" spans="1:3" x14ac:dyDescent="0.25">
      <c r="A981" s="5"/>
      <c r="B981" s="3"/>
      <c r="C981" s="6"/>
    </row>
    <row r="982" spans="1:3" x14ac:dyDescent="0.25">
      <c r="A982" s="5"/>
      <c r="B982" s="3"/>
      <c r="C982" s="6"/>
    </row>
    <row r="983" spans="1:3" x14ac:dyDescent="0.25">
      <c r="A983" s="5"/>
      <c r="B983" s="3"/>
      <c r="C983" s="6"/>
    </row>
    <row r="984" spans="1:3" x14ac:dyDescent="0.25">
      <c r="A984" s="5"/>
      <c r="B984" s="3"/>
      <c r="C984" s="6"/>
    </row>
    <row r="985" spans="1:3" x14ac:dyDescent="0.25">
      <c r="A985" s="5"/>
      <c r="B985" s="3"/>
      <c r="C985" s="6"/>
    </row>
    <row r="986" spans="1:3" x14ac:dyDescent="0.25">
      <c r="A986" s="5"/>
      <c r="B986" s="3"/>
      <c r="C986" s="6"/>
    </row>
    <row r="987" spans="1:3" x14ac:dyDescent="0.25">
      <c r="A987" s="5"/>
      <c r="B987" s="3"/>
      <c r="C987" s="6"/>
    </row>
    <row r="988" spans="1:3" x14ac:dyDescent="0.25">
      <c r="A988" s="5"/>
      <c r="B988" s="3"/>
      <c r="C988" s="6"/>
    </row>
    <row r="989" spans="1:3" x14ac:dyDescent="0.25">
      <c r="A989" s="5"/>
      <c r="B989" s="3"/>
      <c r="C989" s="6"/>
    </row>
    <row r="990" spans="1:3" x14ac:dyDescent="0.25">
      <c r="A990" s="5"/>
      <c r="B990" s="3"/>
      <c r="C990" s="6"/>
    </row>
    <row r="991" spans="1:3" x14ac:dyDescent="0.25">
      <c r="A991" s="5"/>
      <c r="B991" s="3"/>
      <c r="C991" s="6"/>
    </row>
    <row r="992" spans="1:3" x14ac:dyDescent="0.25">
      <c r="A992" s="5"/>
      <c r="B992" s="3"/>
      <c r="C992" s="6"/>
    </row>
    <row r="993" spans="1:3" x14ac:dyDescent="0.25">
      <c r="A993" s="5"/>
      <c r="B993" s="3"/>
      <c r="C993" s="6"/>
    </row>
    <row r="994" spans="1:3" x14ac:dyDescent="0.25">
      <c r="A994" s="5"/>
      <c r="B994" s="3"/>
      <c r="C994" s="6"/>
    </row>
    <row r="995" spans="1:3" x14ac:dyDescent="0.25">
      <c r="A995" s="5"/>
      <c r="B995" s="3"/>
      <c r="C995" s="6"/>
    </row>
    <row r="996" spans="1:3" x14ac:dyDescent="0.25">
      <c r="A996" s="5"/>
      <c r="B996" s="3"/>
      <c r="C996" s="6"/>
    </row>
    <row r="997" spans="1:3" x14ac:dyDescent="0.25">
      <c r="A997" s="5"/>
      <c r="B997" s="3"/>
      <c r="C997" s="6"/>
    </row>
    <row r="998" spans="1:3" x14ac:dyDescent="0.25">
      <c r="A998" s="5"/>
      <c r="B998" s="3"/>
      <c r="C998" s="6"/>
    </row>
    <row r="999" spans="1:3" x14ac:dyDescent="0.25">
      <c r="A999" s="5"/>
      <c r="B999" s="3"/>
      <c r="C999" s="6"/>
    </row>
    <row r="1000" spans="1:3" x14ac:dyDescent="0.25">
      <c r="A1000" s="5"/>
      <c r="B1000" s="3"/>
      <c r="C1000" s="6"/>
    </row>
    <row r="1001" spans="1:3" x14ac:dyDescent="0.25">
      <c r="A1001" s="5"/>
      <c r="B1001" s="3"/>
      <c r="C1001" s="6"/>
    </row>
    <row r="1002" spans="1:3" x14ac:dyDescent="0.25">
      <c r="A1002" s="5"/>
      <c r="B1002" s="3"/>
      <c r="C1002" s="6"/>
    </row>
    <row r="1003" spans="1:3" x14ac:dyDescent="0.25">
      <c r="A1003" s="5"/>
      <c r="B1003" s="3"/>
      <c r="C1003" s="6"/>
    </row>
    <row r="1004" spans="1:3" x14ac:dyDescent="0.25">
      <c r="A1004" s="5"/>
      <c r="B1004" s="3"/>
      <c r="C1004" s="6"/>
    </row>
    <row r="1005" spans="1:3" x14ac:dyDescent="0.25">
      <c r="A1005" s="5"/>
      <c r="B1005" s="3"/>
      <c r="C1005" s="6"/>
    </row>
    <row r="1006" spans="1:3" x14ac:dyDescent="0.25">
      <c r="A1006" s="5"/>
      <c r="B1006" s="3"/>
      <c r="C1006" s="6"/>
    </row>
    <row r="1007" spans="1:3" x14ac:dyDescent="0.25">
      <c r="A1007" s="5"/>
      <c r="B1007" s="3"/>
      <c r="C1007" s="6"/>
    </row>
    <row r="1008" spans="1:3" x14ac:dyDescent="0.25">
      <c r="A1008" s="5"/>
      <c r="B1008" s="3"/>
      <c r="C1008" s="6"/>
    </row>
    <row r="1009" spans="1:3" x14ac:dyDescent="0.25">
      <c r="A1009" s="5"/>
      <c r="B1009" s="3"/>
      <c r="C1009" s="6"/>
    </row>
    <row r="1010" spans="1:3" x14ac:dyDescent="0.25">
      <c r="A1010" s="5"/>
      <c r="B1010" s="3"/>
      <c r="C1010" s="6"/>
    </row>
    <row r="1011" spans="1:3" x14ac:dyDescent="0.25">
      <c r="A1011" s="5"/>
      <c r="B1011" s="3"/>
      <c r="C1011" s="6"/>
    </row>
    <row r="1012" spans="1:3" x14ac:dyDescent="0.25">
      <c r="A1012" s="5"/>
      <c r="B1012" s="3"/>
      <c r="C1012" s="6"/>
    </row>
    <row r="1013" spans="1:3" x14ac:dyDescent="0.25">
      <c r="A1013" s="5"/>
      <c r="B1013" s="3"/>
      <c r="C1013" s="6"/>
    </row>
    <row r="1014" spans="1:3" x14ac:dyDescent="0.25">
      <c r="A1014" s="5"/>
      <c r="B1014" s="3"/>
      <c r="C1014" s="6"/>
    </row>
    <row r="1015" spans="1:3" x14ac:dyDescent="0.25">
      <c r="A1015" s="5"/>
      <c r="B1015" s="3"/>
      <c r="C1015" s="6"/>
    </row>
    <row r="1016" spans="1:3" x14ac:dyDescent="0.25">
      <c r="A1016" s="5"/>
      <c r="B1016" s="3"/>
      <c r="C1016" s="6"/>
    </row>
    <row r="1017" spans="1:3" x14ac:dyDescent="0.25">
      <c r="A1017" s="5"/>
      <c r="B1017" s="3"/>
      <c r="C1017" s="6"/>
    </row>
    <row r="1018" spans="1:3" x14ac:dyDescent="0.25">
      <c r="A1018" s="5"/>
      <c r="B1018" s="3"/>
      <c r="C1018" s="6"/>
    </row>
    <row r="1019" spans="1:3" x14ac:dyDescent="0.25">
      <c r="A1019" s="5"/>
      <c r="B1019" s="3"/>
      <c r="C1019" s="6"/>
    </row>
    <row r="1020" spans="1:3" x14ac:dyDescent="0.25">
      <c r="A1020" s="5"/>
      <c r="B1020" s="3"/>
      <c r="C1020" s="6"/>
    </row>
    <row r="1021" spans="1:3" x14ac:dyDescent="0.25">
      <c r="A1021" s="5"/>
      <c r="B1021" s="3"/>
      <c r="C1021" s="6"/>
    </row>
    <row r="1022" spans="1:3" x14ac:dyDescent="0.25">
      <c r="A1022" s="5"/>
      <c r="B1022" s="3"/>
      <c r="C1022" s="6"/>
    </row>
    <row r="1023" spans="1:3" x14ac:dyDescent="0.25">
      <c r="A1023" s="5"/>
      <c r="B1023" s="3"/>
      <c r="C1023" s="6"/>
    </row>
    <row r="1024" spans="1:3" x14ac:dyDescent="0.25">
      <c r="A1024" s="5"/>
      <c r="B1024" s="3"/>
      <c r="C1024" s="6"/>
    </row>
    <row r="1025" spans="1:3" x14ac:dyDescent="0.25">
      <c r="A1025" s="5"/>
      <c r="B1025" s="3"/>
      <c r="C1025" s="6"/>
    </row>
    <row r="1026" spans="1:3" x14ac:dyDescent="0.25">
      <c r="A1026" s="5"/>
      <c r="B1026" s="3"/>
      <c r="C1026" s="6"/>
    </row>
    <row r="1027" spans="1:3" x14ac:dyDescent="0.25">
      <c r="A1027" s="5"/>
      <c r="B1027" s="3"/>
      <c r="C1027" s="6"/>
    </row>
    <row r="1028" spans="1:3" x14ac:dyDescent="0.25">
      <c r="A1028" s="5"/>
      <c r="B1028" s="3"/>
      <c r="C1028" s="6"/>
    </row>
    <row r="1029" spans="1:3" x14ac:dyDescent="0.25">
      <c r="A1029" s="5"/>
      <c r="B1029" s="3"/>
      <c r="C1029" s="6"/>
    </row>
    <row r="1030" spans="1:3" x14ac:dyDescent="0.25">
      <c r="A1030" s="5"/>
      <c r="B1030" s="3"/>
      <c r="C1030" s="6"/>
    </row>
    <row r="1031" spans="1:3" x14ac:dyDescent="0.25">
      <c r="A1031" s="5"/>
      <c r="B1031" s="3"/>
      <c r="C1031" s="6"/>
    </row>
    <row r="1032" spans="1:3" x14ac:dyDescent="0.25">
      <c r="A1032" s="5"/>
      <c r="B1032" s="3"/>
      <c r="C1032" s="6"/>
    </row>
    <row r="1033" spans="1:3" x14ac:dyDescent="0.25">
      <c r="A1033" s="5"/>
      <c r="B1033" s="3"/>
      <c r="C1033" s="6"/>
    </row>
    <row r="1034" spans="1:3" x14ac:dyDescent="0.25">
      <c r="A1034" s="5"/>
      <c r="B1034" s="3"/>
      <c r="C1034" s="6"/>
    </row>
    <row r="1035" spans="1:3" x14ac:dyDescent="0.25">
      <c r="A1035" s="5"/>
      <c r="B1035" s="3"/>
      <c r="C1035" s="6"/>
    </row>
    <row r="1036" spans="1:3" x14ac:dyDescent="0.25">
      <c r="A1036" s="5"/>
      <c r="B1036" s="3"/>
      <c r="C1036" s="6"/>
    </row>
    <row r="1037" spans="1:3" x14ac:dyDescent="0.25">
      <c r="A1037" s="5"/>
      <c r="B1037" s="3"/>
      <c r="C1037" s="6"/>
    </row>
    <row r="1038" spans="1:3" x14ac:dyDescent="0.25">
      <c r="A1038" s="5"/>
      <c r="B1038" s="3"/>
      <c r="C1038" s="6"/>
    </row>
    <row r="1039" spans="1:3" x14ac:dyDescent="0.25">
      <c r="A1039" s="5"/>
      <c r="B1039" s="3"/>
      <c r="C1039" s="6"/>
    </row>
    <row r="1040" spans="1:3" x14ac:dyDescent="0.25">
      <c r="A1040" s="5"/>
      <c r="B1040" s="3"/>
      <c r="C1040" s="6"/>
    </row>
    <row r="1041" spans="1:3" x14ac:dyDescent="0.25">
      <c r="A1041" s="5"/>
      <c r="B1041" s="3"/>
      <c r="C1041" s="6"/>
    </row>
    <row r="1042" spans="1:3" x14ac:dyDescent="0.25">
      <c r="A1042" s="5"/>
      <c r="B1042" s="3"/>
      <c r="C1042" s="6"/>
    </row>
    <row r="1043" spans="1:3" x14ac:dyDescent="0.25">
      <c r="A1043" s="5"/>
      <c r="B1043" s="3"/>
      <c r="C1043" s="6"/>
    </row>
    <row r="1044" spans="1:3" x14ac:dyDescent="0.25">
      <c r="A1044" s="5"/>
      <c r="B1044" s="3"/>
      <c r="C1044" s="6"/>
    </row>
    <row r="1045" spans="1:3" x14ac:dyDescent="0.25">
      <c r="A1045" s="5"/>
      <c r="B1045" s="3"/>
      <c r="C1045" s="6"/>
    </row>
    <row r="1046" spans="1:3" x14ac:dyDescent="0.25">
      <c r="A1046" s="5"/>
      <c r="B1046" s="3"/>
      <c r="C1046" s="6"/>
    </row>
    <row r="1047" spans="1:3" x14ac:dyDescent="0.25">
      <c r="A1047" s="5"/>
      <c r="B1047" s="3"/>
      <c r="C1047" s="6"/>
    </row>
    <row r="1048" spans="1:3" x14ac:dyDescent="0.25">
      <c r="A1048" s="5"/>
      <c r="B1048" s="3"/>
      <c r="C1048" s="6"/>
    </row>
    <row r="1049" spans="1:3" x14ac:dyDescent="0.25">
      <c r="A1049" s="5"/>
      <c r="B1049" s="3"/>
      <c r="C1049" s="6"/>
    </row>
    <row r="1050" spans="1:3" x14ac:dyDescent="0.25">
      <c r="A1050" s="5"/>
      <c r="B1050" s="3"/>
      <c r="C1050" s="6"/>
    </row>
    <row r="1051" spans="1:3" x14ac:dyDescent="0.25">
      <c r="A1051" s="5"/>
      <c r="B1051" s="3"/>
      <c r="C1051" s="6"/>
    </row>
    <row r="1052" spans="1:3" x14ac:dyDescent="0.25">
      <c r="A1052" s="5"/>
      <c r="B1052" s="3"/>
      <c r="C1052" s="6"/>
    </row>
    <row r="1053" spans="1:3" x14ac:dyDescent="0.25">
      <c r="A1053" s="5"/>
      <c r="B1053" s="3"/>
      <c r="C1053" s="6"/>
    </row>
    <row r="1054" spans="1:3" x14ac:dyDescent="0.25">
      <c r="A1054" s="5"/>
      <c r="B1054" s="3"/>
      <c r="C1054" s="6"/>
    </row>
    <row r="1055" spans="1:3" x14ac:dyDescent="0.25">
      <c r="A1055" s="5"/>
      <c r="B1055" s="3"/>
      <c r="C1055" s="6"/>
    </row>
    <row r="1056" spans="1:3" x14ac:dyDescent="0.25">
      <c r="A1056" s="5"/>
      <c r="B1056" s="3"/>
      <c r="C1056" s="6"/>
    </row>
    <row r="1057" spans="1:3" x14ac:dyDescent="0.25">
      <c r="A1057" s="5"/>
      <c r="B1057" s="3"/>
      <c r="C1057" s="6"/>
    </row>
    <row r="1058" spans="1:3" x14ac:dyDescent="0.25">
      <c r="A1058" s="5"/>
      <c r="B1058" s="3"/>
      <c r="C1058" s="6"/>
    </row>
    <row r="1059" spans="1:3" x14ac:dyDescent="0.25">
      <c r="A1059" s="5"/>
      <c r="B1059" s="3"/>
      <c r="C1059" s="6"/>
    </row>
    <row r="1060" spans="1:3" x14ac:dyDescent="0.25">
      <c r="A1060" s="5"/>
      <c r="B1060" s="3"/>
      <c r="C1060" s="6"/>
    </row>
    <row r="1061" spans="1:3" x14ac:dyDescent="0.25">
      <c r="A1061" s="5"/>
      <c r="B1061" s="3"/>
      <c r="C1061" s="6"/>
    </row>
    <row r="1062" spans="1:3" x14ac:dyDescent="0.25">
      <c r="A1062" s="5"/>
      <c r="B1062" s="3"/>
      <c r="C1062" s="6"/>
    </row>
    <row r="1063" spans="1:3" x14ac:dyDescent="0.25">
      <c r="A1063" s="5"/>
      <c r="B1063" s="3"/>
      <c r="C1063" s="6"/>
    </row>
    <row r="1064" spans="1:3" x14ac:dyDescent="0.25">
      <c r="A1064" s="5"/>
      <c r="B1064" s="3"/>
      <c r="C1064" s="6"/>
    </row>
    <row r="1065" spans="1:3" x14ac:dyDescent="0.25">
      <c r="A1065" s="5"/>
      <c r="B1065" s="3"/>
      <c r="C1065" s="6"/>
    </row>
    <row r="1066" spans="1:3" x14ac:dyDescent="0.25">
      <c r="A1066" s="5"/>
      <c r="B1066" s="3"/>
      <c r="C1066" s="6"/>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BD276-77A2-4BAA-A4EB-C2FEF91282D4}">
  <sheetPr>
    <tabColor theme="3" tint="0.59999389629810485"/>
  </sheetPr>
  <dimension ref="A1:E902"/>
  <sheetViews>
    <sheetView zoomScaleNormal="100" workbookViewId="0">
      <pane ySplit="1" topLeftCell="A2" activePane="bottomLeft" state="frozen"/>
      <selection pane="bottomLeft" activeCell="D2" sqref="D2"/>
    </sheetView>
  </sheetViews>
  <sheetFormatPr defaultColWidth="9.1796875" defaultRowHeight="12.5" x14ac:dyDescent="0.25"/>
  <cols>
    <col min="1" max="1" width="9.7265625" style="7" customWidth="1"/>
    <col min="2" max="2" width="13" style="8" customWidth="1"/>
    <col min="3" max="3" width="9.7265625" style="9" customWidth="1"/>
    <col min="4" max="4" width="16.453125" style="8" customWidth="1"/>
    <col min="5" max="16384" width="9.1796875" style="10"/>
  </cols>
  <sheetData>
    <row r="1" spans="1:5" s="4" customFormat="1" ht="13" x14ac:dyDescent="0.3">
      <c r="A1" s="101" t="s">
        <v>0</v>
      </c>
      <c r="B1" s="94" t="s">
        <v>7</v>
      </c>
      <c r="C1" s="100" t="s">
        <v>2</v>
      </c>
      <c r="D1" s="94" t="s">
        <v>44</v>
      </c>
      <c r="E1" s="86" t="s">
        <v>45</v>
      </c>
    </row>
    <row r="2" spans="1:5" x14ac:dyDescent="0.25">
      <c r="A2" s="18">
        <v>17533</v>
      </c>
      <c r="B2" s="19">
        <v>45.3</v>
      </c>
      <c r="C2" s="36"/>
      <c r="D2" s="85">
        <f>VLOOKUP(A2,PMI!$A:$B,2,FALSE)</f>
        <v>51.7</v>
      </c>
    </row>
    <row r="3" spans="1:5" x14ac:dyDescent="0.25">
      <c r="A3" s="21">
        <v>17564</v>
      </c>
      <c r="B3" s="22">
        <v>43.9</v>
      </c>
      <c r="C3" s="38">
        <f>B3-B2</f>
        <v>-1.3999999999999986</v>
      </c>
      <c r="D3" s="17">
        <f>VLOOKUP(A3,PMI!$A:$B,2,FALSE)</f>
        <v>50.2</v>
      </c>
    </row>
    <row r="4" spans="1:5" x14ac:dyDescent="0.25">
      <c r="A4" s="18">
        <v>17593</v>
      </c>
      <c r="B4" s="19">
        <v>44.5</v>
      </c>
      <c r="C4" s="39">
        <f>B4-B3</f>
        <v>0.60000000000000142</v>
      </c>
      <c r="D4" s="85">
        <f>VLOOKUP(A4,PMI!$A:$B,2,FALSE)</f>
        <v>43.3</v>
      </c>
    </row>
    <row r="5" spans="1:5" x14ac:dyDescent="0.25">
      <c r="A5" s="21">
        <v>17624</v>
      </c>
      <c r="B5" s="22">
        <v>46.1</v>
      </c>
      <c r="C5" s="38">
        <f t="shared" ref="C5:C68" si="0">B5-B4</f>
        <v>1.6000000000000014</v>
      </c>
      <c r="D5" s="17">
        <f>VLOOKUP(A5,PMI!$A:$B,2,FALSE)</f>
        <v>45.4</v>
      </c>
    </row>
    <row r="6" spans="1:5" x14ac:dyDescent="0.25">
      <c r="A6" s="18">
        <v>17654</v>
      </c>
      <c r="B6" s="19">
        <v>47</v>
      </c>
      <c r="C6" s="39">
        <f t="shared" si="0"/>
        <v>0.89999999999999858</v>
      </c>
      <c r="D6" s="85">
        <f>VLOOKUP(A6,PMI!$A:$B,2,FALSE)</f>
        <v>49.5</v>
      </c>
    </row>
    <row r="7" spans="1:5" x14ac:dyDescent="0.25">
      <c r="A7" s="21">
        <v>17685</v>
      </c>
      <c r="B7" s="22">
        <v>54.7</v>
      </c>
      <c r="C7" s="38">
        <f t="shared" si="0"/>
        <v>7.7000000000000028</v>
      </c>
      <c r="D7" s="17">
        <f>VLOOKUP(A7,PMI!$A:$B,2,FALSE)</f>
        <v>53</v>
      </c>
    </row>
    <row r="8" spans="1:5" x14ac:dyDescent="0.25">
      <c r="A8" s="18">
        <v>17715</v>
      </c>
      <c r="B8" s="19">
        <v>51.1</v>
      </c>
      <c r="C8" s="39">
        <f t="shared" si="0"/>
        <v>-3.6000000000000014</v>
      </c>
      <c r="D8" s="85">
        <f>VLOOKUP(A8,PMI!$A:$B,2,FALSE)</f>
        <v>48.4</v>
      </c>
    </row>
    <row r="9" spans="1:5" x14ac:dyDescent="0.25">
      <c r="A9" s="21">
        <v>17746</v>
      </c>
      <c r="B9" s="22">
        <v>46.6</v>
      </c>
      <c r="C9" s="38">
        <f t="shared" si="0"/>
        <v>-4.5</v>
      </c>
      <c r="D9" s="17">
        <f>VLOOKUP(A9,PMI!$A:$B,2,FALSE)</f>
        <v>45.1</v>
      </c>
    </row>
    <row r="10" spans="1:5" x14ac:dyDescent="0.25">
      <c r="A10" s="18">
        <v>17777</v>
      </c>
      <c r="B10" s="19">
        <v>45.2</v>
      </c>
      <c r="C10" s="39">
        <f t="shared" si="0"/>
        <v>-1.3999999999999986</v>
      </c>
      <c r="D10" s="85">
        <f>VLOOKUP(A10,PMI!$A:$B,2,FALSE)</f>
        <v>42.1</v>
      </c>
    </row>
    <row r="11" spans="1:5" x14ac:dyDescent="0.25">
      <c r="A11" s="21">
        <v>17807</v>
      </c>
      <c r="B11" s="22">
        <v>45.4</v>
      </c>
      <c r="C11" s="38">
        <f t="shared" si="0"/>
        <v>0.19999999999999574</v>
      </c>
      <c r="D11" s="17">
        <f>VLOOKUP(A11,PMI!$A:$B,2,FALSE)</f>
        <v>47.2</v>
      </c>
    </row>
    <row r="12" spans="1:5" x14ac:dyDescent="0.25">
      <c r="A12" s="18">
        <v>17838</v>
      </c>
      <c r="B12" s="19">
        <v>42.6</v>
      </c>
      <c r="C12" s="39">
        <f t="shared" si="0"/>
        <v>-2.7999999999999972</v>
      </c>
      <c r="D12" s="85">
        <f>VLOOKUP(A12,PMI!$A:$B,2,FALSE)</f>
        <v>42.4</v>
      </c>
    </row>
    <row r="13" spans="1:5" x14ac:dyDescent="0.25">
      <c r="A13" s="21">
        <v>17868</v>
      </c>
      <c r="B13" s="22">
        <v>37</v>
      </c>
      <c r="C13" s="38">
        <f t="shared" si="0"/>
        <v>-5.6000000000000014</v>
      </c>
      <c r="D13" s="17">
        <f>VLOOKUP(A13,PMI!$A:$B,2,FALSE)</f>
        <v>35</v>
      </c>
    </row>
    <row r="14" spans="1:5" x14ac:dyDescent="0.25">
      <c r="A14" s="18">
        <v>17899</v>
      </c>
      <c r="B14" s="19">
        <v>36.6</v>
      </c>
      <c r="C14" s="39">
        <f t="shared" si="0"/>
        <v>-0.39999999999999858</v>
      </c>
      <c r="D14" s="85">
        <f>VLOOKUP(A14,PMI!$A:$B,2,FALSE)</f>
        <v>32.9</v>
      </c>
    </row>
    <row r="15" spans="1:5" x14ac:dyDescent="0.25">
      <c r="A15" s="21">
        <v>17930</v>
      </c>
      <c r="B15" s="22">
        <v>34.9</v>
      </c>
      <c r="C15" s="38">
        <f t="shared" si="0"/>
        <v>-1.7000000000000028</v>
      </c>
      <c r="D15" s="17">
        <f>VLOOKUP(A15,PMI!$A:$B,2,FALSE)</f>
        <v>31.3</v>
      </c>
    </row>
    <row r="16" spans="1:5" x14ac:dyDescent="0.25">
      <c r="A16" s="18">
        <v>17958</v>
      </c>
      <c r="B16" s="19">
        <v>33.299999999999997</v>
      </c>
      <c r="C16" s="39">
        <f t="shared" si="0"/>
        <v>-1.6000000000000014</v>
      </c>
      <c r="D16" s="85">
        <f>VLOOKUP(A16,PMI!$A:$B,2,FALSE)</f>
        <v>34.5</v>
      </c>
    </row>
    <row r="17" spans="1:4" x14ac:dyDescent="0.25">
      <c r="A17" s="21">
        <v>17989</v>
      </c>
      <c r="B17" s="22">
        <v>27.9</v>
      </c>
      <c r="C17" s="38">
        <f t="shared" si="0"/>
        <v>-5.3999999999999986</v>
      </c>
      <c r="D17" s="17">
        <f>VLOOKUP(A17,PMI!$A:$B,2,FALSE)</f>
        <v>35.5</v>
      </c>
    </row>
    <row r="18" spans="1:4" x14ac:dyDescent="0.25">
      <c r="A18" s="18">
        <v>18019</v>
      </c>
      <c r="B18" s="19">
        <v>25.5</v>
      </c>
      <c r="C18" s="39">
        <f t="shared" si="0"/>
        <v>-2.3999999999999986</v>
      </c>
      <c r="D18" s="85">
        <f>VLOOKUP(A18,PMI!$A:$B,2,FALSE)</f>
        <v>32.6</v>
      </c>
    </row>
    <row r="19" spans="1:4" x14ac:dyDescent="0.25">
      <c r="A19" s="21">
        <v>18050</v>
      </c>
      <c r="B19" s="22">
        <v>24.1</v>
      </c>
      <c r="C19" s="38">
        <f t="shared" si="0"/>
        <v>-1.3999999999999986</v>
      </c>
      <c r="D19" s="17">
        <f>VLOOKUP(A19,PMI!$A:$B,2,FALSE)</f>
        <v>31.6</v>
      </c>
    </row>
    <row r="20" spans="1:4" x14ac:dyDescent="0.25">
      <c r="A20" s="18">
        <v>18080</v>
      </c>
      <c r="B20" s="19">
        <v>21.5</v>
      </c>
      <c r="C20" s="39">
        <f t="shared" si="0"/>
        <v>-2.6000000000000014</v>
      </c>
      <c r="D20" s="85">
        <f>VLOOKUP(A20,PMI!$A:$B,2,FALSE)</f>
        <v>39</v>
      </c>
    </row>
    <row r="21" spans="1:4" x14ac:dyDescent="0.25">
      <c r="A21" s="21">
        <v>18111</v>
      </c>
      <c r="B21" s="22">
        <v>26.8</v>
      </c>
      <c r="C21" s="38">
        <f t="shared" si="0"/>
        <v>5.3000000000000007</v>
      </c>
      <c r="D21" s="17">
        <f>VLOOKUP(A21,PMI!$A:$B,2,FALSE)</f>
        <v>47</v>
      </c>
    </row>
    <row r="22" spans="1:4" x14ac:dyDescent="0.25">
      <c r="A22" s="18">
        <v>18142</v>
      </c>
      <c r="B22" s="19">
        <v>35.799999999999997</v>
      </c>
      <c r="C22" s="39">
        <f t="shared" si="0"/>
        <v>8.9999999999999964</v>
      </c>
      <c r="D22" s="85">
        <f>VLOOKUP(A22,PMI!$A:$B,2,FALSE)</f>
        <v>52.3</v>
      </c>
    </row>
    <row r="23" spans="1:4" x14ac:dyDescent="0.25">
      <c r="A23" s="21">
        <v>18172</v>
      </c>
      <c r="B23" s="22">
        <v>40.6</v>
      </c>
      <c r="C23" s="38">
        <f t="shared" si="0"/>
        <v>4.8000000000000043</v>
      </c>
      <c r="D23" s="17">
        <f>VLOOKUP(A23,PMI!$A:$B,2,FALSE)</f>
        <v>51</v>
      </c>
    </row>
    <row r="24" spans="1:4" x14ac:dyDescent="0.25">
      <c r="A24" s="18">
        <v>18203</v>
      </c>
      <c r="B24" s="19">
        <v>31.3</v>
      </c>
      <c r="C24" s="39">
        <f t="shared" si="0"/>
        <v>-9.3000000000000007</v>
      </c>
      <c r="D24" s="85">
        <f>VLOOKUP(A24,PMI!$A:$B,2,FALSE)</f>
        <v>51</v>
      </c>
    </row>
    <row r="25" spans="1:4" x14ac:dyDescent="0.25">
      <c r="A25" s="21">
        <v>18233</v>
      </c>
      <c r="B25" s="22">
        <v>41.7</v>
      </c>
      <c r="C25" s="38">
        <f t="shared" si="0"/>
        <v>10.400000000000002</v>
      </c>
      <c r="D25" s="17">
        <f>VLOOKUP(A25,PMI!$A:$B,2,FALSE)</f>
        <v>57.3</v>
      </c>
    </row>
    <row r="26" spans="1:4" x14ac:dyDescent="0.25">
      <c r="A26" s="18">
        <v>18264</v>
      </c>
      <c r="B26" s="19">
        <v>43.6</v>
      </c>
      <c r="C26" s="39">
        <f t="shared" si="0"/>
        <v>1.8999999999999986</v>
      </c>
      <c r="D26" s="85">
        <f>VLOOKUP(A26,PMI!$A:$B,2,FALSE)</f>
        <v>59.1</v>
      </c>
    </row>
    <row r="27" spans="1:4" x14ac:dyDescent="0.25">
      <c r="A27" s="21">
        <v>18295</v>
      </c>
      <c r="B27" s="22">
        <v>46.4</v>
      </c>
      <c r="C27" s="38">
        <f t="shared" si="0"/>
        <v>2.7999999999999972</v>
      </c>
      <c r="D27" s="17">
        <f>VLOOKUP(A27,PMI!$A:$B,2,FALSE)</f>
        <v>60.5</v>
      </c>
    </row>
    <row r="28" spans="1:4" x14ac:dyDescent="0.25">
      <c r="A28" s="18">
        <v>18323</v>
      </c>
      <c r="B28" s="19">
        <v>48.8</v>
      </c>
      <c r="C28" s="39">
        <f t="shared" si="0"/>
        <v>2.3999999999999986</v>
      </c>
      <c r="D28" s="85">
        <f>VLOOKUP(A28,PMI!$A:$B,2,FALSE)</f>
        <v>62.1</v>
      </c>
    </row>
    <row r="29" spans="1:4" x14ac:dyDescent="0.25">
      <c r="A29" s="21">
        <v>18354</v>
      </c>
      <c r="B29" s="22">
        <v>50.6</v>
      </c>
      <c r="C29" s="38">
        <f t="shared" si="0"/>
        <v>1.8000000000000043</v>
      </c>
      <c r="D29" s="17">
        <f>VLOOKUP(A29,PMI!$A:$B,2,FALSE)</f>
        <v>68.099999999999994</v>
      </c>
    </row>
    <row r="30" spans="1:4" x14ac:dyDescent="0.25">
      <c r="A30" s="18">
        <v>18384</v>
      </c>
      <c r="B30" s="19">
        <v>58.2</v>
      </c>
      <c r="C30" s="39">
        <f t="shared" si="0"/>
        <v>7.6000000000000014</v>
      </c>
      <c r="D30" s="85">
        <f>VLOOKUP(A30,PMI!$A:$B,2,FALSE)</f>
        <v>74.7</v>
      </c>
    </row>
    <row r="31" spans="1:4" x14ac:dyDescent="0.25">
      <c r="A31" s="21">
        <v>18415</v>
      </c>
      <c r="B31" s="22">
        <v>62.1</v>
      </c>
      <c r="C31" s="38">
        <f t="shared" si="0"/>
        <v>3.8999999999999986</v>
      </c>
      <c r="D31" s="17">
        <f>VLOOKUP(A31,PMI!$A:$B,2,FALSE)</f>
        <v>76.599999999999994</v>
      </c>
    </row>
    <row r="32" spans="1:4" x14ac:dyDescent="0.25">
      <c r="A32" s="18">
        <v>18445</v>
      </c>
      <c r="B32" s="19">
        <v>62.7</v>
      </c>
      <c r="C32" s="39">
        <f t="shared" si="0"/>
        <v>0.60000000000000142</v>
      </c>
      <c r="D32" s="85">
        <f>VLOOKUP(A32,PMI!$A:$B,2,FALSE)</f>
        <v>77.5</v>
      </c>
    </row>
    <row r="33" spans="1:4" x14ac:dyDescent="0.25">
      <c r="A33" s="21">
        <v>18476</v>
      </c>
      <c r="B33" s="22">
        <v>62.3</v>
      </c>
      <c r="C33" s="38">
        <f t="shared" si="0"/>
        <v>-0.40000000000000568</v>
      </c>
      <c r="D33" s="17">
        <f>VLOOKUP(A33,PMI!$A:$B,2,FALSE)</f>
        <v>75.8</v>
      </c>
    </row>
    <row r="34" spans="1:4" x14ac:dyDescent="0.25">
      <c r="A34" s="18">
        <v>18507</v>
      </c>
      <c r="B34" s="19">
        <v>55.2</v>
      </c>
      <c r="C34" s="39">
        <f t="shared" si="0"/>
        <v>-7.0999999999999943</v>
      </c>
      <c r="D34" s="85">
        <f>VLOOKUP(A34,PMI!$A:$B,2,FALSE)</f>
        <v>68.099999999999994</v>
      </c>
    </row>
    <row r="35" spans="1:4" x14ac:dyDescent="0.25">
      <c r="A35" s="21">
        <v>18537</v>
      </c>
      <c r="B35" s="22">
        <v>50.6</v>
      </c>
      <c r="C35" s="38">
        <f t="shared" si="0"/>
        <v>-4.6000000000000014</v>
      </c>
      <c r="D35" s="17">
        <f>VLOOKUP(A35,PMI!$A:$B,2,FALSE)</f>
        <v>59.2</v>
      </c>
    </row>
    <row r="36" spans="1:4" x14ac:dyDescent="0.25">
      <c r="A36" s="18">
        <v>18568</v>
      </c>
      <c r="B36" s="19">
        <v>48.3</v>
      </c>
      <c r="C36" s="39">
        <f t="shared" si="0"/>
        <v>-2.3000000000000043</v>
      </c>
      <c r="D36" s="85">
        <f>VLOOKUP(A36,PMI!$A:$B,2,FALSE)</f>
        <v>63.1</v>
      </c>
    </row>
    <row r="37" spans="1:4" x14ac:dyDescent="0.25">
      <c r="A37" s="21">
        <v>18598</v>
      </c>
      <c r="B37" s="22">
        <v>49.7</v>
      </c>
      <c r="C37" s="38">
        <f t="shared" si="0"/>
        <v>1.4000000000000057</v>
      </c>
      <c r="D37" s="17">
        <f>VLOOKUP(A37,PMI!$A:$B,2,FALSE)</f>
        <v>67.099999999999994</v>
      </c>
    </row>
    <row r="38" spans="1:4" x14ac:dyDescent="0.25">
      <c r="A38" s="18">
        <v>18629</v>
      </c>
      <c r="B38" s="19">
        <v>48</v>
      </c>
      <c r="C38" s="39">
        <f t="shared" si="0"/>
        <v>-1.7000000000000028</v>
      </c>
      <c r="D38" s="85">
        <f>VLOOKUP(A38,PMI!$A:$B,2,FALSE)</f>
        <v>67.8</v>
      </c>
    </row>
    <row r="39" spans="1:4" x14ac:dyDescent="0.25">
      <c r="A39" s="21">
        <v>18660</v>
      </c>
      <c r="B39" s="22">
        <v>42.1</v>
      </c>
      <c r="C39" s="38">
        <f t="shared" si="0"/>
        <v>-5.8999999999999986</v>
      </c>
      <c r="D39" s="17">
        <f>VLOOKUP(A39,PMI!$A:$B,2,FALSE)</f>
        <v>69.3</v>
      </c>
    </row>
    <row r="40" spans="1:4" x14ac:dyDescent="0.25">
      <c r="A40" s="18">
        <v>18688</v>
      </c>
      <c r="B40" s="19">
        <v>47.4</v>
      </c>
      <c r="C40" s="39">
        <f t="shared" si="0"/>
        <v>5.2999999999999972</v>
      </c>
      <c r="D40" s="85">
        <f>VLOOKUP(A40,PMI!$A:$B,2,FALSE)</f>
        <v>65.5</v>
      </c>
    </row>
    <row r="41" spans="1:4" x14ac:dyDescent="0.25">
      <c r="A41" s="21">
        <v>18719</v>
      </c>
      <c r="B41" s="22">
        <v>51.8</v>
      </c>
      <c r="C41" s="38">
        <f t="shared" si="0"/>
        <v>4.3999999999999986</v>
      </c>
      <c r="D41" s="17">
        <f>VLOOKUP(A41,PMI!$A:$B,2,FALSE)</f>
        <v>53.5</v>
      </c>
    </row>
    <row r="42" spans="1:4" x14ac:dyDescent="0.25">
      <c r="A42" s="18">
        <v>18749</v>
      </c>
      <c r="B42" s="19">
        <v>51.2</v>
      </c>
      <c r="C42" s="39">
        <f t="shared" si="0"/>
        <v>-0.59999999999999432</v>
      </c>
      <c r="D42" s="85">
        <f>VLOOKUP(A42,PMI!$A:$B,2,FALSE)</f>
        <v>50.7</v>
      </c>
    </row>
    <row r="43" spans="1:4" x14ac:dyDescent="0.25">
      <c r="A43" s="21">
        <v>18780</v>
      </c>
      <c r="B43" s="22">
        <v>48.4</v>
      </c>
      <c r="C43" s="38">
        <f t="shared" si="0"/>
        <v>-2.8000000000000043</v>
      </c>
      <c r="D43" s="17">
        <f>VLOOKUP(A43,PMI!$A:$B,2,FALSE)</f>
        <v>45.5</v>
      </c>
    </row>
    <row r="44" spans="1:4" x14ac:dyDescent="0.25">
      <c r="A44" s="18">
        <v>18810</v>
      </c>
      <c r="B44" s="19">
        <v>47.8</v>
      </c>
      <c r="C44" s="39">
        <f t="shared" si="0"/>
        <v>-0.60000000000000142</v>
      </c>
      <c r="D44" s="85">
        <f>VLOOKUP(A44,PMI!$A:$B,2,FALSE)</f>
        <v>42.1</v>
      </c>
    </row>
    <row r="45" spans="1:4" x14ac:dyDescent="0.25">
      <c r="A45" s="21">
        <v>18841</v>
      </c>
      <c r="B45" s="22">
        <v>46.7</v>
      </c>
      <c r="C45" s="38">
        <f t="shared" si="0"/>
        <v>-1.0999999999999943</v>
      </c>
      <c r="D45" s="17">
        <f>VLOOKUP(A45,PMI!$A:$B,2,FALSE)</f>
        <v>43.6</v>
      </c>
    </row>
    <row r="46" spans="1:4" x14ac:dyDescent="0.25">
      <c r="A46" s="18">
        <v>18872</v>
      </c>
      <c r="B46" s="19">
        <v>43.8</v>
      </c>
      <c r="C46" s="39">
        <f t="shared" si="0"/>
        <v>-2.9000000000000057</v>
      </c>
      <c r="D46" s="85">
        <f>VLOOKUP(A46,PMI!$A:$B,2,FALSE)</f>
        <v>48.1</v>
      </c>
    </row>
    <row r="47" spans="1:4" x14ac:dyDescent="0.25">
      <c r="A47" s="21">
        <v>18902</v>
      </c>
      <c r="B47" s="22">
        <v>42</v>
      </c>
      <c r="C47" s="38">
        <f t="shared" si="0"/>
        <v>-1.7999999999999972</v>
      </c>
      <c r="D47" s="17">
        <f>VLOOKUP(A47,PMI!$A:$B,2,FALSE)</f>
        <v>49.6</v>
      </c>
    </row>
    <row r="48" spans="1:4" x14ac:dyDescent="0.25">
      <c r="A48" s="18">
        <v>18933</v>
      </c>
      <c r="B48" s="19">
        <v>44.5</v>
      </c>
      <c r="C48" s="39">
        <f t="shared" si="0"/>
        <v>2.5</v>
      </c>
      <c r="D48" s="85">
        <f>VLOOKUP(A48,PMI!$A:$B,2,FALSE)</f>
        <v>47.2</v>
      </c>
    </row>
    <row r="49" spans="1:4" x14ac:dyDescent="0.25">
      <c r="A49" s="21">
        <v>18963</v>
      </c>
      <c r="B49" s="22">
        <v>42.6</v>
      </c>
      <c r="C49" s="38">
        <f t="shared" si="0"/>
        <v>-1.8999999999999986</v>
      </c>
      <c r="D49" s="17">
        <f>VLOOKUP(A49,PMI!$A:$B,2,FALSE)</f>
        <v>46.5</v>
      </c>
    </row>
    <row r="50" spans="1:4" x14ac:dyDescent="0.25">
      <c r="A50" s="18">
        <v>18994</v>
      </c>
      <c r="B50" s="19">
        <v>42.5</v>
      </c>
      <c r="C50" s="39">
        <f t="shared" si="0"/>
        <v>-0.10000000000000142</v>
      </c>
      <c r="D50" s="85">
        <f>VLOOKUP(A50,PMI!$A:$B,2,FALSE)</f>
        <v>44.7</v>
      </c>
    </row>
    <row r="51" spans="1:4" x14ac:dyDescent="0.25">
      <c r="A51" s="21">
        <v>19025</v>
      </c>
      <c r="B51" s="22">
        <v>39.299999999999997</v>
      </c>
      <c r="C51" s="38">
        <f t="shared" si="0"/>
        <v>-3.2000000000000028</v>
      </c>
      <c r="D51" s="17">
        <f>VLOOKUP(A51,PMI!$A:$B,2,FALSE)</f>
        <v>41.8</v>
      </c>
    </row>
    <row r="52" spans="1:4" x14ac:dyDescent="0.25">
      <c r="A52" s="18">
        <v>19054</v>
      </c>
      <c r="B52" s="19">
        <v>35.6</v>
      </c>
      <c r="C52" s="39">
        <f t="shared" si="0"/>
        <v>-3.6999999999999957</v>
      </c>
      <c r="D52" s="85">
        <f>VLOOKUP(A52,PMI!$A:$B,2,FALSE)</f>
        <v>40</v>
      </c>
    </row>
    <row r="53" spans="1:4" x14ac:dyDescent="0.25">
      <c r="A53" s="21">
        <v>19085</v>
      </c>
      <c r="B53" s="22">
        <v>35.4</v>
      </c>
      <c r="C53" s="38">
        <f t="shared" si="0"/>
        <v>-0.20000000000000284</v>
      </c>
      <c r="D53" s="17">
        <f>VLOOKUP(A53,PMI!$A:$B,2,FALSE)</f>
        <v>36.700000000000003</v>
      </c>
    </row>
    <row r="54" spans="1:4" x14ac:dyDescent="0.25">
      <c r="A54" s="18">
        <v>19115</v>
      </c>
      <c r="B54" s="19">
        <v>30.3</v>
      </c>
      <c r="C54" s="39">
        <f t="shared" si="0"/>
        <v>-5.0999999999999979</v>
      </c>
      <c r="D54" s="85">
        <f>VLOOKUP(A54,PMI!$A:$B,2,FALSE)</f>
        <v>39.5</v>
      </c>
    </row>
    <row r="55" spans="1:4" x14ac:dyDescent="0.25">
      <c r="A55" s="21">
        <v>19146</v>
      </c>
      <c r="B55" s="22">
        <v>33.799999999999997</v>
      </c>
      <c r="C55" s="38">
        <f t="shared" si="0"/>
        <v>3.4999999999999964</v>
      </c>
      <c r="D55" s="17">
        <f>VLOOKUP(A55,PMI!$A:$B,2,FALSE)</f>
        <v>43.3</v>
      </c>
    </row>
    <row r="56" spans="1:4" x14ac:dyDescent="0.25">
      <c r="A56" s="18">
        <v>19176</v>
      </c>
      <c r="B56" s="19">
        <v>31.6</v>
      </c>
      <c r="C56" s="39">
        <f t="shared" si="0"/>
        <v>-2.1999999999999957</v>
      </c>
      <c r="D56" s="85">
        <f>VLOOKUP(A56,PMI!$A:$B,2,FALSE)</f>
        <v>48.3</v>
      </c>
    </row>
    <row r="57" spans="1:4" x14ac:dyDescent="0.25">
      <c r="A57" s="21">
        <v>19207</v>
      </c>
      <c r="B57" s="22">
        <v>30.5</v>
      </c>
      <c r="C57" s="38">
        <f t="shared" si="0"/>
        <v>-1.1000000000000014</v>
      </c>
      <c r="D57" s="17">
        <f>VLOOKUP(A57,PMI!$A:$B,2,FALSE)</f>
        <v>60.4</v>
      </c>
    </row>
    <row r="58" spans="1:4" x14ac:dyDescent="0.25">
      <c r="A58" s="18">
        <v>19238</v>
      </c>
      <c r="B58" s="19">
        <v>38.6</v>
      </c>
      <c r="C58" s="39">
        <f t="shared" si="0"/>
        <v>8.1000000000000014</v>
      </c>
      <c r="D58" s="85">
        <f>VLOOKUP(A58,PMI!$A:$B,2,FALSE)</f>
        <v>56.1</v>
      </c>
    </row>
    <row r="59" spans="1:4" x14ac:dyDescent="0.25">
      <c r="A59" s="21">
        <v>19268</v>
      </c>
      <c r="B59" s="22">
        <v>38.200000000000003</v>
      </c>
      <c r="C59" s="38">
        <f t="shared" si="0"/>
        <v>-0.39999999999999858</v>
      </c>
      <c r="D59" s="17">
        <f>VLOOKUP(A59,PMI!$A:$B,2,FALSE)</f>
        <v>56.2</v>
      </c>
    </row>
    <row r="60" spans="1:4" x14ac:dyDescent="0.25">
      <c r="A60" s="18">
        <v>19299</v>
      </c>
      <c r="B60" s="19">
        <v>39.9</v>
      </c>
      <c r="C60" s="39">
        <f t="shared" si="0"/>
        <v>1.6999999999999957</v>
      </c>
      <c r="D60" s="85">
        <f>VLOOKUP(A60,PMI!$A:$B,2,FALSE)</f>
        <v>56.8</v>
      </c>
    </row>
    <row r="61" spans="1:4" x14ac:dyDescent="0.25">
      <c r="A61" s="21">
        <v>19329</v>
      </c>
      <c r="B61" s="22">
        <v>40</v>
      </c>
      <c r="C61" s="38">
        <f t="shared" si="0"/>
        <v>0.10000000000000142</v>
      </c>
      <c r="D61" s="17">
        <f>VLOOKUP(A61,PMI!$A:$B,2,FALSE)</f>
        <v>55.8</v>
      </c>
    </row>
    <row r="62" spans="1:4" x14ac:dyDescent="0.25">
      <c r="A62" s="18">
        <v>19360</v>
      </c>
      <c r="B62" s="19">
        <v>40.9</v>
      </c>
      <c r="C62" s="39">
        <f t="shared" si="0"/>
        <v>0.89999999999999858</v>
      </c>
      <c r="D62" s="85">
        <f>VLOOKUP(A62,PMI!$A:$B,2,FALSE)</f>
        <v>59.4</v>
      </c>
    </row>
    <row r="63" spans="1:4" x14ac:dyDescent="0.25">
      <c r="A63" s="21">
        <v>19391</v>
      </c>
      <c r="B63" s="22">
        <v>44.3</v>
      </c>
      <c r="C63" s="38">
        <f t="shared" si="0"/>
        <v>3.3999999999999986</v>
      </c>
      <c r="D63" s="17">
        <f>VLOOKUP(A63,PMI!$A:$B,2,FALSE)</f>
        <v>55.4</v>
      </c>
    </row>
    <row r="64" spans="1:4" x14ac:dyDescent="0.25">
      <c r="A64" s="18">
        <v>19419</v>
      </c>
      <c r="B64" s="19">
        <v>46.4</v>
      </c>
      <c r="C64" s="39">
        <f t="shared" si="0"/>
        <v>2.1000000000000014</v>
      </c>
      <c r="D64" s="85">
        <f>VLOOKUP(A64,PMI!$A:$B,2,FALSE)</f>
        <v>50.5</v>
      </c>
    </row>
    <row r="65" spans="1:4" x14ac:dyDescent="0.25">
      <c r="A65" s="21">
        <v>19450</v>
      </c>
      <c r="B65" s="22">
        <v>43.8</v>
      </c>
      <c r="C65" s="38">
        <f t="shared" si="0"/>
        <v>-2.6000000000000014</v>
      </c>
      <c r="D65" s="17">
        <f>VLOOKUP(A65,PMI!$A:$B,2,FALSE)</f>
        <v>51.1</v>
      </c>
    </row>
    <row r="66" spans="1:4" x14ac:dyDescent="0.25">
      <c r="A66" s="18">
        <v>19480</v>
      </c>
      <c r="B66" s="19">
        <v>41.2</v>
      </c>
      <c r="C66" s="39">
        <f t="shared" si="0"/>
        <v>-2.5999999999999943</v>
      </c>
      <c r="D66" s="85">
        <f>VLOOKUP(A66,PMI!$A:$B,2,FALSE)</f>
        <v>48.9</v>
      </c>
    </row>
    <row r="67" spans="1:4" x14ac:dyDescent="0.25">
      <c r="A67" s="21">
        <v>19511</v>
      </c>
      <c r="B67" s="22">
        <v>44.6</v>
      </c>
      <c r="C67" s="38">
        <f t="shared" si="0"/>
        <v>3.3999999999999986</v>
      </c>
      <c r="D67" s="17">
        <f>VLOOKUP(A67,PMI!$A:$B,2,FALSE)</f>
        <v>48.5</v>
      </c>
    </row>
    <row r="68" spans="1:4" x14ac:dyDescent="0.25">
      <c r="A68" s="18">
        <v>19541</v>
      </c>
      <c r="B68" s="19">
        <v>45.6</v>
      </c>
      <c r="C68" s="39">
        <f t="shared" si="0"/>
        <v>1</v>
      </c>
      <c r="D68" s="85">
        <f>VLOOKUP(A68,PMI!$A:$B,2,FALSE)</f>
        <v>46.3</v>
      </c>
    </row>
    <row r="69" spans="1:4" x14ac:dyDescent="0.25">
      <c r="A69" s="21">
        <v>19572</v>
      </c>
      <c r="B69" s="22">
        <v>46.2</v>
      </c>
      <c r="C69" s="38">
        <f t="shared" ref="C69:C132" si="1">B69-B68</f>
        <v>0.60000000000000142</v>
      </c>
      <c r="D69" s="17">
        <f>VLOOKUP(A69,PMI!$A:$B,2,FALSE)</f>
        <v>43.5</v>
      </c>
    </row>
    <row r="70" spans="1:4" x14ac:dyDescent="0.25">
      <c r="A70" s="18">
        <v>19603</v>
      </c>
      <c r="B70" s="19">
        <v>43.3</v>
      </c>
      <c r="C70" s="39">
        <f t="shared" si="1"/>
        <v>-2.9000000000000057</v>
      </c>
      <c r="D70" s="85">
        <f>VLOOKUP(A70,PMI!$A:$B,2,FALSE)</f>
        <v>40.200000000000003</v>
      </c>
    </row>
    <row r="71" spans="1:4" x14ac:dyDescent="0.25">
      <c r="A71" s="21">
        <v>19633</v>
      </c>
      <c r="B71" s="22">
        <v>41.3</v>
      </c>
      <c r="C71" s="38">
        <f t="shared" si="1"/>
        <v>-2</v>
      </c>
      <c r="D71" s="17">
        <f>VLOOKUP(A71,PMI!$A:$B,2,FALSE)</f>
        <v>37.4</v>
      </c>
    </row>
    <row r="72" spans="1:4" x14ac:dyDescent="0.25">
      <c r="A72" s="18">
        <v>19664</v>
      </c>
      <c r="B72" s="19">
        <v>35.5</v>
      </c>
      <c r="C72" s="39">
        <f t="shared" si="1"/>
        <v>-5.7999999999999972</v>
      </c>
      <c r="D72" s="85">
        <f>VLOOKUP(A72,PMI!$A:$B,2,FALSE)</f>
        <v>36.9</v>
      </c>
    </row>
    <row r="73" spans="1:4" x14ac:dyDescent="0.25">
      <c r="A73" s="21">
        <v>19694</v>
      </c>
      <c r="B73" s="22">
        <v>34.200000000000003</v>
      </c>
      <c r="C73" s="38">
        <f t="shared" si="1"/>
        <v>-1.2999999999999972</v>
      </c>
      <c r="D73" s="17">
        <f>VLOOKUP(A73,PMI!$A:$B,2,FALSE)</f>
        <v>35.6</v>
      </c>
    </row>
    <row r="74" spans="1:4" x14ac:dyDescent="0.25">
      <c r="A74" s="18">
        <v>19725</v>
      </c>
      <c r="B74" s="19">
        <v>34.200000000000003</v>
      </c>
      <c r="C74" s="39">
        <f t="shared" si="1"/>
        <v>0</v>
      </c>
      <c r="D74" s="85">
        <f>VLOOKUP(A74,PMI!$A:$B,2,FALSE)</f>
        <v>37.4</v>
      </c>
    </row>
    <row r="75" spans="1:4" x14ac:dyDescent="0.25">
      <c r="A75" s="21">
        <v>19756</v>
      </c>
      <c r="B75" s="22">
        <v>30.9</v>
      </c>
      <c r="C75" s="38">
        <f t="shared" si="1"/>
        <v>-3.3000000000000043</v>
      </c>
      <c r="D75" s="17">
        <f>VLOOKUP(A75,PMI!$A:$B,2,FALSE)</f>
        <v>40.700000000000003</v>
      </c>
    </row>
    <row r="76" spans="1:4" x14ac:dyDescent="0.25">
      <c r="A76" s="18">
        <v>19784</v>
      </c>
      <c r="B76" s="19">
        <v>31.6</v>
      </c>
      <c r="C76" s="39">
        <f t="shared" si="1"/>
        <v>0.70000000000000284</v>
      </c>
      <c r="D76" s="85">
        <f>VLOOKUP(A76,PMI!$A:$B,2,FALSE)</f>
        <v>44.7</v>
      </c>
    </row>
    <row r="77" spans="1:4" x14ac:dyDescent="0.25">
      <c r="A77" s="21">
        <v>19815</v>
      </c>
      <c r="B77" s="22">
        <v>33.200000000000003</v>
      </c>
      <c r="C77" s="38">
        <f t="shared" si="1"/>
        <v>1.6000000000000014</v>
      </c>
      <c r="D77" s="17">
        <f>VLOOKUP(A77,PMI!$A:$B,2,FALSE)</f>
        <v>47.7</v>
      </c>
    </row>
    <row r="78" spans="1:4" x14ac:dyDescent="0.25">
      <c r="A78" s="18">
        <v>19845</v>
      </c>
      <c r="B78" s="19">
        <v>39.1</v>
      </c>
      <c r="C78" s="39">
        <f t="shared" si="1"/>
        <v>5.8999999999999986</v>
      </c>
      <c r="D78" s="85">
        <f>VLOOKUP(A78,PMI!$A:$B,2,FALSE)</f>
        <v>50.1</v>
      </c>
    </row>
    <row r="79" spans="1:4" x14ac:dyDescent="0.25">
      <c r="A79" s="21">
        <v>19876</v>
      </c>
      <c r="B79" s="22">
        <v>34.4</v>
      </c>
      <c r="C79" s="38">
        <f t="shared" si="1"/>
        <v>-4.7000000000000028</v>
      </c>
      <c r="D79" s="17">
        <f>VLOOKUP(A79,PMI!$A:$B,2,FALSE)</f>
        <v>52.1</v>
      </c>
    </row>
    <row r="80" spans="1:4" x14ac:dyDescent="0.25">
      <c r="A80" s="18">
        <v>19906</v>
      </c>
      <c r="B80" s="19">
        <v>35.700000000000003</v>
      </c>
      <c r="C80" s="39">
        <f t="shared" si="1"/>
        <v>1.3000000000000043</v>
      </c>
      <c r="D80" s="85">
        <f>VLOOKUP(A80,PMI!$A:$B,2,FALSE)</f>
        <v>51.7</v>
      </c>
    </row>
    <row r="81" spans="1:4" x14ac:dyDescent="0.25">
      <c r="A81" s="21">
        <v>19937</v>
      </c>
      <c r="B81" s="22">
        <v>37.700000000000003</v>
      </c>
      <c r="C81" s="38">
        <f t="shared" si="1"/>
        <v>2</v>
      </c>
      <c r="D81" s="17">
        <f>VLOOKUP(A81,PMI!$A:$B,2,FALSE)</f>
        <v>54.4</v>
      </c>
    </row>
    <row r="82" spans="1:4" x14ac:dyDescent="0.25">
      <c r="A82" s="18">
        <v>19968</v>
      </c>
      <c r="B82" s="19">
        <v>40.799999999999997</v>
      </c>
      <c r="C82" s="39">
        <f t="shared" si="1"/>
        <v>3.0999999999999943</v>
      </c>
      <c r="D82" s="85">
        <f>VLOOKUP(A82,PMI!$A:$B,2,FALSE)</f>
        <v>53.5</v>
      </c>
    </row>
    <row r="83" spans="1:4" x14ac:dyDescent="0.25">
      <c r="A83" s="21">
        <v>19998</v>
      </c>
      <c r="B83" s="22">
        <v>40.5</v>
      </c>
      <c r="C83" s="38">
        <f t="shared" si="1"/>
        <v>-0.29999999999999716</v>
      </c>
      <c r="D83" s="17">
        <f>VLOOKUP(A83,PMI!$A:$B,2,FALSE)</f>
        <v>58.2</v>
      </c>
    </row>
    <row r="84" spans="1:4" x14ac:dyDescent="0.25">
      <c r="A84" s="18">
        <v>20029</v>
      </c>
      <c r="B84" s="19">
        <v>44.7</v>
      </c>
      <c r="C84" s="39">
        <f t="shared" si="1"/>
        <v>4.2000000000000028</v>
      </c>
      <c r="D84" s="85">
        <f>VLOOKUP(A84,PMI!$A:$B,2,FALSE)</f>
        <v>58.8</v>
      </c>
    </row>
    <row r="85" spans="1:4" x14ac:dyDescent="0.25">
      <c r="A85" s="21">
        <v>20059</v>
      </c>
      <c r="B85" s="22">
        <v>47.1</v>
      </c>
      <c r="C85" s="38">
        <f t="shared" si="1"/>
        <v>2.3999999999999986</v>
      </c>
      <c r="D85" s="17">
        <f>VLOOKUP(A85,PMI!$A:$B,2,FALSE)</f>
        <v>63.8</v>
      </c>
    </row>
    <row r="86" spans="1:4" x14ac:dyDescent="0.25">
      <c r="A86" s="18">
        <v>20090</v>
      </c>
      <c r="B86" s="19">
        <v>48</v>
      </c>
      <c r="C86" s="39">
        <f t="shared" si="1"/>
        <v>0.89999999999999858</v>
      </c>
      <c r="D86" s="85">
        <f>VLOOKUP(A86,PMI!$A:$B,2,FALSE)</f>
        <v>63</v>
      </c>
    </row>
    <row r="87" spans="1:4" x14ac:dyDescent="0.25">
      <c r="A87" s="21">
        <v>20121</v>
      </c>
      <c r="B87" s="22">
        <v>51.3</v>
      </c>
      <c r="C87" s="38">
        <f t="shared" si="1"/>
        <v>3.2999999999999972</v>
      </c>
      <c r="D87" s="17">
        <f>VLOOKUP(A87,PMI!$A:$B,2,FALSE)</f>
        <v>67.8</v>
      </c>
    </row>
    <row r="88" spans="1:4" x14ac:dyDescent="0.25">
      <c r="A88" s="18">
        <v>20149</v>
      </c>
      <c r="B88" s="19">
        <v>54.4</v>
      </c>
      <c r="C88" s="39">
        <f t="shared" si="1"/>
        <v>3.1000000000000014</v>
      </c>
      <c r="D88" s="85">
        <f>VLOOKUP(A88,PMI!$A:$B,2,FALSE)</f>
        <v>67.5</v>
      </c>
    </row>
    <row r="89" spans="1:4" x14ac:dyDescent="0.25">
      <c r="A89" s="21">
        <v>20180</v>
      </c>
      <c r="B89" s="22">
        <v>54.2</v>
      </c>
      <c r="C89" s="38">
        <f t="shared" si="1"/>
        <v>-0.19999999999999574</v>
      </c>
      <c r="D89" s="17">
        <f>VLOOKUP(A89,PMI!$A:$B,2,FALSE)</f>
        <v>68.7</v>
      </c>
    </row>
    <row r="90" spans="1:4" x14ac:dyDescent="0.25">
      <c r="A90" s="18">
        <v>20210</v>
      </c>
      <c r="B90" s="19">
        <v>56.6</v>
      </c>
      <c r="C90" s="39">
        <f t="shared" si="1"/>
        <v>2.3999999999999986</v>
      </c>
      <c r="D90" s="85">
        <f>VLOOKUP(A90,PMI!$A:$B,2,FALSE)</f>
        <v>69.5</v>
      </c>
    </row>
    <row r="91" spans="1:4" x14ac:dyDescent="0.25">
      <c r="A91" s="21">
        <v>20241</v>
      </c>
      <c r="B91" s="22">
        <v>65.2</v>
      </c>
      <c r="C91" s="38">
        <f t="shared" si="1"/>
        <v>8.6000000000000014</v>
      </c>
      <c r="D91" s="17">
        <f>VLOOKUP(A91,PMI!$A:$B,2,FALSE)</f>
        <v>63.3</v>
      </c>
    </row>
    <row r="92" spans="1:4" x14ac:dyDescent="0.25">
      <c r="A92" s="18">
        <v>20271</v>
      </c>
      <c r="B92" s="19">
        <v>58.4</v>
      </c>
      <c r="C92" s="39">
        <f t="shared" si="1"/>
        <v>-6.8000000000000043</v>
      </c>
      <c r="D92" s="85">
        <f>VLOOKUP(A92,PMI!$A:$B,2,FALSE)</f>
        <v>66.2</v>
      </c>
    </row>
    <row r="93" spans="1:4" x14ac:dyDescent="0.25">
      <c r="A93" s="21">
        <v>20302</v>
      </c>
      <c r="B93" s="22">
        <v>54.2</v>
      </c>
      <c r="C93" s="38">
        <f t="shared" si="1"/>
        <v>-4.1999999999999957</v>
      </c>
      <c r="D93" s="17">
        <f>VLOOKUP(A93,PMI!$A:$B,2,FALSE)</f>
        <v>64.8</v>
      </c>
    </row>
    <row r="94" spans="1:4" x14ac:dyDescent="0.25">
      <c r="A94" s="18">
        <v>20333</v>
      </c>
      <c r="B94" s="19">
        <v>53.5</v>
      </c>
      <c r="C94" s="39">
        <f t="shared" si="1"/>
        <v>-0.70000000000000284</v>
      </c>
      <c r="D94" s="85">
        <f>VLOOKUP(A94,PMI!$A:$B,2,FALSE)</f>
        <v>62.4</v>
      </c>
    </row>
    <row r="95" spans="1:4" x14ac:dyDescent="0.25">
      <c r="A95" s="21">
        <v>20363</v>
      </c>
      <c r="B95" s="22">
        <v>53.5</v>
      </c>
      <c r="C95" s="38">
        <f t="shared" si="1"/>
        <v>0</v>
      </c>
      <c r="D95" s="17">
        <f>VLOOKUP(A95,PMI!$A:$B,2,FALSE)</f>
        <v>63.7</v>
      </c>
    </row>
    <row r="96" spans="1:4" x14ac:dyDescent="0.25">
      <c r="A96" s="18">
        <v>20394</v>
      </c>
      <c r="B96" s="19">
        <v>55.5</v>
      </c>
      <c r="C96" s="39">
        <f t="shared" si="1"/>
        <v>2</v>
      </c>
      <c r="D96" s="85">
        <f>VLOOKUP(A96,PMI!$A:$B,2,FALSE)</f>
        <v>62</v>
      </c>
    </row>
    <row r="97" spans="1:4" x14ac:dyDescent="0.25">
      <c r="A97" s="21">
        <v>20424</v>
      </c>
      <c r="B97" s="22">
        <v>55.4</v>
      </c>
      <c r="C97" s="38">
        <f t="shared" si="1"/>
        <v>-0.10000000000000142</v>
      </c>
      <c r="D97" s="17">
        <f>VLOOKUP(A97,PMI!$A:$B,2,FALSE)</f>
        <v>65.599999999999994</v>
      </c>
    </row>
    <row r="98" spans="1:4" x14ac:dyDescent="0.25">
      <c r="A98" s="18">
        <v>20455</v>
      </c>
      <c r="B98" s="19">
        <v>52.2</v>
      </c>
      <c r="C98" s="39">
        <f t="shared" si="1"/>
        <v>-3.1999999999999957</v>
      </c>
      <c r="D98" s="85">
        <f>VLOOKUP(A98,PMI!$A:$B,2,FALSE)</f>
        <v>60.2</v>
      </c>
    </row>
    <row r="99" spans="1:4" x14ac:dyDescent="0.25">
      <c r="A99" s="21">
        <v>20486</v>
      </c>
      <c r="B99" s="22">
        <v>56.1</v>
      </c>
      <c r="C99" s="38">
        <f t="shared" si="1"/>
        <v>3.8999999999999986</v>
      </c>
      <c r="D99" s="17">
        <f>VLOOKUP(A99,PMI!$A:$B,2,FALSE)</f>
        <v>58.2</v>
      </c>
    </row>
    <row r="100" spans="1:4" x14ac:dyDescent="0.25">
      <c r="A100" s="18">
        <v>20515</v>
      </c>
      <c r="B100" s="19">
        <v>57.2</v>
      </c>
      <c r="C100" s="39">
        <f t="shared" si="1"/>
        <v>1.1000000000000014</v>
      </c>
      <c r="D100" s="85">
        <f>VLOOKUP(A100,PMI!$A:$B,2,FALSE)</f>
        <v>57.2</v>
      </c>
    </row>
    <row r="101" spans="1:4" x14ac:dyDescent="0.25">
      <c r="A101" s="21">
        <v>20546</v>
      </c>
      <c r="B101" s="22">
        <v>57.5</v>
      </c>
      <c r="C101" s="38">
        <f t="shared" si="1"/>
        <v>0.29999999999999716</v>
      </c>
      <c r="D101" s="17">
        <f>VLOOKUP(A101,PMI!$A:$B,2,FALSE)</f>
        <v>55.9</v>
      </c>
    </row>
    <row r="102" spans="1:4" x14ac:dyDescent="0.25">
      <c r="A102" s="18">
        <v>20576</v>
      </c>
      <c r="B102" s="19">
        <v>60.3</v>
      </c>
      <c r="C102" s="39">
        <f t="shared" si="1"/>
        <v>2.7999999999999972</v>
      </c>
      <c r="D102" s="85">
        <f>VLOOKUP(A102,PMI!$A:$B,2,FALSE)</f>
        <v>51.2</v>
      </c>
    </row>
    <row r="103" spans="1:4" x14ac:dyDescent="0.25">
      <c r="A103" s="21">
        <v>20607</v>
      </c>
      <c r="B103" s="22">
        <v>58.4</v>
      </c>
      <c r="C103" s="38">
        <f t="shared" si="1"/>
        <v>-1.8999999999999986</v>
      </c>
      <c r="D103" s="17">
        <f>VLOOKUP(A103,PMI!$A:$B,2,FALSE)</f>
        <v>47.7</v>
      </c>
    </row>
    <row r="104" spans="1:4" x14ac:dyDescent="0.25">
      <c r="A104" s="18">
        <v>20637</v>
      </c>
      <c r="B104" s="19">
        <v>51.5</v>
      </c>
      <c r="C104" s="39">
        <f t="shared" si="1"/>
        <v>-6.8999999999999986</v>
      </c>
      <c r="D104" s="85">
        <f>VLOOKUP(A104,PMI!$A:$B,2,FALSE)</f>
        <v>44.2</v>
      </c>
    </row>
    <row r="105" spans="1:4" x14ac:dyDescent="0.25">
      <c r="A105" s="21">
        <v>20668</v>
      </c>
      <c r="B105" s="22">
        <v>52.1</v>
      </c>
      <c r="C105" s="38">
        <f t="shared" si="1"/>
        <v>0.60000000000000142</v>
      </c>
      <c r="D105" s="17">
        <f>VLOOKUP(A105,PMI!$A:$B,2,FALSE)</f>
        <v>51.5</v>
      </c>
    </row>
    <row r="106" spans="1:4" x14ac:dyDescent="0.25">
      <c r="A106" s="18">
        <v>20699</v>
      </c>
      <c r="B106" s="19">
        <v>53.1</v>
      </c>
      <c r="C106" s="39">
        <f t="shared" si="1"/>
        <v>1</v>
      </c>
      <c r="D106" s="85">
        <f>VLOOKUP(A106,PMI!$A:$B,2,FALSE)</f>
        <v>55.5</v>
      </c>
    </row>
    <row r="107" spans="1:4" x14ac:dyDescent="0.25">
      <c r="A107" s="21">
        <v>20729</v>
      </c>
      <c r="B107" s="22">
        <v>53.6</v>
      </c>
      <c r="C107" s="38">
        <f t="shared" si="1"/>
        <v>0.5</v>
      </c>
      <c r="D107" s="17">
        <f>VLOOKUP(A107,PMI!$A:$B,2,FALSE)</f>
        <v>52.7</v>
      </c>
    </row>
    <row r="108" spans="1:4" x14ac:dyDescent="0.25">
      <c r="A108" s="18">
        <v>20760</v>
      </c>
      <c r="B108" s="19">
        <v>44.6</v>
      </c>
      <c r="C108" s="39">
        <f t="shared" si="1"/>
        <v>-9</v>
      </c>
      <c r="D108" s="85">
        <f>VLOOKUP(A108,PMI!$A:$B,2,FALSE)</f>
        <v>55</v>
      </c>
    </row>
    <row r="109" spans="1:4" x14ac:dyDescent="0.25">
      <c r="A109" s="21">
        <v>20790</v>
      </c>
      <c r="B109" s="22">
        <v>54.3</v>
      </c>
      <c r="C109" s="38">
        <f t="shared" si="1"/>
        <v>9.6999999999999957</v>
      </c>
      <c r="D109" s="17">
        <f>VLOOKUP(A109,PMI!$A:$B,2,FALSE)</f>
        <v>52.7</v>
      </c>
    </row>
    <row r="110" spans="1:4" x14ac:dyDescent="0.25">
      <c r="A110" s="18">
        <v>20821</v>
      </c>
      <c r="B110" s="19">
        <v>53.9</v>
      </c>
      <c r="C110" s="39">
        <f t="shared" si="1"/>
        <v>-0.39999999999999858</v>
      </c>
      <c r="D110" s="85">
        <f>VLOOKUP(A110,PMI!$A:$B,2,FALSE)</f>
        <v>53.6</v>
      </c>
    </row>
    <row r="111" spans="1:4" x14ac:dyDescent="0.25">
      <c r="A111" s="21">
        <v>20852</v>
      </c>
      <c r="B111" s="22">
        <v>53.1</v>
      </c>
      <c r="C111" s="38">
        <f t="shared" si="1"/>
        <v>-0.79999999999999716</v>
      </c>
      <c r="D111" s="17">
        <f>VLOOKUP(A111,PMI!$A:$B,2,FALSE)</f>
        <v>51</v>
      </c>
    </row>
    <row r="112" spans="1:4" x14ac:dyDescent="0.25">
      <c r="A112" s="18">
        <v>20880</v>
      </c>
      <c r="B112" s="19">
        <v>46.6</v>
      </c>
      <c r="C112" s="39">
        <f t="shared" si="1"/>
        <v>-6.5</v>
      </c>
      <c r="D112" s="85">
        <f>VLOOKUP(A112,PMI!$A:$B,2,FALSE)</f>
        <v>47.5</v>
      </c>
    </row>
    <row r="113" spans="1:4" x14ac:dyDescent="0.25">
      <c r="A113" s="21">
        <v>20911</v>
      </c>
      <c r="B113" s="22">
        <v>39.9</v>
      </c>
      <c r="C113" s="38">
        <f t="shared" si="1"/>
        <v>-6.7000000000000028</v>
      </c>
      <c r="D113" s="17">
        <f>VLOOKUP(A113,PMI!$A:$B,2,FALSE)</f>
        <v>43.1</v>
      </c>
    </row>
    <row r="114" spans="1:4" x14ac:dyDescent="0.25">
      <c r="A114" s="18">
        <v>20941</v>
      </c>
      <c r="B114" s="19">
        <v>41.8</v>
      </c>
      <c r="C114" s="39">
        <f t="shared" si="1"/>
        <v>1.8999999999999986</v>
      </c>
      <c r="D114" s="85">
        <f>VLOOKUP(A114,PMI!$A:$B,2,FALSE)</f>
        <v>43.4</v>
      </c>
    </row>
    <row r="115" spans="1:4" x14ac:dyDescent="0.25">
      <c r="A115" s="21">
        <v>20972</v>
      </c>
      <c r="B115" s="22">
        <v>40.700000000000003</v>
      </c>
      <c r="C115" s="38">
        <f t="shared" si="1"/>
        <v>-1.0999999999999943</v>
      </c>
      <c r="D115" s="17">
        <f>VLOOKUP(A115,PMI!$A:$B,2,FALSE)</f>
        <v>45.9</v>
      </c>
    </row>
    <row r="116" spans="1:4" x14ac:dyDescent="0.25">
      <c r="A116" s="18">
        <v>21002</v>
      </c>
      <c r="B116" s="19">
        <v>45.3</v>
      </c>
      <c r="C116" s="39">
        <f t="shared" si="1"/>
        <v>4.5999999999999943</v>
      </c>
      <c r="D116" s="85">
        <f>VLOOKUP(A116,PMI!$A:$B,2,FALSE)</f>
        <v>45.7</v>
      </c>
    </row>
    <row r="117" spans="1:4" x14ac:dyDescent="0.25">
      <c r="A117" s="21">
        <v>21033</v>
      </c>
      <c r="B117" s="22">
        <v>46</v>
      </c>
      <c r="C117" s="38">
        <f t="shared" si="1"/>
        <v>0.70000000000000284</v>
      </c>
      <c r="D117" s="17">
        <f>VLOOKUP(A117,PMI!$A:$B,2,FALSE)</f>
        <v>45.3</v>
      </c>
    </row>
    <row r="118" spans="1:4" x14ac:dyDescent="0.25">
      <c r="A118" s="18">
        <v>21064</v>
      </c>
      <c r="B118" s="19">
        <v>42.6</v>
      </c>
      <c r="C118" s="39">
        <f t="shared" si="1"/>
        <v>-3.3999999999999986</v>
      </c>
      <c r="D118" s="85">
        <f>VLOOKUP(A118,PMI!$A:$B,2,FALSE)</f>
        <v>45.8</v>
      </c>
    </row>
    <row r="119" spans="1:4" x14ac:dyDescent="0.25">
      <c r="A119" s="21">
        <v>21094</v>
      </c>
      <c r="B119" s="22">
        <v>42.7</v>
      </c>
      <c r="C119" s="38">
        <f t="shared" si="1"/>
        <v>0.10000000000000142</v>
      </c>
      <c r="D119" s="17">
        <f>VLOOKUP(A119,PMI!$A:$B,2,FALSE)</f>
        <v>41.1</v>
      </c>
    </row>
    <row r="120" spans="1:4" x14ac:dyDescent="0.25">
      <c r="A120" s="18">
        <v>21125</v>
      </c>
      <c r="B120" s="19">
        <v>39.700000000000003</v>
      </c>
      <c r="C120" s="39">
        <f t="shared" si="1"/>
        <v>-3</v>
      </c>
      <c r="D120" s="85">
        <f>VLOOKUP(A120,PMI!$A:$B,2,FALSE)</f>
        <v>40.4</v>
      </c>
    </row>
    <row r="121" spans="1:4" x14ac:dyDescent="0.25">
      <c r="A121" s="21">
        <v>21155</v>
      </c>
      <c r="B121" s="22">
        <v>38</v>
      </c>
      <c r="C121" s="38">
        <f t="shared" si="1"/>
        <v>-1.7000000000000028</v>
      </c>
      <c r="D121" s="17">
        <f>VLOOKUP(A121,PMI!$A:$B,2,FALSE)</f>
        <v>36.799999999999997</v>
      </c>
    </row>
    <row r="122" spans="1:4" x14ac:dyDescent="0.25">
      <c r="A122" s="18">
        <v>21186</v>
      </c>
      <c r="B122" s="19">
        <v>35.799999999999997</v>
      </c>
      <c r="C122" s="39">
        <f t="shared" si="1"/>
        <v>-2.2000000000000028</v>
      </c>
      <c r="D122" s="85">
        <f>VLOOKUP(A122,PMI!$A:$B,2,FALSE)</f>
        <v>33.4</v>
      </c>
    </row>
    <row r="123" spans="1:4" x14ac:dyDescent="0.25">
      <c r="A123" s="21">
        <v>21217</v>
      </c>
      <c r="B123" s="22">
        <v>33.1</v>
      </c>
      <c r="C123" s="38">
        <f t="shared" si="1"/>
        <v>-2.6999999999999957</v>
      </c>
      <c r="D123" s="17">
        <f>VLOOKUP(A123,PMI!$A:$B,2,FALSE)</f>
        <v>37.200000000000003</v>
      </c>
    </row>
    <row r="124" spans="1:4" x14ac:dyDescent="0.25">
      <c r="A124" s="18">
        <v>21245</v>
      </c>
      <c r="B124" s="19">
        <v>31.3</v>
      </c>
      <c r="C124" s="39">
        <f t="shared" si="1"/>
        <v>-1.8000000000000007</v>
      </c>
      <c r="D124" s="85">
        <f>VLOOKUP(A124,PMI!$A:$B,2,FALSE)</f>
        <v>39.799999999999997</v>
      </c>
    </row>
    <row r="125" spans="1:4" x14ac:dyDescent="0.25">
      <c r="A125" s="21">
        <v>21276</v>
      </c>
      <c r="B125" s="22">
        <v>30.8</v>
      </c>
      <c r="C125" s="38">
        <f t="shared" si="1"/>
        <v>-0.5</v>
      </c>
      <c r="D125" s="17">
        <f>VLOOKUP(A125,PMI!$A:$B,2,FALSE)</f>
        <v>39.1</v>
      </c>
    </row>
    <row r="126" spans="1:4" x14ac:dyDescent="0.25">
      <c r="A126" s="18">
        <v>21306</v>
      </c>
      <c r="B126" s="19">
        <v>27.7</v>
      </c>
      <c r="C126" s="39">
        <f t="shared" si="1"/>
        <v>-3.1000000000000014</v>
      </c>
      <c r="D126" s="85">
        <f>VLOOKUP(A126,PMI!$A:$B,2,FALSE)</f>
        <v>46.6</v>
      </c>
    </row>
    <row r="127" spans="1:4" x14ac:dyDescent="0.25">
      <c r="A127" s="21">
        <v>21337</v>
      </c>
      <c r="B127" s="22">
        <v>32.200000000000003</v>
      </c>
      <c r="C127" s="38">
        <f t="shared" si="1"/>
        <v>4.5000000000000036</v>
      </c>
      <c r="D127" s="17">
        <f>VLOOKUP(A127,PMI!$A:$B,2,FALSE)</f>
        <v>51.4</v>
      </c>
    </row>
    <row r="128" spans="1:4" x14ac:dyDescent="0.25">
      <c r="A128" s="18">
        <v>21367</v>
      </c>
      <c r="B128" s="19">
        <v>34.6</v>
      </c>
      <c r="C128" s="39">
        <f t="shared" si="1"/>
        <v>2.3999999999999986</v>
      </c>
      <c r="D128" s="85">
        <f>VLOOKUP(A128,PMI!$A:$B,2,FALSE)</f>
        <v>54.7</v>
      </c>
    </row>
    <row r="129" spans="1:4" x14ac:dyDescent="0.25">
      <c r="A129" s="21">
        <v>21398</v>
      </c>
      <c r="B129" s="22">
        <v>44.8</v>
      </c>
      <c r="C129" s="38">
        <f t="shared" si="1"/>
        <v>10.199999999999996</v>
      </c>
      <c r="D129" s="17">
        <f>VLOOKUP(A129,PMI!$A:$B,2,FALSE)</f>
        <v>57.3</v>
      </c>
    </row>
    <row r="130" spans="1:4" x14ac:dyDescent="0.25">
      <c r="A130" s="18">
        <v>21429</v>
      </c>
      <c r="B130" s="19">
        <v>42.5</v>
      </c>
      <c r="C130" s="39">
        <f t="shared" si="1"/>
        <v>-2.2999999999999972</v>
      </c>
      <c r="D130" s="85">
        <f>VLOOKUP(A130,PMI!$A:$B,2,FALSE)</f>
        <v>59.8</v>
      </c>
    </row>
    <row r="131" spans="1:4" x14ac:dyDescent="0.25">
      <c r="A131" s="21">
        <v>21459</v>
      </c>
      <c r="B131" s="22">
        <v>46.4</v>
      </c>
      <c r="C131" s="38">
        <f t="shared" si="1"/>
        <v>3.8999999999999986</v>
      </c>
      <c r="D131" s="17">
        <f>VLOOKUP(A131,PMI!$A:$B,2,FALSE)</f>
        <v>62.3</v>
      </c>
    </row>
    <row r="132" spans="1:4" x14ac:dyDescent="0.25">
      <c r="A132" s="18">
        <v>21490</v>
      </c>
      <c r="B132" s="19">
        <v>51</v>
      </c>
      <c r="C132" s="39">
        <f t="shared" si="1"/>
        <v>4.6000000000000014</v>
      </c>
      <c r="D132" s="85">
        <f>VLOOKUP(A132,PMI!$A:$B,2,FALSE)</f>
        <v>62.7</v>
      </c>
    </row>
    <row r="133" spans="1:4" x14ac:dyDescent="0.25">
      <c r="A133" s="21">
        <v>21520</v>
      </c>
      <c r="B133" s="22">
        <v>49</v>
      </c>
      <c r="C133" s="38">
        <f t="shared" ref="C133:C196" si="2">B133-B132</f>
        <v>-2</v>
      </c>
      <c r="D133" s="17">
        <f>VLOOKUP(A133,PMI!$A:$B,2,FALSE)</f>
        <v>60.5</v>
      </c>
    </row>
    <row r="134" spans="1:4" x14ac:dyDescent="0.25">
      <c r="A134" s="18">
        <v>21551</v>
      </c>
      <c r="B134" s="19">
        <v>45.5</v>
      </c>
      <c r="C134" s="39">
        <f t="shared" si="2"/>
        <v>-3.5</v>
      </c>
      <c r="D134" s="85">
        <f>VLOOKUP(A134,PMI!$A:$B,2,FALSE)</f>
        <v>64.400000000000006</v>
      </c>
    </row>
    <row r="135" spans="1:4" x14ac:dyDescent="0.25">
      <c r="A135" s="21">
        <v>21582</v>
      </c>
      <c r="B135" s="22">
        <v>55.5</v>
      </c>
      <c r="C135" s="38">
        <f t="shared" si="2"/>
        <v>10</v>
      </c>
      <c r="D135" s="17">
        <f>VLOOKUP(A135,PMI!$A:$B,2,FALSE)</f>
        <v>66.900000000000006</v>
      </c>
    </row>
    <row r="136" spans="1:4" x14ac:dyDescent="0.25">
      <c r="A136" s="18">
        <v>21610</v>
      </c>
      <c r="B136" s="19">
        <v>58.4</v>
      </c>
      <c r="C136" s="39">
        <f t="shared" si="2"/>
        <v>2.8999999999999986</v>
      </c>
      <c r="D136" s="85">
        <f>VLOOKUP(A136,PMI!$A:$B,2,FALSE)</f>
        <v>67.099999999999994</v>
      </c>
    </row>
    <row r="137" spans="1:4" x14ac:dyDescent="0.25">
      <c r="A137" s="21">
        <v>21641</v>
      </c>
      <c r="B137" s="22">
        <v>63.4</v>
      </c>
      <c r="C137" s="38">
        <f t="shared" si="2"/>
        <v>5</v>
      </c>
      <c r="D137" s="17">
        <f>VLOOKUP(A137,PMI!$A:$B,2,FALSE)</f>
        <v>66.900000000000006</v>
      </c>
    </row>
    <row r="138" spans="1:4" x14ac:dyDescent="0.25">
      <c r="A138" s="18">
        <v>21671</v>
      </c>
      <c r="B138" s="19">
        <v>63.8</v>
      </c>
      <c r="C138" s="39">
        <f t="shared" si="2"/>
        <v>0.39999999999999858</v>
      </c>
      <c r="D138" s="85">
        <f>VLOOKUP(A138,PMI!$A:$B,2,FALSE)</f>
        <v>68.2</v>
      </c>
    </row>
    <row r="139" spans="1:4" x14ac:dyDescent="0.25">
      <c r="A139" s="21">
        <v>21702</v>
      </c>
      <c r="B139" s="22">
        <v>65.599999999999994</v>
      </c>
      <c r="C139" s="38">
        <f t="shared" si="2"/>
        <v>1.7999999999999972</v>
      </c>
      <c r="D139" s="17">
        <f>VLOOKUP(A139,PMI!$A:$B,2,FALSE)</f>
        <v>64.400000000000006</v>
      </c>
    </row>
    <row r="140" spans="1:4" x14ac:dyDescent="0.25">
      <c r="A140" s="18">
        <v>21732</v>
      </c>
      <c r="B140" s="19">
        <v>62</v>
      </c>
      <c r="C140" s="39">
        <f t="shared" si="2"/>
        <v>-3.5999999999999943</v>
      </c>
      <c r="D140" s="85">
        <f>VLOOKUP(A140,PMI!$A:$B,2,FALSE)</f>
        <v>61.5</v>
      </c>
    </row>
    <row r="141" spans="1:4" x14ac:dyDescent="0.25">
      <c r="A141" s="21">
        <v>21763</v>
      </c>
      <c r="B141" s="22">
        <v>50.9</v>
      </c>
      <c r="C141" s="38">
        <f t="shared" si="2"/>
        <v>-11.100000000000001</v>
      </c>
      <c r="D141" s="17">
        <f>VLOOKUP(A141,PMI!$A:$B,2,FALSE)</f>
        <v>55.1</v>
      </c>
    </row>
    <row r="142" spans="1:4" x14ac:dyDescent="0.25">
      <c r="A142" s="18">
        <v>21794</v>
      </c>
      <c r="B142" s="19">
        <v>42.3</v>
      </c>
      <c r="C142" s="39">
        <f t="shared" si="2"/>
        <v>-8.6000000000000014</v>
      </c>
      <c r="D142" s="85">
        <f>VLOOKUP(A142,PMI!$A:$B,2,FALSE)</f>
        <v>48.3</v>
      </c>
    </row>
    <row r="143" spans="1:4" x14ac:dyDescent="0.25">
      <c r="A143" s="21">
        <v>21824</v>
      </c>
      <c r="B143" s="22">
        <v>39.1</v>
      </c>
      <c r="C143" s="38">
        <f t="shared" si="2"/>
        <v>-3.1999999999999957</v>
      </c>
      <c r="D143" s="17">
        <f>VLOOKUP(A143,PMI!$A:$B,2,FALSE)</f>
        <v>49.7</v>
      </c>
    </row>
    <row r="144" spans="1:4" x14ac:dyDescent="0.25">
      <c r="A144" s="18">
        <v>21855</v>
      </c>
      <c r="B144" s="19">
        <v>43.4</v>
      </c>
      <c r="C144" s="39">
        <f t="shared" si="2"/>
        <v>4.2999999999999972</v>
      </c>
      <c r="D144" s="85">
        <f>VLOOKUP(A144,PMI!$A:$B,2,FALSE)</f>
        <v>50.6</v>
      </c>
    </row>
    <row r="145" spans="1:4" x14ac:dyDescent="0.25">
      <c r="A145" s="21">
        <v>21885</v>
      </c>
      <c r="B145" s="22">
        <v>49.1</v>
      </c>
      <c r="C145" s="38">
        <f t="shared" si="2"/>
        <v>5.7000000000000028</v>
      </c>
      <c r="D145" s="17">
        <f>VLOOKUP(A145,PMI!$A:$B,2,FALSE)</f>
        <v>58.2</v>
      </c>
    </row>
    <row r="146" spans="1:4" x14ac:dyDescent="0.25">
      <c r="A146" s="18">
        <v>21916</v>
      </c>
      <c r="B146" s="19">
        <v>48.3</v>
      </c>
      <c r="C146" s="39">
        <f t="shared" si="2"/>
        <v>-0.80000000000000426</v>
      </c>
      <c r="D146" s="85">
        <f>VLOOKUP(A146,PMI!$A:$B,2,FALSE)</f>
        <v>61.5</v>
      </c>
    </row>
    <row r="147" spans="1:4" x14ac:dyDescent="0.25">
      <c r="A147" s="21">
        <v>21947</v>
      </c>
      <c r="B147" s="22">
        <v>56.6</v>
      </c>
      <c r="C147" s="38">
        <f t="shared" si="2"/>
        <v>8.3000000000000043</v>
      </c>
      <c r="D147" s="17">
        <f>VLOOKUP(A147,PMI!$A:$B,2,FALSE)</f>
        <v>52.3</v>
      </c>
    </row>
    <row r="148" spans="1:4" x14ac:dyDescent="0.25">
      <c r="A148" s="18">
        <v>21976</v>
      </c>
      <c r="B148" s="19">
        <v>50.7</v>
      </c>
      <c r="C148" s="39">
        <f t="shared" si="2"/>
        <v>-5.8999999999999986</v>
      </c>
      <c r="D148" s="85">
        <f>VLOOKUP(A148,PMI!$A:$B,2,FALSE)</f>
        <v>47.8</v>
      </c>
    </row>
    <row r="149" spans="1:4" x14ac:dyDescent="0.25">
      <c r="A149" s="21">
        <v>22007</v>
      </c>
      <c r="B149" s="22">
        <v>45.5</v>
      </c>
      <c r="C149" s="38">
        <f t="shared" si="2"/>
        <v>-5.2000000000000028</v>
      </c>
      <c r="D149" s="17">
        <f>VLOOKUP(A149,PMI!$A:$B,2,FALSE)</f>
        <v>45.3</v>
      </c>
    </row>
    <row r="150" spans="1:4" x14ac:dyDescent="0.25">
      <c r="A150" s="18">
        <v>22037</v>
      </c>
      <c r="B150" s="19">
        <v>42.5</v>
      </c>
      <c r="C150" s="39">
        <f t="shared" si="2"/>
        <v>-3</v>
      </c>
      <c r="D150" s="85">
        <f>VLOOKUP(A150,PMI!$A:$B,2,FALSE)</f>
        <v>42.6</v>
      </c>
    </row>
    <row r="151" spans="1:4" x14ac:dyDescent="0.25">
      <c r="A151" s="21">
        <v>22068</v>
      </c>
      <c r="B151" s="22">
        <v>43.9</v>
      </c>
      <c r="C151" s="38">
        <f t="shared" si="2"/>
        <v>1.3999999999999986</v>
      </c>
      <c r="D151" s="17">
        <f>VLOOKUP(A151,PMI!$A:$B,2,FALSE)</f>
        <v>44.4</v>
      </c>
    </row>
    <row r="152" spans="1:4" x14ac:dyDescent="0.25">
      <c r="A152" s="18">
        <v>22098</v>
      </c>
      <c r="B152" s="19">
        <v>41.9</v>
      </c>
      <c r="C152" s="39">
        <f t="shared" si="2"/>
        <v>-2</v>
      </c>
      <c r="D152" s="85">
        <f>VLOOKUP(A152,PMI!$A:$B,2,FALSE)</f>
        <v>43.7</v>
      </c>
    </row>
    <row r="153" spans="1:4" x14ac:dyDescent="0.25">
      <c r="A153" s="21">
        <v>22129</v>
      </c>
      <c r="B153" s="22">
        <v>39.1</v>
      </c>
      <c r="C153" s="38">
        <f t="shared" si="2"/>
        <v>-2.7999999999999972</v>
      </c>
      <c r="D153" s="17">
        <f>VLOOKUP(A153,PMI!$A:$B,2,FALSE)</f>
        <v>47.6</v>
      </c>
    </row>
    <row r="154" spans="1:4" x14ac:dyDescent="0.25">
      <c r="A154" s="18">
        <v>22160</v>
      </c>
      <c r="B154" s="19">
        <v>40.799999999999997</v>
      </c>
      <c r="C154" s="39">
        <f t="shared" si="2"/>
        <v>1.6999999999999957</v>
      </c>
      <c r="D154" s="85">
        <f>VLOOKUP(A154,PMI!$A:$B,2,FALSE)</f>
        <v>45.4</v>
      </c>
    </row>
    <row r="155" spans="1:4" x14ac:dyDescent="0.25">
      <c r="A155" s="21">
        <v>22190</v>
      </c>
      <c r="B155" s="22">
        <v>39.700000000000003</v>
      </c>
      <c r="C155" s="38">
        <f t="shared" si="2"/>
        <v>-1.0999999999999943</v>
      </c>
      <c r="D155" s="17">
        <f>VLOOKUP(A155,PMI!$A:$B,2,FALSE)</f>
        <v>46</v>
      </c>
    </row>
    <row r="156" spans="1:4" x14ac:dyDescent="0.25">
      <c r="A156" s="18">
        <v>22221</v>
      </c>
      <c r="B156" s="19">
        <v>41.7</v>
      </c>
      <c r="C156" s="39">
        <f t="shared" si="2"/>
        <v>2</v>
      </c>
      <c r="D156" s="85">
        <f>VLOOKUP(A156,PMI!$A:$B,2,FALSE)</f>
        <v>44.3</v>
      </c>
    </row>
    <row r="157" spans="1:4" x14ac:dyDescent="0.25">
      <c r="A157" s="21">
        <v>22251</v>
      </c>
      <c r="B157" s="22">
        <v>39.299999999999997</v>
      </c>
      <c r="C157" s="38">
        <f t="shared" si="2"/>
        <v>-2.4000000000000057</v>
      </c>
      <c r="D157" s="17">
        <f>VLOOKUP(A157,PMI!$A:$B,2,FALSE)</f>
        <v>44.3</v>
      </c>
    </row>
    <row r="158" spans="1:4" x14ac:dyDescent="0.25">
      <c r="A158" s="18">
        <v>22282</v>
      </c>
      <c r="B158" s="19">
        <v>40.5</v>
      </c>
      <c r="C158" s="39">
        <f t="shared" si="2"/>
        <v>1.2000000000000028</v>
      </c>
      <c r="D158" s="85">
        <f>VLOOKUP(A158,PMI!$A:$B,2,FALSE)</f>
        <v>43.9</v>
      </c>
    </row>
    <row r="159" spans="1:4" x14ac:dyDescent="0.25">
      <c r="A159" s="21">
        <v>22313</v>
      </c>
      <c r="B159" s="22">
        <v>36.6</v>
      </c>
      <c r="C159" s="38">
        <f t="shared" si="2"/>
        <v>-3.8999999999999986</v>
      </c>
      <c r="D159" s="17">
        <f>VLOOKUP(A159,PMI!$A:$B,2,FALSE)</f>
        <v>43.6</v>
      </c>
    </row>
    <row r="160" spans="1:4" x14ac:dyDescent="0.25">
      <c r="A160" s="18">
        <v>22341</v>
      </c>
      <c r="B160" s="19">
        <v>38.9</v>
      </c>
      <c r="C160" s="39">
        <f t="shared" si="2"/>
        <v>2.2999999999999972</v>
      </c>
      <c r="D160" s="85">
        <f>VLOOKUP(A160,PMI!$A:$B,2,FALSE)</f>
        <v>49.1</v>
      </c>
    </row>
    <row r="161" spans="1:4" x14ac:dyDescent="0.25">
      <c r="A161" s="21">
        <v>22372</v>
      </c>
      <c r="B161" s="22">
        <v>41.3</v>
      </c>
      <c r="C161" s="38">
        <f t="shared" si="2"/>
        <v>2.3999999999999986</v>
      </c>
      <c r="D161" s="17">
        <f>VLOOKUP(A161,PMI!$A:$B,2,FALSE)</f>
        <v>57.6</v>
      </c>
    </row>
    <row r="162" spans="1:4" x14ac:dyDescent="0.25">
      <c r="A162" s="18">
        <v>22402</v>
      </c>
      <c r="B162" s="19">
        <v>44</v>
      </c>
      <c r="C162" s="39">
        <f t="shared" si="2"/>
        <v>2.7000000000000028</v>
      </c>
      <c r="D162" s="85">
        <f>VLOOKUP(A162,PMI!$A:$B,2,FALSE)</f>
        <v>58.9</v>
      </c>
    </row>
    <row r="163" spans="1:4" x14ac:dyDescent="0.25">
      <c r="A163" s="21">
        <v>22433</v>
      </c>
      <c r="B163" s="22">
        <v>42</v>
      </c>
      <c r="C163" s="38">
        <f t="shared" si="2"/>
        <v>-2</v>
      </c>
      <c r="D163" s="17">
        <f>VLOOKUP(A163,PMI!$A:$B,2,FALSE)</f>
        <v>58.1</v>
      </c>
    </row>
    <row r="164" spans="1:4" x14ac:dyDescent="0.25">
      <c r="A164" s="18">
        <v>22463</v>
      </c>
      <c r="B164" s="19">
        <v>45.3</v>
      </c>
      <c r="C164" s="39">
        <f t="shared" si="2"/>
        <v>3.2999999999999972</v>
      </c>
      <c r="D164" s="85">
        <f>VLOOKUP(A164,PMI!$A:$B,2,FALSE)</f>
        <v>58.2</v>
      </c>
    </row>
    <row r="165" spans="1:4" x14ac:dyDescent="0.25">
      <c r="A165" s="21">
        <v>22494</v>
      </c>
      <c r="B165" s="22">
        <v>54.5</v>
      </c>
      <c r="C165" s="38">
        <f t="shared" si="2"/>
        <v>9.2000000000000028</v>
      </c>
      <c r="D165" s="17">
        <f>VLOOKUP(A165,PMI!$A:$B,2,FALSE)</f>
        <v>60.7</v>
      </c>
    </row>
    <row r="166" spans="1:4" x14ac:dyDescent="0.25">
      <c r="A166" s="18">
        <v>22525</v>
      </c>
      <c r="B166" s="19">
        <v>56.3</v>
      </c>
      <c r="C166" s="39">
        <f t="shared" si="2"/>
        <v>1.7999999999999972</v>
      </c>
      <c r="D166" s="85">
        <f>VLOOKUP(A166,PMI!$A:$B,2,FALSE)</f>
        <v>63</v>
      </c>
    </row>
    <row r="167" spans="1:4" x14ac:dyDescent="0.25">
      <c r="A167" s="21">
        <v>22555</v>
      </c>
      <c r="B167" s="22">
        <v>56.7</v>
      </c>
      <c r="C167" s="38">
        <f t="shared" si="2"/>
        <v>0.40000000000000568</v>
      </c>
      <c r="D167" s="17">
        <f>VLOOKUP(A167,PMI!$A:$B,2,FALSE)</f>
        <v>62.2</v>
      </c>
    </row>
    <row r="168" spans="1:4" x14ac:dyDescent="0.25">
      <c r="A168" s="18">
        <v>22586</v>
      </c>
      <c r="B168" s="19">
        <v>54.6</v>
      </c>
      <c r="C168" s="39">
        <f t="shared" si="2"/>
        <v>-2.1000000000000014</v>
      </c>
      <c r="D168" s="85">
        <f>VLOOKUP(A168,PMI!$A:$B,2,FALSE)</f>
        <v>59</v>
      </c>
    </row>
    <row r="169" spans="1:4" x14ac:dyDescent="0.25">
      <c r="A169" s="21">
        <v>22616</v>
      </c>
      <c r="B169" s="22">
        <v>56.1</v>
      </c>
      <c r="C169" s="38">
        <f t="shared" si="2"/>
        <v>1.5</v>
      </c>
      <c r="D169" s="17">
        <f>VLOOKUP(A169,PMI!$A:$B,2,FALSE)</f>
        <v>64.2</v>
      </c>
    </row>
    <row r="170" spans="1:4" x14ac:dyDescent="0.25">
      <c r="A170" s="18">
        <v>22647</v>
      </c>
      <c r="B170" s="19">
        <v>59</v>
      </c>
      <c r="C170" s="39">
        <f t="shared" si="2"/>
        <v>2.8999999999999986</v>
      </c>
      <c r="D170" s="85">
        <f>VLOOKUP(A170,PMI!$A:$B,2,FALSE)</f>
        <v>60.9</v>
      </c>
    </row>
    <row r="171" spans="1:4" x14ac:dyDescent="0.25">
      <c r="A171" s="21">
        <v>22678</v>
      </c>
      <c r="B171" s="22">
        <v>58.6</v>
      </c>
      <c r="C171" s="38">
        <f t="shared" si="2"/>
        <v>-0.39999999999999858</v>
      </c>
      <c r="D171" s="17">
        <f>VLOOKUP(A171,PMI!$A:$B,2,FALSE)</f>
        <v>61.1</v>
      </c>
    </row>
    <row r="172" spans="1:4" x14ac:dyDescent="0.25">
      <c r="A172" s="18">
        <v>22706</v>
      </c>
      <c r="B172" s="19">
        <v>57.5</v>
      </c>
      <c r="C172" s="39">
        <f t="shared" si="2"/>
        <v>-1.1000000000000014</v>
      </c>
      <c r="D172" s="85">
        <f>VLOOKUP(A172,PMI!$A:$B,2,FALSE)</f>
        <v>60.6</v>
      </c>
    </row>
    <row r="173" spans="1:4" x14ac:dyDescent="0.25">
      <c r="A173" s="21">
        <v>22737</v>
      </c>
      <c r="B173" s="22">
        <v>53.5</v>
      </c>
      <c r="C173" s="38">
        <f t="shared" si="2"/>
        <v>-4</v>
      </c>
      <c r="D173" s="17">
        <f>VLOOKUP(A173,PMI!$A:$B,2,FALSE)</f>
        <v>55.1</v>
      </c>
    </row>
    <row r="174" spans="1:4" x14ac:dyDescent="0.25">
      <c r="A174" s="18">
        <v>22767</v>
      </c>
      <c r="B174" s="19">
        <v>50.3</v>
      </c>
      <c r="C174" s="39">
        <f t="shared" si="2"/>
        <v>-3.2000000000000028</v>
      </c>
      <c r="D174" s="85">
        <f>VLOOKUP(A174,PMI!$A:$B,2,FALSE)</f>
        <v>52.2</v>
      </c>
    </row>
    <row r="175" spans="1:4" x14ac:dyDescent="0.25">
      <c r="A175" s="21">
        <v>22798</v>
      </c>
      <c r="B175" s="22">
        <v>46.4</v>
      </c>
      <c r="C175" s="38">
        <f t="shared" si="2"/>
        <v>-3.8999999999999986</v>
      </c>
      <c r="D175" s="17">
        <f>VLOOKUP(A175,PMI!$A:$B,2,FALSE)</f>
        <v>50.8</v>
      </c>
    </row>
    <row r="176" spans="1:4" x14ac:dyDescent="0.25">
      <c r="A176" s="18">
        <v>22828</v>
      </c>
      <c r="B176" s="19">
        <v>43.8</v>
      </c>
      <c r="C176" s="39">
        <f t="shared" si="2"/>
        <v>-2.6000000000000014</v>
      </c>
      <c r="D176" s="85">
        <f>VLOOKUP(A176,PMI!$A:$B,2,FALSE)</f>
        <v>51</v>
      </c>
    </row>
    <row r="177" spans="1:4" x14ac:dyDescent="0.25">
      <c r="A177" s="21">
        <v>22859</v>
      </c>
      <c r="B177" s="22">
        <v>45.2</v>
      </c>
      <c r="C177" s="38">
        <f t="shared" si="2"/>
        <v>1.4000000000000057</v>
      </c>
      <c r="D177" s="17">
        <f>VLOOKUP(A177,PMI!$A:$B,2,FALSE)</f>
        <v>49.5</v>
      </c>
    </row>
    <row r="178" spans="1:4" x14ac:dyDescent="0.25">
      <c r="A178" s="18">
        <v>22890</v>
      </c>
      <c r="B178" s="19">
        <v>42.5</v>
      </c>
      <c r="C178" s="39">
        <f t="shared" si="2"/>
        <v>-2.7000000000000028</v>
      </c>
      <c r="D178" s="85">
        <f>VLOOKUP(A178,PMI!$A:$B,2,FALSE)</f>
        <v>50</v>
      </c>
    </row>
    <row r="179" spans="1:4" x14ac:dyDescent="0.25">
      <c r="A179" s="21">
        <v>22920</v>
      </c>
      <c r="B179" s="22">
        <v>46.2</v>
      </c>
      <c r="C179" s="38">
        <f t="shared" si="2"/>
        <v>3.7000000000000028</v>
      </c>
      <c r="D179" s="17">
        <f>VLOOKUP(A179,PMI!$A:$B,2,FALSE)</f>
        <v>51.2</v>
      </c>
    </row>
    <row r="180" spans="1:4" x14ac:dyDescent="0.25">
      <c r="A180" s="18">
        <v>22951</v>
      </c>
      <c r="B180" s="19">
        <v>51.5</v>
      </c>
      <c r="C180" s="39">
        <f t="shared" si="2"/>
        <v>5.2999999999999972</v>
      </c>
      <c r="D180" s="85">
        <f>VLOOKUP(A180,PMI!$A:$B,2,FALSE)</f>
        <v>53.8</v>
      </c>
    </row>
    <row r="181" spans="1:4" x14ac:dyDescent="0.25">
      <c r="A181" s="21">
        <v>22981</v>
      </c>
      <c r="B181" s="22">
        <v>50.1</v>
      </c>
      <c r="C181" s="38">
        <f t="shared" si="2"/>
        <v>-1.3999999999999986</v>
      </c>
      <c r="D181" s="17">
        <f>VLOOKUP(A181,PMI!$A:$B,2,FALSE)</f>
        <v>57.2</v>
      </c>
    </row>
    <row r="182" spans="1:4" x14ac:dyDescent="0.25">
      <c r="A182" s="18">
        <v>23012</v>
      </c>
      <c r="B182" s="19">
        <v>47.4</v>
      </c>
      <c r="C182" s="39">
        <f t="shared" si="2"/>
        <v>-2.7000000000000028</v>
      </c>
      <c r="D182" s="85">
        <f>VLOOKUP(A182,PMI!$A:$B,2,FALSE)</f>
        <v>55.2</v>
      </c>
    </row>
    <row r="183" spans="1:4" x14ac:dyDescent="0.25">
      <c r="A183" s="21">
        <v>23043</v>
      </c>
      <c r="B183" s="22">
        <v>48.3</v>
      </c>
      <c r="C183" s="38">
        <f t="shared" si="2"/>
        <v>0.89999999999999858</v>
      </c>
      <c r="D183" s="17">
        <f>VLOOKUP(A183,PMI!$A:$B,2,FALSE)</f>
        <v>55.1</v>
      </c>
    </row>
    <row r="184" spans="1:4" x14ac:dyDescent="0.25">
      <c r="A184" s="18">
        <v>23071</v>
      </c>
      <c r="B184" s="19">
        <v>46.8</v>
      </c>
      <c r="C184" s="39">
        <f t="shared" si="2"/>
        <v>-1.5</v>
      </c>
      <c r="D184" s="85">
        <f>VLOOKUP(A184,PMI!$A:$B,2,FALSE)</f>
        <v>54.7</v>
      </c>
    </row>
    <row r="185" spans="1:4" x14ac:dyDescent="0.25">
      <c r="A185" s="21">
        <v>23102</v>
      </c>
      <c r="B185" s="22">
        <v>48.6</v>
      </c>
      <c r="C185" s="38">
        <f t="shared" si="2"/>
        <v>1.8000000000000043</v>
      </c>
      <c r="D185" s="17">
        <f>VLOOKUP(A185,PMI!$A:$B,2,FALSE)</f>
        <v>57.6</v>
      </c>
    </row>
    <row r="186" spans="1:4" x14ac:dyDescent="0.25">
      <c r="A186" s="18">
        <v>23132</v>
      </c>
      <c r="B186" s="19">
        <v>54.2</v>
      </c>
      <c r="C186" s="39">
        <f t="shared" si="2"/>
        <v>5.6000000000000014</v>
      </c>
      <c r="D186" s="85">
        <f>VLOOKUP(A186,PMI!$A:$B,2,FALSE)</f>
        <v>59.8</v>
      </c>
    </row>
    <row r="187" spans="1:4" x14ac:dyDescent="0.25">
      <c r="A187" s="21">
        <v>23163</v>
      </c>
      <c r="B187" s="22">
        <v>55</v>
      </c>
      <c r="C187" s="38">
        <f t="shared" si="2"/>
        <v>0.79999999999999716</v>
      </c>
      <c r="D187" s="17">
        <f>VLOOKUP(A187,PMI!$A:$B,2,FALSE)</f>
        <v>58.2</v>
      </c>
    </row>
    <row r="188" spans="1:4" x14ac:dyDescent="0.25">
      <c r="A188" s="18">
        <v>23193</v>
      </c>
      <c r="B188" s="19">
        <v>54</v>
      </c>
      <c r="C188" s="39">
        <f t="shared" si="2"/>
        <v>-1</v>
      </c>
      <c r="D188" s="85">
        <f>VLOOKUP(A188,PMI!$A:$B,2,FALSE)</f>
        <v>55.5</v>
      </c>
    </row>
    <row r="189" spans="1:4" x14ac:dyDescent="0.25">
      <c r="A189" s="21">
        <v>23224</v>
      </c>
      <c r="B189" s="22">
        <v>48.1</v>
      </c>
      <c r="C189" s="38">
        <f t="shared" si="2"/>
        <v>-5.8999999999999986</v>
      </c>
      <c r="D189" s="17">
        <f>VLOOKUP(A189,PMI!$A:$B,2,FALSE)</f>
        <v>55.1</v>
      </c>
    </row>
    <row r="190" spans="1:4" x14ac:dyDescent="0.25">
      <c r="A190" s="18">
        <v>23255</v>
      </c>
      <c r="B190" s="19">
        <v>47.9</v>
      </c>
      <c r="C190" s="39">
        <f t="shared" si="2"/>
        <v>-0.20000000000000284</v>
      </c>
      <c r="D190" s="85">
        <f>VLOOKUP(A190,PMI!$A:$B,2,FALSE)</f>
        <v>56.9</v>
      </c>
    </row>
    <row r="191" spans="1:4" x14ac:dyDescent="0.25">
      <c r="A191" s="21">
        <v>23285</v>
      </c>
      <c r="B191" s="22">
        <v>46.4</v>
      </c>
      <c r="C191" s="38">
        <f t="shared" si="2"/>
        <v>-1.5</v>
      </c>
      <c r="D191" s="17">
        <f>VLOOKUP(A191,PMI!$A:$B,2,FALSE)</f>
        <v>57.7</v>
      </c>
    </row>
    <row r="192" spans="1:4" x14ac:dyDescent="0.25">
      <c r="A192" s="18">
        <v>23316</v>
      </c>
      <c r="B192" s="19">
        <v>43.7</v>
      </c>
      <c r="C192" s="39">
        <f t="shared" si="2"/>
        <v>-2.6999999999999957</v>
      </c>
      <c r="D192" s="85">
        <f>VLOOKUP(A192,PMI!$A:$B,2,FALSE)</f>
        <v>57.5</v>
      </c>
    </row>
    <row r="193" spans="1:4" x14ac:dyDescent="0.25">
      <c r="A193" s="21">
        <v>23346</v>
      </c>
      <c r="B193" s="22">
        <v>44.2</v>
      </c>
      <c r="C193" s="38">
        <f t="shared" si="2"/>
        <v>0.5</v>
      </c>
      <c r="D193" s="17">
        <f>VLOOKUP(A193,PMI!$A:$B,2,FALSE)</f>
        <v>54</v>
      </c>
    </row>
    <row r="194" spans="1:4" x14ac:dyDescent="0.25">
      <c r="A194" s="18">
        <v>23377</v>
      </c>
      <c r="B194" s="19">
        <v>42.9</v>
      </c>
      <c r="C194" s="39">
        <f t="shared" si="2"/>
        <v>-1.3000000000000043</v>
      </c>
      <c r="D194" s="85">
        <f>VLOOKUP(A194,PMI!$A:$B,2,FALSE)</f>
        <v>57.1</v>
      </c>
    </row>
    <row r="195" spans="1:4" x14ac:dyDescent="0.25">
      <c r="A195" s="21">
        <v>23408</v>
      </c>
      <c r="B195" s="22">
        <v>50.4</v>
      </c>
      <c r="C195" s="38">
        <f t="shared" si="2"/>
        <v>7.5</v>
      </c>
      <c r="D195" s="17">
        <f>VLOOKUP(A195,PMI!$A:$B,2,FALSE)</f>
        <v>57.9</v>
      </c>
    </row>
    <row r="196" spans="1:4" x14ac:dyDescent="0.25">
      <c r="A196" s="18">
        <v>23437</v>
      </c>
      <c r="B196" s="19">
        <v>54.6</v>
      </c>
      <c r="C196" s="39">
        <f t="shared" si="2"/>
        <v>4.2000000000000028</v>
      </c>
      <c r="D196" s="85">
        <f>VLOOKUP(A196,PMI!$A:$B,2,FALSE)</f>
        <v>60.2</v>
      </c>
    </row>
    <row r="197" spans="1:4" x14ac:dyDescent="0.25">
      <c r="A197" s="21">
        <v>23468</v>
      </c>
      <c r="B197" s="22">
        <v>53.1</v>
      </c>
      <c r="C197" s="38">
        <f t="shared" ref="C197:C260" si="3">B197-B196</f>
        <v>-1.5</v>
      </c>
      <c r="D197" s="17">
        <f>VLOOKUP(A197,PMI!$A:$B,2,FALSE)</f>
        <v>59.2</v>
      </c>
    </row>
    <row r="198" spans="1:4" x14ac:dyDescent="0.25">
      <c r="A198" s="18">
        <v>23498</v>
      </c>
      <c r="B198" s="19">
        <v>50.3</v>
      </c>
      <c r="C198" s="39">
        <f t="shared" si="3"/>
        <v>-2.8000000000000043</v>
      </c>
      <c r="D198" s="85">
        <f>VLOOKUP(A198,PMI!$A:$B,2,FALSE)</f>
        <v>58.7</v>
      </c>
    </row>
    <row r="199" spans="1:4" x14ac:dyDescent="0.25">
      <c r="A199" s="21">
        <v>23529</v>
      </c>
      <c r="B199" s="22">
        <v>53.5</v>
      </c>
      <c r="C199" s="38">
        <f t="shared" si="3"/>
        <v>3.2000000000000028</v>
      </c>
      <c r="D199" s="17">
        <f>VLOOKUP(A199,PMI!$A:$B,2,FALSE)</f>
        <v>60.1</v>
      </c>
    </row>
    <row r="200" spans="1:4" x14ac:dyDescent="0.25">
      <c r="A200" s="18">
        <v>23559</v>
      </c>
      <c r="B200" s="19">
        <v>55.5</v>
      </c>
      <c r="C200" s="39">
        <f t="shared" si="3"/>
        <v>2</v>
      </c>
      <c r="D200" s="85">
        <f>VLOOKUP(A200,PMI!$A:$B,2,FALSE)</f>
        <v>62.9</v>
      </c>
    </row>
    <row r="201" spans="1:4" x14ac:dyDescent="0.25">
      <c r="A201" s="21">
        <v>23590</v>
      </c>
      <c r="B201" s="22">
        <v>53.5</v>
      </c>
      <c r="C201" s="38">
        <f t="shared" si="3"/>
        <v>-2</v>
      </c>
      <c r="D201" s="17">
        <f>VLOOKUP(A201,PMI!$A:$B,2,FALSE)</f>
        <v>63.3</v>
      </c>
    </row>
    <row r="202" spans="1:4" x14ac:dyDescent="0.25">
      <c r="A202" s="18">
        <v>23621</v>
      </c>
      <c r="B202" s="19">
        <v>59</v>
      </c>
      <c r="C202" s="39">
        <f t="shared" si="3"/>
        <v>5.5</v>
      </c>
      <c r="D202" s="85">
        <f>VLOOKUP(A202,PMI!$A:$B,2,FALSE)</f>
        <v>63.3</v>
      </c>
    </row>
    <row r="203" spans="1:4" x14ac:dyDescent="0.25">
      <c r="A203" s="21">
        <v>23651</v>
      </c>
      <c r="B203" s="22">
        <v>59.1</v>
      </c>
      <c r="C203" s="38">
        <f t="shared" si="3"/>
        <v>0.10000000000000142</v>
      </c>
      <c r="D203" s="17">
        <f>VLOOKUP(A203,PMI!$A:$B,2,FALSE)</f>
        <v>60.7</v>
      </c>
    </row>
    <row r="204" spans="1:4" x14ac:dyDescent="0.25">
      <c r="A204" s="18">
        <v>23682</v>
      </c>
      <c r="B204" s="19">
        <v>61</v>
      </c>
      <c r="C204" s="39">
        <f t="shared" si="3"/>
        <v>1.8999999999999986</v>
      </c>
      <c r="D204" s="85">
        <f>VLOOKUP(A204,PMI!$A:$B,2,FALSE)</f>
        <v>61.8</v>
      </c>
    </row>
    <row r="205" spans="1:4" x14ac:dyDescent="0.25">
      <c r="A205" s="21">
        <v>23712</v>
      </c>
      <c r="B205" s="22">
        <v>59.5</v>
      </c>
      <c r="C205" s="38">
        <f t="shared" si="3"/>
        <v>-1.5</v>
      </c>
      <c r="D205" s="17">
        <f>VLOOKUP(A205,PMI!$A:$B,2,FALSE)</f>
        <v>62.4</v>
      </c>
    </row>
    <row r="206" spans="1:4" x14ac:dyDescent="0.25">
      <c r="A206" s="18">
        <v>23743</v>
      </c>
      <c r="B206" s="19">
        <v>61.4</v>
      </c>
      <c r="C206" s="39">
        <f t="shared" si="3"/>
        <v>1.8999999999999986</v>
      </c>
      <c r="D206" s="85">
        <f>VLOOKUP(A206,PMI!$A:$B,2,FALSE)</f>
        <v>61</v>
      </c>
    </row>
    <row r="207" spans="1:4" x14ac:dyDescent="0.25">
      <c r="A207" s="21">
        <v>23774</v>
      </c>
      <c r="B207" s="22">
        <v>63.2</v>
      </c>
      <c r="C207" s="38">
        <f t="shared" si="3"/>
        <v>1.8000000000000043</v>
      </c>
      <c r="D207" s="17">
        <f>VLOOKUP(A207,PMI!$A:$B,2,FALSE)</f>
        <v>62.1</v>
      </c>
    </row>
    <row r="208" spans="1:4" x14ac:dyDescent="0.25">
      <c r="A208" s="18">
        <v>23802</v>
      </c>
      <c r="B208" s="19">
        <v>57.8</v>
      </c>
      <c r="C208" s="39">
        <f t="shared" si="3"/>
        <v>-5.4000000000000057</v>
      </c>
      <c r="D208" s="85">
        <f>VLOOKUP(A208,PMI!$A:$B,2,FALSE)</f>
        <v>64.900000000000006</v>
      </c>
    </row>
    <row r="209" spans="1:4" x14ac:dyDescent="0.25">
      <c r="A209" s="21">
        <v>23833</v>
      </c>
      <c r="B209" s="22">
        <v>61.9</v>
      </c>
      <c r="C209" s="38">
        <f t="shared" si="3"/>
        <v>4.1000000000000014</v>
      </c>
      <c r="D209" s="17">
        <f>VLOOKUP(A209,PMI!$A:$B,2,FALSE)</f>
        <v>62</v>
      </c>
    </row>
    <row r="210" spans="1:4" x14ac:dyDescent="0.25">
      <c r="A210" s="18">
        <v>23863</v>
      </c>
      <c r="B210" s="19">
        <v>60.6</v>
      </c>
      <c r="C210" s="39">
        <f t="shared" si="3"/>
        <v>-1.2999999999999972</v>
      </c>
      <c r="D210" s="85">
        <f>VLOOKUP(A210,PMI!$A:$B,2,FALSE)</f>
        <v>61.3</v>
      </c>
    </row>
    <row r="211" spans="1:4" x14ac:dyDescent="0.25">
      <c r="A211" s="21">
        <v>23894</v>
      </c>
      <c r="B211" s="22">
        <v>55.8</v>
      </c>
      <c r="C211" s="38">
        <f t="shared" si="3"/>
        <v>-4.8000000000000043</v>
      </c>
      <c r="D211" s="17">
        <f>VLOOKUP(A211,PMI!$A:$B,2,FALSE)</f>
        <v>58.7</v>
      </c>
    </row>
    <row r="212" spans="1:4" x14ac:dyDescent="0.25">
      <c r="A212" s="18">
        <v>23924</v>
      </c>
      <c r="B212" s="19">
        <v>53.8</v>
      </c>
      <c r="C212" s="39">
        <f t="shared" si="3"/>
        <v>-2</v>
      </c>
      <c r="D212" s="85">
        <f>VLOOKUP(A212,PMI!$A:$B,2,FALSE)</f>
        <v>58.1</v>
      </c>
    </row>
    <row r="213" spans="1:4" x14ac:dyDescent="0.25">
      <c r="A213" s="21">
        <v>23955</v>
      </c>
      <c r="B213" s="22">
        <v>57.2</v>
      </c>
      <c r="C213" s="38">
        <f t="shared" si="3"/>
        <v>3.4000000000000057</v>
      </c>
      <c r="D213" s="17">
        <f>VLOOKUP(A213,PMI!$A:$B,2,FALSE)</f>
        <v>58.1</v>
      </c>
    </row>
    <row r="214" spans="1:4" x14ac:dyDescent="0.25">
      <c r="A214" s="18">
        <v>23986</v>
      </c>
      <c r="B214" s="19">
        <v>55.7</v>
      </c>
      <c r="C214" s="39">
        <f t="shared" si="3"/>
        <v>-1.5</v>
      </c>
      <c r="D214" s="85">
        <f>VLOOKUP(A214,PMI!$A:$B,2,FALSE)</f>
        <v>61</v>
      </c>
    </row>
    <row r="215" spans="1:4" x14ac:dyDescent="0.25">
      <c r="A215" s="21">
        <v>24016</v>
      </c>
      <c r="B215" s="22">
        <v>46.5</v>
      </c>
      <c r="C215" s="38">
        <f t="shared" si="3"/>
        <v>-9.2000000000000028</v>
      </c>
      <c r="D215" s="17">
        <f>VLOOKUP(A215,PMI!$A:$B,2,FALSE)</f>
        <v>58.6</v>
      </c>
    </row>
    <row r="216" spans="1:4" x14ac:dyDescent="0.25">
      <c r="A216" s="18">
        <v>24047</v>
      </c>
      <c r="B216" s="19">
        <v>48.7</v>
      </c>
      <c r="C216" s="39">
        <f t="shared" si="3"/>
        <v>2.2000000000000028</v>
      </c>
      <c r="D216" s="85">
        <f>VLOOKUP(A216,PMI!$A:$B,2,FALSE)</f>
        <v>59.4</v>
      </c>
    </row>
    <row r="217" spans="1:4" x14ac:dyDescent="0.25">
      <c r="A217" s="21">
        <v>24077</v>
      </c>
      <c r="B217" s="22">
        <v>47.4</v>
      </c>
      <c r="C217" s="38">
        <f t="shared" si="3"/>
        <v>-1.3000000000000043</v>
      </c>
      <c r="D217" s="17">
        <f>VLOOKUP(A217,PMI!$A:$B,2,FALSE)</f>
        <v>62.8</v>
      </c>
    </row>
    <row r="218" spans="1:4" x14ac:dyDescent="0.25">
      <c r="A218" s="18">
        <v>24108</v>
      </c>
      <c r="B218" s="19">
        <v>49.7</v>
      </c>
      <c r="C218" s="39">
        <f t="shared" si="3"/>
        <v>2.3000000000000043</v>
      </c>
      <c r="D218" s="85">
        <f>VLOOKUP(A218,PMI!$A:$B,2,FALSE)</f>
        <v>65.8</v>
      </c>
    </row>
    <row r="219" spans="1:4" x14ac:dyDescent="0.25">
      <c r="A219" s="21">
        <v>24139</v>
      </c>
      <c r="B219" s="22">
        <v>48.7</v>
      </c>
      <c r="C219" s="38">
        <f t="shared" si="3"/>
        <v>-1</v>
      </c>
      <c r="D219" s="17">
        <f>VLOOKUP(A219,PMI!$A:$B,2,FALSE)</f>
        <v>65.5</v>
      </c>
    </row>
    <row r="220" spans="1:4" x14ac:dyDescent="0.25">
      <c r="A220" s="18">
        <v>24167</v>
      </c>
      <c r="B220" s="19">
        <v>52.3</v>
      </c>
      <c r="C220" s="39">
        <f t="shared" si="3"/>
        <v>3.5999999999999943</v>
      </c>
      <c r="D220" s="85">
        <f>VLOOKUP(A220,PMI!$A:$B,2,FALSE)</f>
        <v>65.7</v>
      </c>
    </row>
    <row r="221" spans="1:4" x14ac:dyDescent="0.25">
      <c r="A221" s="21">
        <v>24198</v>
      </c>
      <c r="B221" s="22">
        <v>53</v>
      </c>
      <c r="C221" s="38">
        <f t="shared" si="3"/>
        <v>0.70000000000000284</v>
      </c>
      <c r="D221" s="17">
        <f>VLOOKUP(A221,PMI!$A:$B,2,FALSE)</f>
        <v>64.2</v>
      </c>
    </row>
    <row r="222" spans="1:4" x14ac:dyDescent="0.25">
      <c r="A222" s="18">
        <v>24228</v>
      </c>
      <c r="B222" s="19">
        <v>53.8</v>
      </c>
      <c r="C222" s="39">
        <f t="shared" si="3"/>
        <v>0.79999999999999716</v>
      </c>
      <c r="D222" s="85">
        <f>VLOOKUP(A222,PMI!$A:$B,2,FALSE)</f>
        <v>57.7</v>
      </c>
    </row>
    <row r="223" spans="1:4" x14ac:dyDescent="0.25">
      <c r="A223" s="21">
        <v>24259</v>
      </c>
      <c r="B223" s="22">
        <v>53.3</v>
      </c>
      <c r="C223" s="38">
        <f t="shared" si="3"/>
        <v>-0.5</v>
      </c>
      <c r="D223" s="17">
        <f>VLOOKUP(A223,PMI!$A:$B,2,FALSE)</f>
        <v>59</v>
      </c>
    </row>
    <row r="224" spans="1:4" x14ac:dyDescent="0.25">
      <c r="A224" s="18">
        <v>24289</v>
      </c>
      <c r="B224" s="19">
        <v>57.9</v>
      </c>
      <c r="C224" s="39">
        <f t="shared" si="3"/>
        <v>4.6000000000000014</v>
      </c>
      <c r="D224" s="85">
        <f>VLOOKUP(A224,PMI!$A:$B,2,FALSE)</f>
        <v>60.3</v>
      </c>
    </row>
    <row r="225" spans="1:4" x14ac:dyDescent="0.25">
      <c r="A225" s="21">
        <v>24320</v>
      </c>
      <c r="B225" s="22">
        <v>57</v>
      </c>
      <c r="C225" s="38">
        <f t="shared" si="3"/>
        <v>-0.89999999999999858</v>
      </c>
      <c r="D225" s="17">
        <f>VLOOKUP(A225,PMI!$A:$B,2,FALSE)</f>
        <v>58.5</v>
      </c>
    </row>
    <row r="226" spans="1:4" x14ac:dyDescent="0.25">
      <c r="A226" s="18">
        <v>24351</v>
      </c>
      <c r="B226" s="19">
        <v>54.8</v>
      </c>
      <c r="C226" s="39">
        <f t="shared" si="3"/>
        <v>-2.2000000000000028</v>
      </c>
      <c r="D226" s="85">
        <f>VLOOKUP(A226,PMI!$A:$B,2,FALSE)</f>
        <v>58.7</v>
      </c>
    </row>
    <row r="227" spans="1:4" x14ac:dyDescent="0.25">
      <c r="A227" s="21">
        <v>24381</v>
      </c>
      <c r="B227" s="22">
        <v>58.2</v>
      </c>
      <c r="C227" s="38">
        <f t="shared" si="3"/>
        <v>3.4000000000000057</v>
      </c>
      <c r="D227" s="17">
        <f>VLOOKUP(A227,PMI!$A:$B,2,FALSE)</f>
        <v>57.2</v>
      </c>
    </row>
    <row r="228" spans="1:4" x14ac:dyDescent="0.25">
      <c r="A228" s="18">
        <v>24412</v>
      </c>
      <c r="B228" s="19">
        <v>55.6</v>
      </c>
      <c r="C228" s="39">
        <f t="shared" si="3"/>
        <v>-2.6000000000000014</v>
      </c>
      <c r="D228" s="85">
        <f>VLOOKUP(A228,PMI!$A:$B,2,FALSE)</f>
        <v>53.7</v>
      </c>
    </row>
    <row r="229" spans="1:4" x14ac:dyDescent="0.25">
      <c r="A229" s="21">
        <v>24442</v>
      </c>
      <c r="B229" s="22">
        <v>53.7</v>
      </c>
      <c r="C229" s="38">
        <f t="shared" si="3"/>
        <v>-1.8999999999999986</v>
      </c>
      <c r="D229" s="17">
        <f>VLOOKUP(A229,PMI!$A:$B,2,FALSE)</f>
        <v>52.4</v>
      </c>
    </row>
    <row r="230" spans="1:4" x14ac:dyDescent="0.25">
      <c r="A230" s="18">
        <v>24473</v>
      </c>
      <c r="B230" s="19">
        <v>48.2</v>
      </c>
      <c r="C230" s="39">
        <f t="shared" si="3"/>
        <v>-5.5</v>
      </c>
      <c r="D230" s="85">
        <f>VLOOKUP(A230,PMI!$A:$B,2,FALSE)</f>
        <v>49.1</v>
      </c>
    </row>
    <row r="231" spans="1:4" x14ac:dyDescent="0.25">
      <c r="A231" s="21">
        <v>24504</v>
      </c>
      <c r="B231" s="22">
        <v>45.3</v>
      </c>
      <c r="C231" s="38">
        <f t="shared" si="3"/>
        <v>-2.9000000000000057</v>
      </c>
      <c r="D231" s="17">
        <f>VLOOKUP(A231,PMI!$A:$B,2,FALSE)</f>
        <v>47.6</v>
      </c>
    </row>
    <row r="232" spans="1:4" x14ac:dyDescent="0.25">
      <c r="A232" s="18">
        <v>24532</v>
      </c>
      <c r="B232" s="19">
        <v>45.6</v>
      </c>
      <c r="C232" s="39">
        <f t="shared" si="3"/>
        <v>0.30000000000000426</v>
      </c>
      <c r="D232" s="85">
        <f>VLOOKUP(A232,PMI!$A:$B,2,FALSE)</f>
        <v>45.3</v>
      </c>
    </row>
    <row r="233" spans="1:4" x14ac:dyDescent="0.25">
      <c r="A233" s="21">
        <v>24563</v>
      </c>
      <c r="B233" s="22">
        <v>39.4</v>
      </c>
      <c r="C233" s="38">
        <f t="shared" si="3"/>
        <v>-6.2000000000000028</v>
      </c>
      <c r="D233" s="17">
        <f>VLOOKUP(A233,PMI!$A:$B,2,FALSE)</f>
        <v>42.8</v>
      </c>
    </row>
    <row r="234" spans="1:4" x14ac:dyDescent="0.25">
      <c r="A234" s="18">
        <v>24593</v>
      </c>
      <c r="B234" s="19">
        <v>39.700000000000003</v>
      </c>
      <c r="C234" s="39">
        <f t="shared" si="3"/>
        <v>0.30000000000000426</v>
      </c>
      <c r="D234" s="85">
        <f>VLOOKUP(A234,PMI!$A:$B,2,FALSE)</f>
        <v>44.5</v>
      </c>
    </row>
    <row r="235" spans="1:4" x14ac:dyDescent="0.25">
      <c r="A235" s="21">
        <v>24624</v>
      </c>
      <c r="B235" s="22">
        <v>39.6</v>
      </c>
      <c r="C235" s="38">
        <f t="shared" si="3"/>
        <v>-0.10000000000000142</v>
      </c>
      <c r="D235" s="17">
        <f>VLOOKUP(A235,PMI!$A:$B,2,FALSE)</f>
        <v>46.8</v>
      </c>
    </row>
    <row r="236" spans="1:4" x14ac:dyDescent="0.25">
      <c r="A236" s="18">
        <v>24654</v>
      </c>
      <c r="B236" s="19">
        <v>38.1</v>
      </c>
      <c r="C236" s="39">
        <f t="shared" si="3"/>
        <v>-1.5</v>
      </c>
      <c r="D236" s="85">
        <f>VLOOKUP(A236,PMI!$A:$B,2,FALSE)</f>
        <v>49.5</v>
      </c>
    </row>
    <row r="237" spans="1:4" x14ac:dyDescent="0.25">
      <c r="A237" s="21">
        <v>24685</v>
      </c>
      <c r="B237" s="22">
        <v>41.7</v>
      </c>
      <c r="C237" s="38">
        <f t="shared" si="3"/>
        <v>3.6000000000000014</v>
      </c>
      <c r="D237" s="17">
        <f>VLOOKUP(A237,PMI!$A:$B,2,FALSE)</f>
        <v>52.2</v>
      </c>
    </row>
    <row r="238" spans="1:4" x14ac:dyDescent="0.25">
      <c r="A238" s="18">
        <v>24716</v>
      </c>
      <c r="B238" s="19">
        <v>46.8</v>
      </c>
      <c r="C238" s="39">
        <f t="shared" si="3"/>
        <v>5.0999999999999943</v>
      </c>
      <c r="D238" s="85">
        <f>VLOOKUP(A238,PMI!$A:$B,2,FALSE)</f>
        <v>54.9</v>
      </c>
    </row>
    <row r="239" spans="1:4" x14ac:dyDescent="0.25">
      <c r="A239" s="21">
        <v>24746</v>
      </c>
      <c r="B239" s="22">
        <v>48</v>
      </c>
      <c r="C239" s="38">
        <f t="shared" si="3"/>
        <v>1.2000000000000028</v>
      </c>
      <c r="D239" s="17">
        <f>VLOOKUP(A239,PMI!$A:$B,2,FALSE)</f>
        <v>54.1</v>
      </c>
    </row>
    <row r="240" spans="1:4" x14ac:dyDescent="0.25">
      <c r="A240" s="18">
        <v>24777</v>
      </c>
      <c r="B240" s="19">
        <v>44.4</v>
      </c>
      <c r="C240" s="39">
        <f t="shared" si="3"/>
        <v>-3.6000000000000014</v>
      </c>
      <c r="D240" s="85">
        <f>VLOOKUP(A240,PMI!$A:$B,2,FALSE)</f>
        <v>54.2</v>
      </c>
    </row>
    <row r="241" spans="1:4" x14ac:dyDescent="0.25">
      <c r="A241" s="21">
        <v>24807</v>
      </c>
      <c r="B241" s="22">
        <v>53.8</v>
      </c>
      <c r="C241" s="38">
        <f t="shared" si="3"/>
        <v>9.3999999999999986</v>
      </c>
      <c r="D241" s="17">
        <f>VLOOKUP(A241,PMI!$A:$B,2,FALSE)</f>
        <v>55.6</v>
      </c>
    </row>
    <row r="242" spans="1:4" x14ac:dyDescent="0.25">
      <c r="A242" s="18">
        <v>24838</v>
      </c>
      <c r="B242" s="19">
        <v>54.8</v>
      </c>
      <c r="C242" s="39">
        <f t="shared" si="3"/>
        <v>1</v>
      </c>
      <c r="D242" s="85">
        <f>VLOOKUP(A242,PMI!$A:$B,2,FALSE)</f>
        <v>56.6</v>
      </c>
    </row>
    <row r="243" spans="1:4" x14ac:dyDescent="0.25">
      <c r="A243" s="21">
        <v>24869</v>
      </c>
      <c r="B243" s="22">
        <v>53.7</v>
      </c>
      <c r="C243" s="38">
        <f t="shared" si="3"/>
        <v>-1.0999999999999943</v>
      </c>
      <c r="D243" s="17">
        <f>VLOOKUP(A243,PMI!$A:$B,2,FALSE)</f>
        <v>55</v>
      </c>
    </row>
    <row r="244" spans="1:4" x14ac:dyDescent="0.25">
      <c r="A244" s="18">
        <v>24898</v>
      </c>
      <c r="B244" s="19">
        <v>50.7</v>
      </c>
      <c r="C244" s="39">
        <f t="shared" si="3"/>
        <v>-3</v>
      </c>
      <c r="D244" s="85">
        <f>VLOOKUP(A244,PMI!$A:$B,2,FALSE)</f>
        <v>53.8</v>
      </c>
    </row>
    <row r="245" spans="1:4" x14ac:dyDescent="0.25">
      <c r="A245" s="21">
        <v>24929</v>
      </c>
      <c r="B245" s="22">
        <v>54.9</v>
      </c>
      <c r="C245" s="38">
        <f t="shared" si="3"/>
        <v>4.1999999999999957</v>
      </c>
      <c r="D245" s="17">
        <f>VLOOKUP(A245,PMI!$A:$B,2,FALSE)</f>
        <v>58</v>
      </c>
    </row>
    <row r="246" spans="1:4" x14ac:dyDescent="0.25">
      <c r="A246" s="18">
        <v>24959</v>
      </c>
      <c r="B246" s="19">
        <v>54</v>
      </c>
      <c r="C246" s="39">
        <f t="shared" si="3"/>
        <v>-0.89999999999999858</v>
      </c>
      <c r="D246" s="85">
        <f>VLOOKUP(A246,PMI!$A:$B,2,FALSE)</f>
        <v>55.3</v>
      </c>
    </row>
    <row r="247" spans="1:4" x14ac:dyDescent="0.25">
      <c r="A247" s="21">
        <v>24990</v>
      </c>
      <c r="B247" s="22">
        <v>55</v>
      </c>
      <c r="C247" s="38">
        <f t="shared" si="3"/>
        <v>1</v>
      </c>
      <c r="D247" s="17">
        <f>VLOOKUP(A247,PMI!$A:$B,2,FALSE)</f>
        <v>53.5</v>
      </c>
    </row>
    <row r="248" spans="1:4" x14ac:dyDescent="0.25">
      <c r="A248" s="18">
        <v>25020</v>
      </c>
      <c r="B248" s="19">
        <v>55.8</v>
      </c>
      <c r="C248" s="39">
        <f t="shared" si="3"/>
        <v>0.79999999999999716</v>
      </c>
      <c r="D248" s="85">
        <f>VLOOKUP(A248,PMI!$A:$B,2,FALSE)</f>
        <v>54.1</v>
      </c>
    </row>
    <row r="249" spans="1:4" x14ac:dyDescent="0.25">
      <c r="A249" s="21">
        <v>25051</v>
      </c>
      <c r="B249" s="22">
        <v>54.2</v>
      </c>
      <c r="C249" s="38">
        <f t="shared" si="3"/>
        <v>-1.5999999999999943</v>
      </c>
      <c r="D249" s="17">
        <f>VLOOKUP(A249,PMI!$A:$B,2,FALSE)</f>
        <v>52.7</v>
      </c>
    </row>
    <row r="250" spans="1:4" x14ac:dyDescent="0.25">
      <c r="A250" s="18">
        <v>25082</v>
      </c>
      <c r="B250" s="19">
        <v>42.4</v>
      </c>
      <c r="C250" s="39">
        <f t="shared" si="3"/>
        <v>-11.800000000000004</v>
      </c>
      <c r="D250" s="85">
        <f>VLOOKUP(A250,PMI!$A:$B,2,FALSE)</f>
        <v>51.8</v>
      </c>
    </row>
    <row r="251" spans="1:4" x14ac:dyDescent="0.25">
      <c r="A251" s="21">
        <v>25112</v>
      </c>
      <c r="B251" s="22">
        <v>44.3</v>
      </c>
      <c r="C251" s="38">
        <f t="shared" si="3"/>
        <v>1.8999999999999986</v>
      </c>
      <c r="D251" s="17">
        <f>VLOOKUP(A251,PMI!$A:$B,2,FALSE)</f>
        <v>55.8</v>
      </c>
    </row>
    <row r="252" spans="1:4" x14ac:dyDescent="0.25">
      <c r="A252" s="18">
        <v>25143</v>
      </c>
      <c r="B252" s="19">
        <v>43.5</v>
      </c>
      <c r="C252" s="39">
        <f t="shared" si="3"/>
        <v>-0.79999999999999716</v>
      </c>
      <c r="D252" s="85">
        <f>VLOOKUP(A252,PMI!$A:$B,2,FALSE)</f>
        <v>58.1</v>
      </c>
    </row>
    <row r="253" spans="1:4" x14ac:dyDescent="0.25">
      <c r="A253" s="21">
        <v>25173</v>
      </c>
      <c r="B253" s="22">
        <v>46.3</v>
      </c>
      <c r="C253" s="38">
        <f t="shared" si="3"/>
        <v>2.7999999999999972</v>
      </c>
      <c r="D253" s="17">
        <f>VLOOKUP(A253,PMI!$A:$B,2,FALSE)</f>
        <v>56.1</v>
      </c>
    </row>
    <row r="254" spans="1:4" x14ac:dyDescent="0.25">
      <c r="A254" s="18">
        <v>25204</v>
      </c>
      <c r="B254" s="19">
        <v>44.2</v>
      </c>
      <c r="C254" s="39">
        <f t="shared" si="3"/>
        <v>-2.0999999999999943</v>
      </c>
      <c r="D254" s="85">
        <f>VLOOKUP(A254,PMI!$A:$B,2,FALSE)</f>
        <v>54.9</v>
      </c>
    </row>
    <row r="255" spans="1:4" x14ac:dyDescent="0.25">
      <c r="A255" s="21">
        <v>25235</v>
      </c>
      <c r="B255" s="22">
        <v>46.3</v>
      </c>
      <c r="C255" s="38">
        <f t="shared" si="3"/>
        <v>2.0999999999999943</v>
      </c>
      <c r="D255" s="17">
        <f>VLOOKUP(A255,PMI!$A:$B,2,FALSE)</f>
        <v>57</v>
      </c>
    </row>
    <row r="256" spans="1:4" x14ac:dyDescent="0.25">
      <c r="A256" s="18">
        <v>25263</v>
      </c>
      <c r="B256" s="19">
        <v>47.6</v>
      </c>
      <c r="C256" s="39">
        <f t="shared" si="3"/>
        <v>1.3000000000000043</v>
      </c>
      <c r="D256" s="85">
        <f>VLOOKUP(A256,PMI!$A:$B,2,FALSE)</f>
        <v>57.1</v>
      </c>
    </row>
    <row r="257" spans="1:4" x14ac:dyDescent="0.25">
      <c r="A257" s="21">
        <v>25294</v>
      </c>
      <c r="B257" s="22">
        <v>49.2</v>
      </c>
      <c r="C257" s="38">
        <f t="shared" si="3"/>
        <v>1.6000000000000014</v>
      </c>
      <c r="D257" s="17">
        <f>VLOOKUP(A257,PMI!$A:$B,2,FALSE)</f>
        <v>55.2</v>
      </c>
    </row>
    <row r="258" spans="1:4" x14ac:dyDescent="0.25">
      <c r="A258" s="18">
        <v>25324</v>
      </c>
      <c r="B258" s="19">
        <v>50.7</v>
      </c>
      <c r="C258" s="39">
        <f t="shared" si="3"/>
        <v>1.5</v>
      </c>
      <c r="D258" s="85">
        <f>VLOOKUP(A258,PMI!$A:$B,2,FALSE)</f>
        <v>56.7</v>
      </c>
    </row>
    <row r="259" spans="1:4" x14ac:dyDescent="0.25">
      <c r="A259" s="21">
        <v>25355</v>
      </c>
      <c r="B259" s="22">
        <v>47.8</v>
      </c>
      <c r="C259" s="38">
        <f t="shared" si="3"/>
        <v>-2.9000000000000057</v>
      </c>
      <c r="D259" s="17">
        <f>VLOOKUP(A259,PMI!$A:$B,2,FALSE)</f>
        <v>55.5</v>
      </c>
    </row>
    <row r="260" spans="1:4" x14ac:dyDescent="0.25">
      <c r="A260" s="18">
        <v>25385</v>
      </c>
      <c r="B260" s="19">
        <v>49.3</v>
      </c>
      <c r="C260" s="39">
        <f t="shared" si="3"/>
        <v>1.5</v>
      </c>
      <c r="D260" s="85">
        <f>VLOOKUP(A260,PMI!$A:$B,2,FALSE)</f>
        <v>53.1</v>
      </c>
    </row>
    <row r="261" spans="1:4" x14ac:dyDescent="0.25">
      <c r="A261" s="21">
        <v>25416</v>
      </c>
      <c r="B261" s="22">
        <v>50.9</v>
      </c>
      <c r="C261" s="38">
        <f t="shared" ref="C261:C324" si="4">B261-B260</f>
        <v>1.6000000000000014</v>
      </c>
      <c r="D261" s="17">
        <f>VLOOKUP(A261,PMI!$A:$B,2,FALSE)</f>
        <v>54.8</v>
      </c>
    </row>
    <row r="262" spans="1:4" x14ac:dyDescent="0.25">
      <c r="A262" s="18">
        <v>25447</v>
      </c>
      <c r="B262" s="19">
        <v>49.4</v>
      </c>
      <c r="C262" s="39">
        <f t="shared" si="4"/>
        <v>-1.5</v>
      </c>
      <c r="D262" s="85">
        <f>VLOOKUP(A262,PMI!$A:$B,2,FALSE)</f>
        <v>54.1</v>
      </c>
    </row>
    <row r="263" spans="1:4" x14ac:dyDescent="0.25">
      <c r="A263" s="21">
        <v>25477</v>
      </c>
      <c r="B263" s="22">
        <v>54.2</v>
      </c>
      <c r="C263" s="38">
        <f t="shared" si="4"/>
        <v>4.8000000000000043</v>
      </c>
      <c r="D263" s="17">
        <f>VLOOKUP(A263,PMI!$A:$B,2,FALSE)</f>
        <v>54.6</v>
      </c>
    </row>
    <row r="264" spans="1:4" x14ac:dyDescent="0.25">
      <c r="A264" s="18">
        <v>25508</v>
      </c>
      <c r="B264" s="19">
        <v>55.6</v>
      </c>
      <c r="C264" s="39">
        <f t="shared" si="4"/>
        <v>1.3999999999999986</v>
      </c>
      <c r="D264" s="85">
        <f>VLOOKUP(A264,PMI!$A:$B,2,FALSE)</f>
        <v>53.2</v>
      </c>
    </row>
    <row r="265" spans="1:4" x14ac:dyDescent="0.25">
      <c r="A265" s="21">
        <v>25538</v>
      </c>
      <c r="B265" s="22">
        <v>51.5</v>
      </c>
      <c r="C265" s="38">
        <f t="shared" si="4"/>
        <v>-4.1000000000000014</v>
      </c>
      <c r="D265" s="17">
        <f>VLOOKUP(A265,PMI!$A:$B,2,FALSE)</f>
        <v>52</v>
      </c>
    </row>
    <row r="266" spans="1:4" x14ac:dyDescent="0.25">
      <c r="A266" s="18">
        <v>25569</v>
      </c>
      <c r="B266" s="19">
        <v>50.2</v>
      </c>
      <c r="C266" s="39">
        <f t="shared" si="4"/>
        <v>-1.2999999999999972</v>
      </c>
      <c r="D266" s="85">
        <f>VLOOKUP(A266,PMI!$A:$B,2,FALSE)</f>
        <v>48.7</v>
      </c>
    </row>
    <row r="267" spans="1:4" x14ac:dyDescent="0.25">
      <c r="A267" s="21">
        <v>25600</v>
      </c>
      <c r="B267" s="22">
        <v>48.6</v>
      </c>
      <c r="C267" s="38">
        <f t="shared" si="4"/>
        <v>-1.6000000000000014</v>
      </c>
      <c r="D267" s="17">
        <f>VLOOKUP(A267,PMI!$A:$B,2,FALSE)</f>
        <v>47.4</v>
      </c>
    </row>
    <row r="268" spans="1:4" x14ac:dyDescent="0.25">
      <c r="A268" s="18">
        <v>25628</v>
      </c>
      <c r="B268" s="19">
        <v>51.4</v>
      </c>
      <c r="C268" s="39">
        <f t="shared" si="4"/>
        <v>2.7999999999999972</v>
      </c>
      <c r="D268" s="85">
        <f>VLOOKUP(A268,PMI!$A:$B,2,FALSE)</f>
        <v>46.9</v>
      </c>
    </row>
    <row r="269" spans="1:4" x14ac:dyDescent="0.25">
      <c r="A269" s="21">
        <v>25659</v>
      </c>
      <c r="B269" s="22">
        <v>44.3</v>
      </c>
      <c r="C269" s="38">
        <f t="shared" si="4"/>
        <v>-7.1000000000000014</v>
      </c>
      <c r="D269" s="17">
        <f>VLOOKUP(A269,PMI!$A:$B,2,FALSE)</f>
        <v>45</v>
      </c>
    </row>
    <row r="270" spans="1:4" x14ac:dyDescent="0.25">
      <c r="A270" s="18">
        <v>25689</v>
      </c>
      <c r="B270" s="19">
        <v>40.4</v>
      </c>
      <c r="C270" s="39">
        <f t="shared" si="4"/>
        <v>-3.8999999999999986</v>
      </c>
      <c r="D270" s="85">
        <f>VLOOKUP(A270,PMI!$A:$B,2,FALSE)</f>
        <v>47.2</v>
      </c>
    </row>
    <row r="271" spans="1:4" x14ac:dyDescent="0.25">
      <c r="A271" s="21">
        <v>25720</v>
      </c>
      <c r="B271" s="22">
        <v>45.3</v>
      </c>
      <c r="C271" s="38">
        <f t="shared" si="4"/>
        <v>4.8999999999999986</v>
      </c>
      <c r="D271" s="17">
        <f>VLOOKUP(A271,PMI!$A:$B,2,FALSE)</f>
        <v>51.1</v>
      </c>
    </row>
    <row r="272" spans="1:4" x14ac:dyDescent="0.25">
      <c r="A272" s="18">
        <v>25750</v>
      </c>
      <c r="B272" s="19">
        <v>45.4</v>
      </c>
      <c r="C272" s="39">
        <f t="shared" si="4"/>
        <v>0.10000000000000142</v>
      </c>
      <c r="D272" s="85">
        <f>VLOOKUP(A272,PMI!$A:$B,2,FALSE)</f>
        <v>49.5</v>
      </c>
    </row>
    <row r="273" spans="1:4" x14ac:dyDescent="0.25">
      <c r="A273" s="21">
        <v>25781</v>
      </c>
      <c r="B273" s="22">
        <v>43.8</v>
      </c>
      <c r="C273" s="38">
        <f t="shared" si="4"/>
        <v>-1.6000000000000014</v>
      </c>
      <c r="D273" s="17">
        <f>VLOOKUP(A273,PMI!$A:$B,2,FALSE)</f>
        <v>47.3</v>
      </c>
    </row>
    <row r="274" spans="1:4" x14ac:dyDescent="0.25">
      <c r="A274" s="18">
        <v>25812</v>
      </c>
      <c r="B274" s="19">
        <v>47.2</v>
      </c>
      <c r="C274" s="39">
        <f t="shared" si="4"/>
        <v>3.4000000000000057</v>
      </c>
      <c r="D274" s="85">
        <f>VLOOKUP(A274,PMI!$A:$B,2,FALSE)</f>
        <v>44.1</v>
      </c>
    </row>
    <row r="275" spans="1:4" x14ac:dyDescent="0.25">
      <c r="A275" s="21">
        <v>25842</v>
      </c>
      <c r="B275" s="22">
        <v>45.7</v>
      </c>
      <c r="C275" s="38">
        <f t="shared" si="4"/>
        <v>-1.5</v>
      </c>
      <c r="D275" s="17">
        <f>VLOOKUP(A275,PMI!$A:$B,2,FALSE)</f>
        <v>42.4</v>
      </c>
    </row>
    <row r="276" spans="1:4" x14ac:dyDescent="0.25">
      <c r="A276" s="18">
        <v>25873</v>
      </c>
      <c r="B276" s="19">
        <v>46.3</v>
      </c>
      <c r="C276" s="39">
        <f t="shared" si="4"/>
        <v>0.59999999999999432</v>
      </c>
      <c r="D276" s="85">
        <f>VLOOKUP(A276,PMI!$A:$B,2,FALSE)</f>
        <v>39.700000000000003</v>
      </c>
    </row>
    <row r="277" spans="1:4" x14ac:dyDescent="0.25">
      <c r="A277" s="21">
        <v>25903</v>
      </c>
      <c r="B277" s="22">
        <v>44.4</v>
      </c>
      <c r="C277" s="38">
        <f t="shared" si="4"/>
        <v>-1.8999999999999986</v>
      </c>
      <c r="D277" s="17">
        <f>VLOOKUP(A277,PMI!$A:$B,2,FALSE)</f>
        <v>45.4</v>
      </c>
    </row>
    <row r="278" spans="1:4" x14ac:dyDescent="0.25">
      <c r="A278" s="18">
        <v>25934</v>
      </c>
      <c r="B278" s="19">
        <v>47.4</v>
      </c>
      <c r="C278" s="39">
        <f t="shared" si="4"/>
        <v>3</v>
      </c>
      <c r="D278" s="85">
        <f>VLOOKUP(A278,PMI!$A:$B,2,FALSE)</f>
        <v>47.9</v>
      </c>
    </row>
    <row r="279" spans="1:4" x14ac:dyDescent="0.25">
      <c r="A279" s="21">
        <v>25965</v>
      </c>
      <c r="B279" s="22">
        <v>48</v>
      </c>
      <c r="C279" s="38">
        <f t="shared" si="4"/>
        <v>0.60000000000000142</v>
      </c>
      <c r="D279" s="17">
        <f>VLOOKUP(A279,PMI!$A:$B,2,FALSE)</f>
        <v>54.8</v>
      </c>
    </row>
    <row r="280" spans="1:4" x14ac:dyDescent="0.25">
      <c r="A280" s="18">
        <v>25993</v>
      </c>
      <c r="B280" s="19">
        <v>51.2</v>
      </c>
      <c r="C280" s="39">
        <f t="shared" si="4"/>
        <v>3.2000000000000028</v>
      </c>
      <c r="D280" s="85">
        <f>VLOOKUP(A280,PMI!$A:$B,2,FALSE)</f>
        <v>51.2</v>
      </c>
    </row>
    <row r="281" spans="1:4" x14ac:dyDescent="0.25">
      <c r="A281" s="21">
        <v>26024</v>
      </c>
      <c r="B281" s="22">
        <v>55.5</v>
      </c>
      <c r="C281" s="38">
        <f t="shared" si="4"/>
        <v>4.2999999999999972</v>
      </c>
      <c r="D281" s="17">
        <f>VLOOKUP(A281,PMI!$A:$B,2,FALSE)</f>
        <v>54.5</v>
      </c>
    </row>
    <row r="282" spans="1:4" x14ac:dyDescent="0.25">
      <c r="A282" s="18">
        <v>26054</v>
      </c>
      <c r="B282" s="19">
        <v>55.1</v>
      </c>
      <c r="C282" s="39">
        <f t="shared" si="4"/>
        <v>-0.39999999999999858</v>
      </c>
      <c r="D282" s="85">
        <f>VLOOKUP(A282,PMI!$A:$B,2,FALSE)</f>
        <v>54.2</v>
      </c>
    </row>
    <row r="283" spans="1:4" x14ac:dyDescent="0.25">
      <c r="A283" s="21">
        <v>26085</v>
      </c>
      <c r="B283" s="22">
        <v>59</v>
      </c>
      <c r="C283" s="38">
        <f t="shared" si="4"/>
        <v>3.8999999999999986</v>
      </c>
      <c r="D283" s="17">
        <f>VLOOKUP(A283,PMI!$A:$B,2,FALSE)</f>
        <v>53.8</v>
      </c>
    </row>
    <row r="284" spans="1:4" x14ac:dyDescent="0.25">
      <c r="A284" s="18">
        <v>26115</v>
      </c>
      <c r="B284" s="19">
        <v>58.9</v>
      </c>
      <c r="C284" s="39">
        <f t="shared" si="4"/>
        <v>-0.10000000000000142</v>
      </c>
      <c r="D284" s="85">
        <f>VLOOKUP(A284,PMI!$A:$B,2,FALSE)</f>
        <v>54.4</v>
      </c>
    </row>
    <row r="285" spans="1:4" x14ac:dyDescent="0.25">
      <c r="A285" s="21">
        <v>26146</v>
      </c>
      <c r="B285" s="22">
        <v>50.9</v>
      </c>
      <c r="C285" s="38">
        <f t="shared" si="4"/>
        <v>-8</v>
      </c>
      <c r="D285" s="17">
        <f>VLOOKUP(A285,PMI!$A:$B,2,FALSE)</f>
        <v>53.6</v>
      </c>
    </row>
    <row r="286" spans="1:4" x14ac:dyDescent="0.25">
      <c r="A286" s="18">
        <v>26177</v>
      </c>
      <c r="B286" s="19">
        <v>40.200000000000003</v>
      </c>
      <c r="C286" s="39">
        <f t="shared" si="4"/>
        <v>-10.699999999999996</v>
      </c>
      <c r="D286" s="85">
        <f>VLOOKUP(A286,PMI!$A:$B,2,FALSE)</f>
        <v>55.1</v>
      </c>
    </row>
    <row r="287" spans="1:4" x14ac:dyDescent="0.25">
      <c r="A287" s="21">
        <v>26207</v>
      </c>
      <c r="B287" s="22">
        <v>38.1</v>
      </c>
      <c r="C287" s="38">
        <f t="shared" si="4"/>
        <v>-2.1000000000000014</v>
      </c>
      <c r="D287" s="17">
        <f>VLOOKUP(A287,PMI!$A:$B,2,FALSE)</f>
        <v>55</v>
      </c>
    </row>
    <row r="288" spans="1:4" x14ac:dyDescent="0.25">
      <c r="A288" s="18">
        <v>26238</v>
      </c>
      <c r="B288" s="19">
        <v>41.6</v>
      </c>
      <c r="C288" s="39">
        <f t="shared" si="4"/>
        <v>3.5</v>
      </c>
      <c r="D288" s="85">
        <f>VLOOKUP(A288,PMI!$A:$B,2,FALSE)</f>
        <v>52.3</v>
      </c>
    </row>
    <row r="289" spans="1:4" x14ac:dyDescent="0.25">
      <c r="A289" s="21">
        <v>26268</v>
      </c>
      <c r="B289" s="22">
        <v>47.7</v>
      </c>
      <c r="C289" s="38">
        <f t="shared" si="4"/>
        <v>6.1000000000000014</v>
      </c>
      <c r="D289" s="17">
        <f>VLOOKUP(A289,PMI!$A:$B,2,FALSE)</f>
        <v>57.6</v>
      </c>
    </row>
    <row r="290" spans="1:4" x14ac:dyDescent="0.25">
      <c r="A290" s="18">
        <v>26299</v>
      </c>
      <c r="B290" s="19">
        <v>48.4</v>
      </c>
      <c r="C290" s="39">
        <f t="shared" si="4"/>
        <v>0.69999999999999574</v>
      </c>
      <c r="D290" s="85">
        <f>VLOOKUP(A290,PMI!$A:$B,2,FALSE)</f>
        <v>59.6</v>
      </c>
    </row>
    <row r="291" spans="1:4" x14ac:dyDescent="0.25">
      <c r="A291" s="21">
        <v>26330</v>
      </c>
      <c r="B291" s="22">
        <v>51.7</v>
      </c>
      <c r="C291" s="38">
        <f t="shared" si="4"/>
        <v>3.3000000000000043</v>
      </c>
      <c r="D291" s="17">
        <f>VLOOKUP(A291,PMI!$A:$B,2,FALSE)</f>
        <v>60.6</v>
      </c>
    </row>
    <row r="292" spans="1:4" x14ac:dyDescent="0.25">
      <c r="A292" s="18">
        <v>26359</v>
      </c>
      <c r="B292" s="19">
        <v>51.5</v>
      </c>
      <c r="C292" s="39">
        <f t="shared" si="4"/>
        <v>-0.20000000000000284</v>
      </c>
      <c r="D292" s="85">
        <f>VLOOKUP(A292,PMI!$A:$B,2,FALSE)</f>
        <v>59.8</v>
      </c>
    </row>
    <row r="293" spans="1:4" x14ac:dyDescent="0.25">
      <c r="A293" s="21">
        <v>26390</v>
      </c>
      <c r="B293" s="22">
        <v>52.3</v>
      </c>
      <c r="C293" s="38">
        <f t="shared" si="4"/>
        <v>0.79999999999999716</v>
      </c>
      <c r="D293" s="17">
        <f>VLOOKUP(A293,PMI!$A:$B,2,FALSE)</f>
        <v>59.3</v>
      </c>
    </row>
    <row r="294" spans="1:4" x14ac:dyDescent="0.25">
      <c r="A294" s="18">
        <v>26420</v>
      </c>
      <c r="B294" s="19">
        <v>53.1</v>
      </c>
      <c r="C294" s="39">
        <f t="shared" si="4"/>
        <v>0.80000000000000426</v>
      </c>
      <c r="D294" s="85">
        <f>VLOOKUP(A294,PMI!$A:$B,2,FALSE)</f>
        <v>61.4</v>
      </c>
    </row>
    <row r="295" spans="1:4" x14ac:dyDescent="0.25">
      <c r="A295" s="21">
        <v>26451</v>
      </c>
      <c r="B295" s="22">
        <v>49.6</v>
      </c>
      <c r="C295" s="38">
        <f t="shared" si="4"/>
        <v>-3.5</v>
      </c>
      <c r="D295" s="17">
        <f>VLOOKUP(A295,PMI!$A:$B,2,FALSE)</f>
        <v>58.6</v>
      </c>
    </row>
    <row r="296" spans="1:4" x14ac:dyDescent="0.25">
      <c r="A296" s="18">
        <v>26481</v>
      </c>
      <c r="B296" s="19">
        <v>46.7</v>
      </c>
      <c r="C296" s="39">
        <f t="shared" si="4"/>
        <v>-2.8999999999999986</v>
      </c>
      <c r="D296" s="85">
        <f>VLOOKUP(A296,PMI!$A:$B,2,FALSE)</f>
        <v>60.1</v>
      </c>
    </row>
    <row r="297" spans="1:4" x14ac:dyDescent="0.25">
      <c r="A297" s="21">
        <v>26512</v>
      </c>
      <c r="B297" s="22">
        <v>55.5</v>
      </c>
      <c r="C297" s="38">
        <f t="shared" si="4"/>
        <v>8.7999999999999972</v>
      </c>
      <c r="D297" s="17">
        <f>VLOOKUP(A297,PMI!$A:$B,2,FALSE)</f>
        <v>61.7</v>
      </c>
    </row>
    <row r="298" spans="1:4" x14ac:dyDescent="0.25">
      <c r="A298" s="18">
        <v>26543</v>
      </c>
      <c r="B298" s="19">
        <v>56.8</v>
      </c>
      <c r="C298" s="39">
        <f t="shared" si="4"/>
        <v>1.2999999999999972</v>
      </c>
      <c r="D298" s="85">
        <f>VLOOKUP(A298,PMI!$A:$B,2,FALSE)</f>
        <v>65.099999999999994</v>
      </c>
    </row>
    <row r="299" spans="1:4" x14ac:dyDescent="0.25">
      <c r="A299" s="21">
        <v>26573</v>
      </c>
      <c r="B299" s="22">
        <v>63</v>
      </c>
      <c r="C299" s="38">
        <f t="shared" si="4"/>
        <v>6.2000000000000028</v>
      </c>
      <c r="D299" s="17">
        <f>VLOOKUP(A299,PMI!$A:$B,2,FALSE)</f>
        <v>67</v>
      </c>
    </row>
    <row r="300" spans="1:4" x14ac:dyDescent="0.25">
      <c r="A300" s="18">
        <v>26604</v>
      </c>
      <c r="B300" s="19">
        <v>63.4</v>
      </c>
      <c r="C300" s="39">
        <f t="shared" si="4"/>
        <v>0.39999999999999858</v>
      </c>
      <c r="D300" s="85">
        <f>VLOOKUP(A300,PMI!$A:$B,2,FALSE)</f>
        <v>69.900000000000006</v>
      </c>
    </row>
    <row r="301" spans="1:4" x14ac:dyDescent="0.25">
      <c r="A301" s="21">
        <v>26634</v>
      </c>
      <c r="B301" s="22">
        <v>62.5</v>
      </c>
      <c r="C301" s="38">
        <f t="shared" si="4"/>
        <v>-0.89999999999999858</v>
      </c>
      <c r="D301" s="17">
        <f>VLOOKUP(A301,PMI!$A:$B,2,FALSE)</f>
        <v>70.5</v>
      </c>
    </row>
    <row r="302" spans="1:4" x14ac:dyDescent="0.25">
      <c r="A302" s="18">
        <v>26665</v>
      </c>
      <c r="B302" s="19">
        <v>61</v>
      </c>
      <c r="C302" s="39">
        <f t="shared" si="4"/>
        <v>-1.5</v>
      </c>
      <c r="D302" s="85">
        <f>VLOOKUP(A302,PMI!$A:$B,2,FALSE)</f>
        <v>72.099999999999994</v>
      </c>
    </row>
    <row r="303" spans="1:4" x14ac:dyDescent="0.25">
      <c r="A303" s="21">
        <v>26696</v>
      </c>
      <c r="B303" s="22">
        <v>63.6</v>
      </c>
      <c r="C303" s="38">
        <f t="shared" si="4"/>
        <v>2.6000000000000014</v>
      </c>
      <c r="D303" s="17">
        <f>VLOOKUP(A303,PMI!$A:$B,2,FALSE)</f>
        <v>69.599999999999994</v>
      </c>
    </row>
    <row r="304" spans="1:4" x14ac:dyDescent="0.25">
      <c r="A304" s="18">
        <v>26724</v>
      </c>
      <c r="B304" s="19">
        <v>61.9</v>
      </c>
      <c r="C304" s="39">
        <f t="shared" si="4"/>
        <v>-1.7000000000000028</v>
      </c>
      <c r="D304" s="85">
        <f>VLOOKUP(A304,PMI!$A:$B,2,FALSE)</f>
        <v>69.599999999999994</v>
      </c>
    </row>
    <row r="305" spans="1:4" x14ac:dyDescent="0.25">
      <c r="A305" s="21">
        <v>26755</v>
      </c>
      <c r="B305" s="22">
        <v>59.2</v>
      </c>
      <c r="C305" s="38">
        <f t="shared" si="4"/>
        <v>-2.6999999999999957</v>
      </c>
      <c r="D305" s="17">
        <f>VLOOKUP(A305,PMI!$A:$B,2,FALSE)</f>
        <v>67.7</v>
      </c>
    </row>
    <row r="306" spans="1:4" x14ac:dyDescent="0.25">
      <c r="A306" s="18">
        <v>26785</v>
      </c>
      <c r="B306" s="19">
        <v>59.2</v>
      </c>
      <c r="C306" s="39">
        <f t="shared" si="4"/>
        <v>0</v>
      </c>
      <c r="D306" s="85">
        <f>VLOOKUP(A306,PMI!$A:$B,2,FALSE)</f>
        <v>64.8</v>
      </c>
    </row>
    <row r="307" spans="1:4" x14ac:dyDescent="0.25">
      <c r="A307" s="21">
        <v>26816</v>
      </c>
      <c r="B307" s="22">
        <v>62.5</v>
      </c>
      <c r="C307" s="38">
        <f t="shared" si="4"/>
        <v>3.2999999999999972</v>
      </c>
      <c r="D307" s="17">
        <f>VLOOKUP(A307,PMI!$A:$B,2,FALSE)</f>
        <v>65</v>
      </c>
    </row>
    <row r="308" spans="1:4" x14ac:dyDescent="0.25">
      <c r="A308" s="18">
        <v>26846</v>
      </c>
      <c r="B308" s="19">
        <v>64</v>
      </c>
      <c r="C308" s="39">
        <f t="shared" si="4"/>
        <v>1.5</v>
      </c>
      <c r="D308" s="85">
        <f>VLOOKUP(A308,PMI!$A:$B,2,FALSE)</f>
        <v>57.8</v>
      </c>
    </row>
    <row r="309" spans="1:4" x14ac:dyDescent="0.25">
      <c r="A309" s="21">
        <v>26877</v>
      </c>
      <c r="B309" s="22">
        <v>62.1</v>
      </c>
      <c r="C309" s="38">
        <f t="shared" si="4"/>
        <v>-1.8999999999999986</v>
      </c>
      <c r="D309" s="17">
        <f>VLOOKUP(A309,PMI!$A:$B,2,FALSE)</f>
        <v>62.7</v>
      </c>
    </row>
    <row r="310" spans="1:4" x14ac:dyDescent="0.25">
      <c r="A310" s="18">
        <v>26908</v>
      </c>
      <c r="B310" s="19">
        <v>62.3</v>
      </c>
      <c r="C310" s="39">
        <f t="shared" si="4"/>
        <v>0.19999999999999574</v>
      </c>
      <c r="D310" s="85">
        <f>VLOOKUP(A310,PMI!$A:$B,2,FALSE)</f>
        <v>63.5</v>
      </c>
    </row>
    <row r="311" spans="1:4" x14ac:dyDescent="0.25">
      <c r="A311" s="21">
        <v>26938</v>
      </c>
      <c r="B311" s="22">
        <v>66.5</v>
      </c>
      <c r="C311" s="38">
        <f t="shared" si="4"/>
        <v>4.2000000000000028</v>
      </c>
      <c r="D311" s="17">
        <f>VLOOKUP(A311,PMI!$A:$B,2,FALSE)</f>
        <v>66.2</v>
      </c>
    </row>
    <row r="312" spans="1:4" x14ac:dyDescent="0.25">
      <c r="A312" s="18">
        <v>26969</v>
      </c>
      <c r="B312" s="19">
        <v>63.8</v>
      </c>
      <c r="C312" s="39">
        <f t="shared" si="4"/>
        <v>-2.7000000000000028</v>
      </c>
      <c r="D312" s="85">
        <f>VLOOKUP(A312,PMI!$A:$B,2,FALSE)</f>
        <v>68.099999999999994</v>
      </c>
    </row>
    <row r="313" spans="1:4" x14ac:dyDescent="0.25">
      <c r="A313" s="21">
        <v>26999</v>
      </c>
      <c r="B313" s="22">
        <v>63.8</v>
      </c>
      <c r="C313" s="38">
        <f t="shared" si="4"/>
        <v>0</v>
      </c>
      <c r="D313" s="17">
        <f>VLOOKUP(A313,PMI!$A:$B,2,FALSE)</f>
        <v>63.6</v>
      </c>
    </row>
    <row r="314" spans="1:4" x14ac:dyDescent="0.25">
      <c r="A314" s="18">
        <v>27030</v>
      </c>
      <c r="B314" s="19">
        <v>62</v>
      </c>
      <c r="C314" s="39">
        <f t="shared" si="4"/>
        <v>-1.7999999999999972</v>
      </c>
      <c r="D314" s="85">
        <f>VLOOKUP(A314,PMI!$A:$B,2,FALSE)</f>
        <v>62.1</v>
      </c>
    </row>
    <row r="315" spans="1:4" x14ac:dyDescent="0.25">
      <c r="A315" s="21">
        <v>27061</v>
      </c>
      <c r="B315" s="22">
        <v>58.8</v>
      </c>
      <c r="C315" s="38">
        <f t="shared" si="4"/>
        <v>-3.2000000000000028</v>
      </c>
      <c r="D315" s="17">
        <f>VLOOKUP(A315,PMI!$A:$B,2,FALSE)</f>
        <v>58.6</v>
      </c>
    </row>
    <row r="316" spans="1:4" x14ac:dyDescent="0.25">
      <c r="A316" s="18">
        <v>27089</v>
      </c>
      <c r="B316" s="19">
        <v>59.1</v>
      </c>
      <c r="C316" s="39">
        <f t="shared" si="4"/>
        <v>0.30000000000000426</v>
      </c>
      <c r="D316" s="85">
        <f>VLOOKUP(A316,PMI!$A:$B,2,FALSE)</f>
        <v>61.8</v>
      </c>
    </row>
    <row r="317" spans="1:4" x14ac:dyDescent="0.25">
      <c r="A317" s="21">
        <v>27120</v>
      </c>
      <c r="B317" s="22">
        <v>62.5</v>
      </c>
      <c r="C317" s="38">
        <f t="shared" si="4"/>
        <v>3.3999999999999986</v>
      </c>
      <c r="D317" s="17">
        <f>VLOOKUP(A317,PMI!$A:$B,2,FALSE)</f>
        <v>59.9</v>
      </c>
    </row>
    <row r="318" spans="1:4" x14ac:dyDescent="0.25">
      <c r="A318" s="18">
        <v>27150</v>
      </c>
      <c r="B318" s="19">
        <v>59.3</v>
      </c>
      <c r="C318" s="39">
        <f t="shared" si="4"/>
        <v>-3.2000000000000028</v>
      </c>
      <c r="D318" s="85">
        <f>VLOOKUP(A318,PMI!$A:$B,2,FALSE)</f>
        <v>55.7</v>
      </c>
    </row>
    <row r="319" spans="1:4" x14ac:dyDescent="0.25">
      <c r="A319" s="21">
        <v>27181</v>
      </c>
      <c r="B319" s="22">
        <v>55.9</v>
      </c>
      <c r="C319" s="38">
        <f t="shared" si="4"/>
        <v>-3.3999999999999986</v>
      </c>
      <c r="D319" s="17">
        <f>VLOOKUP(A319,PMI!$A:$B,2,FALSE)</f>
        <v>54.7</v>
      </c>
    </row>
    <row r="320" spans="1:4" x14ac:dyDescent="0.25">
      <c r="A320" s="18">
        <v>27211</v>
      </c>
      <c r="B320" s="19">
        <v>54.8</v>
      </c>
      <c r="C320" s="39">
        <f t="shared" si="4"/>
        <v>-1.1000000000000014</v>
      </c>
      <c r="D320" s="85">
        <f>VLOOKUP(A320,PMI!$A:$B,2,FALSE)</f>
        <v>54.8</v>
      </c>
    </row>
    <row r="321" spans="1:4" x14ac:dyDescent="0.25">
      <c r="A321" s="21">
        <v>27242</v>
      </c>
      <c r="B321" s="22">
        <v>57</v>
      </c>
      <c r="C321" s="38">
        <f t="shared" si="4"/>
        <v>2.2000000000000028</v>
      </c>
      <c r="D321" s="17">
        <f>VLOOKUP(A321,PMI!$A:$B,2,FALSE)</f>
        <v>52.9</v>
      </c>
    </row>
    <row r="322" spans="1:4" x14ac:dyDescent="0.25">
      <c r="A322" s="18">
        <v>27273</v>
      </c>
      <c r="B322" s="19">
        <v>54.8</v>
      </c>
      <c r="C322" s="39">
        <f t="shared" si="4"/>
        <v>-2.2000000000000028</v>
      </c>
      <c r="D322" s="85">
        <f>VLOOKUP(A322,PMI!$A:$B,2,FALSE)</f>
        <v>46.2</v>
      </c>
    </row>
    <row r="323" spans="1:4" x14ac:dyDescent="0.25">
      <c r="A323" s="21">
        <v>27303</v>
      </c>
      <c r="B323" s="22">
        <v>47.9</v>
      </c>
      <c r="C323" s="38">
        <f t="shared" si="4"/>
        <v>-6.8999999999999986</v>
      </c>
      <c r="D323" s="17">
        <f>VLOOKUP(A323,PMI!$A:$B,2,FALSE)</f>
        <v>42.7</v>
      </c>
    </row>
    <row r="324" spans="1:4" x14ac:dyDescent="0.25">
      <c r="A324" s="18">
        <v>27334</v>
      </c>
      <c r="B324" s="19">
        <v>47.2</v>
      </c>
      <c r="C324" s="39">
        <f t="shared" si="4"/>
        <v>-0.69999999999999574</v>
      </c>
      <c r="D324" s="85">
        <f>VLOOKUP(A324,PMI!$A:$B,2,FALSE)</f>
        <v>37.9</v>
      </c>
    </row>
    <row r="325" spans="1:4" x14ac:dyDescent="0.25">
      <c r="A325" s="21">
        <v>27364</v>
      </c>
      <c r="B325" s="22">
        <v>40.6</v>
      </c>
      <c r="C325" s="38">
        <f t="shared" ref="C325:C388" si="5">B325-B324</f>
        <v>-6.6000000000000014</v>
      </c>
      <c r="D325" s="17">
        <f>VLOOKUP(A325,PMI!$A:$B,2,FALSE)</f>
        <v>30.9</v>
      </c>
    </row>
    <row r="326" spans="1:4" x14ac:dyDescent="0.25">
      <c r="A326" s="18">
        <v>27395</v>
      </c>
      <c r="B326" s="19">
        <v>36.6</v>
      </c>
      <c r="C326" s="39">
        <f t="shared" si="5"/>
        <v>-4</v>
      </c>
      <c r="D326" s="85">
        <f>VLOOKUP(A326,PMI!$A:$B,2,FALSE)</f>
        <v>30.7</v>
      </c>
    </row>
    <row r="327" spans="1:4" x14ac:dyDescent="0.25">
      <c r="A327" s="21">
        <v>27426</v>
      </c>
      <c r="B327" s="22">
        <v>30.6</v>
      </c>
      <c r="C327" s="38">
        <f t="shared" si="5"/>
        <v>-6</v>
      </c>
      <c r="D327" s="17">
        <f>VLOOKUP(A327,PMI!$A:$B,2,FALSE)</f>
        <v>34.4</v>
      </c>
    </row>
    <row r="328" spans="1:4" x14ac:dyDescent="0.25">
      <c r="A328" s="18">
        <v>27454</v>
      </c>
      <c r="B328" s="19">
        <v>30.9</v>
      </c>
      <c r="C328" s="39">
        <f t="shared" si="5"/>
        <v>0.29999999999999716</v>
      </c>
      <c r="D328" s="85">
        <f>VLOOKUP(A328,PMI!$A:$B,2,FALSE)</f>
        <v>31.6</v>
      </c>
    </row>
    <row r="329" spans="1:4" x14ac:dyDescent="0.25">
      <c r="A329" s="21">
        <v>27485</v>
      </c>
      <c r="B329" s="22">
        <v>26.9</v>
      </c>
      <c r="C329" s="38">
        <f t="shared" si="5"/>
        <v>-4</v>
      </c>
      <c r="D329" s="17">
        <f>VLOOKUP(A329,PMI!$A:$B,2,FALSE)</f>
        <v>37.5</v>
      </c>
    </row>
    <row r="330" spans="1:4" x14ac:dyDescent="0.25">
      <c r="A330" s="18">
        <v>27515</v>
      </c>
      <c r="B330" s="19">
        <v>31</v>
      </c>
      <c r="C330" s="39">
        <f t="shared" si="5"/>
        <v>4.1000000000000014</v>
      </c>
      <c r="D330" s="85">
        <f>VLOOKUP(A330,PMI!$A:$B,2,FALSE)</f>
        <v>41.2</v>
      </c>
    </row>
    <row r="331" spans="1:4" x14ac:dyDescent="0.25">
      <c r="A331" s="21">
        <v>27546</v>
      </c>
      <c r="B331" s="22">
        <v>28.7</v>
      </c>
      <c r="C331" s="38">
        <f t="shared" si="5"/>
        <v>-2.3000000000000007</v>
      </c>
      <c r="D331" s="17">
        <f>VLOOKUP(A331,PMI!$A:$B,2,FALSE)</f>
        <v>45.1</v>
      </c>
    </row>
    <row r="332" spans="1:4" x14ac:dyDescent="0.25">
      <c r="A332" s="18">
        <v>27576</v>
      </c>
      <c r="B332" s="19">
        <v>24.6</v>
      </c>
      <c r="C332" s="39">
        <f t="shared" si="5"/>
        <v>-4.0999999999999979</v>
      </c>
      <c r="D332" s="85">
        <f>VLOOKUP(A332,PMI!$A:$B,2,FALSE)</f>
        <v>47.2</v>
      </c>
    </row>
    <row r="333" spans="1:4" x14ac:dyDescent="0.25">
      <c r="A333" s="21">
        <v>27607</v>
      </c>
      <c r="B333" s="22">
        <v>28.1</v>
      </c>
      <c r="C333" s="38">
        <f t="shared" si="5"/>
        <v>3.5</v>
      </c>
      <c r="D333" s="17">
        <f>VLOOKUP(A333,PMI!$A:$B,2,FALSE)</f>
        <v>51.4</v>
      </c>
    </row>
    <row r="334" spans="1:4" x14ac:dyDescent="0.25">
      <c r="A334" s="18">
        <v>27638</v>
      </c>
      <c r="B334" s="19">
        <v>34.200000000000003</v>
      </c>
      <c r="C334" s="39">
        <f t="shared" si="5"/>
        <v>6.1000000000000014</v>
      </c>
      <c r="D334" s="85">
        <f>VLOOKUP(A334,PMI!$A:$B,2,FALSE)</f>
        <v>54.4</v>
      </c>
    </row>
    <row r="335" spans="1:4" x14ac:dyDescent="0.25">
      <c r="A335" s="21">
        <v>27668</v>
      </c>
      <c r="B335" s="22">
        <v>41.9</v>
      </c>
      <c r="C335" s="38">
        <f t="shared" si="5"/>
        <v>7.6999999999999957</v>
      </c>
      <c r="D335" s="17">
        <f>VLOOKUP(A335,PMI!$A:$B,2,FALSE)</f>
        <v>55.5</v>
      </c>
    </row>
    <row r="336" spans="1:4" x14ac:dyDescent="0.25">
      <c r="A336" s="18">
        <v>27699</v>
      </c>
      <c r="B336" s="19">
        <v>38.799999999999997</v>
      </c>
      <c r="C336" s="39">
        <f t="shared" si="5"/>
        <v>-3.1000000000000014</v>
      </c>
      <c r="D336" s="85">
        <f>VLOOKUP(A336,PMI!$A:$B,2,FALSE)</f>
        <v>54.5</v>
      </c>
    </row>
    <row r="337" spans="1:4" x14ac:dyDescent="0.25">
      <c r="A337" s="21">
        <v>27729</v>
      </c>
      <c r="B337" s="22">
        <v>40.200000000000003</v>
      </c>
      <c r="C337" s="38">
        <f t="shared" si="5"/>
        <v>1.4000000000000057</v>
      </c>
      <c r="D337" s="17">
        <f>VLOOKUP(A337,PMI!$A:$B,2,FALSE)</f>
        <v>54.9</v>
      </c>
    </row>
    <row r="338" spans="1:4" x14ac:dyDescent="0.25">
      <c r="A338" s="18">
        <v>27760</v>
      </c>
      <c r="B338" s="19">
        <v>45.3</v>
      </c>
      <c r="C338" s="39">
        <f t="shared" si="5"/>
        <v>5.0999999999999943</v>
      </c>
      <c r="D338" s="85">
        <f>VLOOKUP(A338,PMI!$A:$B,2,FALSE)</f>
        <v>58.8</v>
      </c>
    </row>
    <row r="339" spans="1:4" x14ac:dyDescent="0.25">
      <c r="A339" s="21">
        <v>27791</v>
      </c>
      <c r="B339" s="22">
        <v>48.2</v>
      </c>
      <c r="C339" s="38">
        <f t="shared" si="5"/>
        <v>2.9000000000000057</v>
      </c>
      <c r="D339" s="17">
        <f>VLOOKUP(A339,PMI!$A:$B,2,FALSE)</f>
        <v>61.5</v>
      </c>
    </row>
    <row r="340" spans="1:4" x14ac:dyDescent="0.25">
      <c r="A340" s="18">
        <v>27820</v>
      </c>
      <c r="B340" s="19">
        <v>46.7</v>
      </c>
      <c r="C340" s="39">
        <f t="shared" si="5"/>
        <v>-1.5</v>
      </c>
      <c r="D340" s="85">
        <f>VLOOKUP(A340,PMI!$A:$B,2,FALSE)</f>
        <v>58.4</v>
      </c>
    </row>
    <row r="341" spans="1:4" x14ac:dyDescent="0.25">
      <c r="A341" s="21">
        <v>27851</v>
      </c>
      <c r="B341" s="22">
        <v>51.4</v>
      </c>
      <c r="C341" s="38">
        <f t="shared" si="5"/>
        <v>4.6999999999999957</v>
      </c>
      <c r="D341" s="17">
        <f>VLOOKUP(A341,PMI!$A:$B,2,FALSE)</f>
        <v>60.6</v>
      </c>
    </row>
    <row r="342" spans="1:4" x14ac:dyDescent="0.25">
      <c r="A342" s="18">
        <v>27881</v>
      </c>
      <c r="B342" s="19">
        <v>51.6</v>
      </c>
      <c r="C342" s="39">
        <f t="shared" si="5"/>
        <v>0.20000000000000284</v>
      </c>
      <c r="D342" s="85">
        <f>VLOOKUP(A342,PMI!$A:$B,2,FALSE)</f>
        <v>58.8</v>
      </c>
    </row>
    <row r="343" spans="1:4" x14ac:dyDescent="0.25">
      <c r="A343" s="21">
        <v>27912</v>
      </c>
      <c r="B343" s="22">
        <v>52.6</v>
      </c>
      <c r="C343" s="38">
        <f t="shared" si="5"/>
        <v>1</v>
      </c>
      <c r="D343" s="17">
        <f>VLOOKUP(A343,PMI!$A:$B,2,FALSE)</f>
        <v>58.2</v>
      </c>
    </row>
    <row r="344" spans="1:4" x14ac:dyDescent="0.25">
      <c r="A344" s="18">
        <v>27942</v>
      </c>
      <c r="B344" s="19">
        <v>50.5</v>
      </c>
      <c r="C344" s="39">
        <f t="shared" si="5"/>
        <v>-2.1000000000000014</v>
      </c>
      <c r="D344" s="85">
        <f>VLOOKUP(A344,PMI!$A:$B,2,FALSE)</f>
        <v>55.9</v>
      </c>
    </row>
    <row r="345" spans="1:4" x14ac:dyDescent="0.25">
      <c r="A345" s="21">
        <v>27973</v>
      </c>
      <c r="B345" s="22">
        <v>52.4</v>
      </c>
      <c r="C345" s="38">
        <f t="shared" si="5"/>
        <v>1.8999999999999986</v>
      </c>
      <c r="D345" s="17">
        <f>VLOOKUP(A345,PMI!$A:$B,2,FALSE)</f>
        <v>54.5</v>
      </c>
    </row>
    <row r="346" spans="1:4" x14ac:dyDescent="0.25">
      <c r="A346" s="18">
        <v>28004</v>
      </c>
      <c r="B346" s="19">
        <v>49.5</v>
      </c>
      <c r="C346" s="39">
        <f t="shared" si="5"/>
        <v>-2.8999999999999986</v>
      </c>
      <c r="D346" s="85">
        <f>VLOOKUP(A346,PMI!$A:$B,2,FALSE)</f>
        <v>53.6</v>
      </c>
    </row>
    <row r="347" spans="1:4" x14ac:dyDescent="0.25">
      <c r="A347" s="21">
        <v>28034</v>
      </c>
      <c r="B347" s="22">
        <v>50</v>
      </c>
      <c r="C347" s="38">
        <f t="shared" si="5"/>
        <v>0.5</v>
      </c>
      <c r="D347" s="17">
        <f>VLOOKUP(A347,PMI!$A:$B,2,FALSE)</f>
        <v>53.5</v>
      </c>
    </row>
    <row r="348" spans="1:4" x14ac:dyDescent="0.25">
      <c r="A348" s="18">
        <v>28065</v>
      </c>
      <c r="B348" s="19">
        <v>42.4</v>
      </c>
      <c r="C348" s="39">
        <f t="shared" si="5"/>
        <v>-7.6000000000000014</v>
      </c>
      <c r="D348" s="85">
        <f>VLOOKUP(A348,PMI!$A:$B,2,FALSE)</f>
        <v>51.7</v>
      </c>
    </row>
    <row r="349" spans="1:4" x14ac:dyDescent="0.25">
      <c r="A349" s="21">
        <v>28095</v>
      </c>
      <c r="B349" s="22">
        <v>52.8</v>
      </c>
      <c r="C349" s="38">
        <f t="shared" si="5"/>
        <v>10.399999999999999</v>
      </c>
      <c r="D349" s="17">
        <f>VLOOKUP(A349,PMI!$A:$B,2,FALSE)</f>
        <v>56.6</v>
      </c>
    </row>
    <row r="350" spans="1:4" x14ac:dyDescent="0.25">
      <c r="A350" s="18">
        <v>28126</v>
      </c>
      <c r="B350" s="19">
        <v>51.4</v>
      </c>
      <c r="C350" s="39">
        <f t="shared" si="5"/>
        <v>-1.3999999999999986</v>
      </c>
      <c r="D350" s="85">
        <f>VLOOKUP(A350,PMI!$A:$B,2,FALSE)</f>
        <v>54.8</v>
      </c>
    </row>
    <row r="351" spans="1:4" x14ac:dyDescent="0.25">
      <c r="A351" s="21">
        <v>28157</v>
      </c>
      <c r="B351" s="22">
        <v>51.9</v>
      </c>
      <c r="C351" s="38">
        <f t="shared" si="5"/>
        <v>0.5</v>
      </c>
      <c r="D351" s="17">
        <f>VLOOKUP(A351,PMI!$A:$B,2,FALSE)</f>
        <v>55</v>
      </c>
    </row>
    <row r="352" spans="1:4" x14ac:dyDescent="0.25">
      <c r="A352" s="18">
        <v>28185</v>
      </c>
      <c r="B352" s="19">
        <v>54.7</v>
      </c>
      <c r="C352" s="39">
        <f t="shared" si="5"/>
        <v>2.8000000000000043</v>
      </c>
      <c r="D352" s="85">
        <f>VLOOKUP(A352,PMI!$A:$B,2,FALSE)</f>
        <v>58.4</v>
      </c>
    </row>
    <row r="353" spans="1:4" x14ac:dyDescent="0.25">
      <c r="A353" s="21">
        <v>28216</v>
      </c>
      <c r="B353" s="22">
        <v>54.4</v>
      </c>
      <c r="C353" s="38">
        <f t="shared" si="5"/>
        <v>-0.30000000000000426</v>
      </c>
      <c r="D353" s="17">
        <f>VLOOKUP(A353,PMI!$A:$B,2,FALSE)</f>
        <v>56.9</v>
      </c>
    </row>
    <row r="354" spans="1:4" x14ac:dyDescent="0.25">
      <c r="A354" s="18">
        <v>28246</v>
      </c>
      <c r="B354" s="19">
        <v>53.2</v>
      </c>
      <c r="C354" s="39">
        <f t="shared" si="5"/>
        <v>-1.1999999999999957</v>
      </c>
      <c r="D354" s="85">
        <f>VLOOKUP(A354,PMI!$A:$B,2,FALSE)</f>
        <v>59.7</v>
      </c>
    </row>
    <row r="355" spans="1:4" x14ac:dyDescent="0.25">
      <c r="A355" s="21">
        <v>28277</v>
      </c>
      <c r="B355" s="22">
        <v>52.6</v>
      </c>
      <c r="C355" s="38">
        <f t="shared" si="5"/>
        <v>-0.60000000000000142</v>
      </c>
      <c r="D355" s="17">
        <f>VLOOKUP(A355,PMI!$A:$B,2,FALSE)</f>
        <v>56.8</v>
      </c>
    </row>
    <row r="356" spans="1:4" x14ac:dyDescent="0.25">
      <c r="A356" s="18">
        <v>28307</v>
      </c>
      <c r="B356" s="19">
        <v>52</v>
      </c>
      <c r="C356" s="39">
        <f t="shared" si="5"/>
        <v>-0.60000000000000142</v>
      </c>
      <c r="D356" s="85">
        <f>VLOOKUP(A356,PMI!$A:$B,2,FALSE)</f>
        <v>57.7</v>
      </c>
    </row>
    <row r="357" spans="1:4" x14ac:dyDescent="0.25">
      <c r="A357" s="21">
        <v>28338</v>
      </c>
      <c r="B357" s="22">
        <v>50</v>
      </c>
      <c r="C357" s="38">
        <f t="shared" si="5"/>
        <v>-2</v>
      </c>
      <c r="D357" s="17">
        <f>VLOOKUP(A357,PMI!$A:$B,2,FALSE)</f>
        <v>54.9</v>
      </c>
    </row>
    <row r="358" spans="1:4" x14ac:dyDescent="0.25">
      <c r="A358" s="18">
        <v>28369</v>
      </c>
      <c r="B358" s="19">
        <v>44.8</v>
      </c>
      <c r="C358" s="39">
        <f t="shared" si="5"/>
        <v>-5.2000000000000028</v>
      </c>
      <c r="D358" s="85">
        <f>VLOOKUP(A358,PMI!$A:$B,2,FALSE)</f>
        <v>53.9</v>
      </c>
    </row>
    <row r="359" spans="1:4" x14ac:dyDescent="0.25">
      <c r="A359" s="21">
        <v>28399</v>
      </c>
      <c r="B359" s="22">
        <v>47.9</v>
      </c>
      <c r="C359" s="38">
        <f t="shared" si="5"/>
        <v>3.1000000000000014</v>
      </c>
      <c r="D359" s="17">
        <f>VLOOKUP(A359,PMI!$A:$B,2,FALSE)</f>
        <v>55.4</v>
      </c>
    </row>
    <row r="360" spans="1:4" x14ac:dyDescent="0.25">
      <c r="A360" s="18">
        <v>28430</v>
      </c>
      <c r="B360" s="19">
        <v>48</v>
      </c>
      <c r="C360" s="39">
        <f t="shared" si="5"/>
        <v>0.10000000000000142</v>
      </c>
      <c r="D360" s="85">
        <f>VLOOKUP(A360,PMI!$A:$B,2,FALSE)</f>
        <v>56.1</v>
      </c>
    </row>
    <row r="361" spans="1:4" x14ac:dyDescent="0.25">
      <c r="A361" s="21">
        <v>28460</v>
      </c>
      <c r="B361" s="22">
        <v>48.9</v>
      </c>
      <c r="C361" s="38">
        <f t="shared" si="5"/>
        <v>0.89999999999999858</v>
      </c>
      <c r="D361" s="17">
        <f>VLOOKUP(A361,PMI!$A:$B,2,FALSE)</f>
        <v>59.8</v>
      </c>
    </row>
    <row r="362" spans="1:4" x14ac:dyDescent="0.25">
      <c r="A362" s="18">
        <v>28491</v>
      </c>
      <c r="B362" s="19">
        <v>54</v>
      </c>
      <c r="C362" s="39">
        <f t="shared" si="5"/>
        <v>5.1000000000000014</v>
      </c>
      <c r="D362" s="85">
        <f>VLOOKUP(A362,PMI!$A:$B,2,FALSE)</f>
        <v>57.4</v>
      </c>
    </row>
    <row r="363" spans="1:4" x14ac:dyDescent="0.25">
      <c r="A363" s="21">
        <v>28522</v>
      </c>
      <c r="B363" s="22">
        <v>54</v>
      </c>
      <c r="C363" s="38">
        <f t="shared" si="5"/>
        <v>0</v>
      </c>
      <c r="D363" s="17">
        <f>VLOOKUP(A363,PMI!$A:$B,2,FALSE)</f>
        <v>55.9</v>
      </c>
    </row>
    <row r="364" spans="1:4" x14ac:dyDescent="0.25">
      <c r="A364" s="18">
        <v>28550</v>
      </c>
      <c r="B364" s="19">
        <v>44</v>
      </c>
      <c r="C364" s="39">
        <f t="shared" si="5"/>
        <v>-10</v>
      </c>
      <c r="D364" s="85">
        <f>VLOOKUP(A364,PMI!$A:$B,2,FALSE)</f>
        <v>55</v>
      </c>
    </row>
    <row r="365" spans="1:4" x14ac:dyDescent="0.25">
      <c r="A365" s="21">
        <v>28581</v>
      </c>
      <c r="B365" s="22">
        <v>52.4</v>
      </c>
      <c r="C365" s="38">
        <f t="shared" si="5"/>
        <v>8.3999999999999986</v>
      </c>
      <c r="D365" s="17">
        <f>VLOOKUP(A365,PMI!$A:$B,2,FALSE)</f>
        <v>57.7</v>
      </c>
    </row>
    <row r="366" spans="1:4" x14ac:dyDescent="0.25">
      <c r="A366" s="18">
        <v>28611</v>
      </c>
      <c r="B366" s="19">
        <v>54.5</v>
      </c>
      <c r="C366" s="39">
        <f t="shared" si="5"/>
        <v>2.1000000000000014</v>
      </c>
      <c r="D366" s="85">
        <f>VLOOKUP(A366,PMI!$A:$B,2,FALSE)</f>
        <v>60.2</v>
      </c>
    </row>
    <row r="367" spans="1:4" x14ac:dyDescent="0.25">
      <c r="A367" s="21">
        <v>28642</v>
      </c>
      <c r="B367" s="22">
        <v>54.2</v>
      </c>
      <c r="C367" s="38">
        <f t="shared" si="5"/>
        <v>-0.29999999999999716</v>
      </c>
      <c r="D367" s="17">
        <f>VLOOKUP(A367,PMI!$A:$B,2,FALSE)</f>
        <v>60.5</v>
      </c>
    </row>
    <row r="368" spans="1:4" x14ac:dyDescent="0.25">
      <c r="A368" s="18">
        <v>28672</v>
      </c>
      <c r="B368" s="19">
        <v>57.7</v>
      </c>
      <c r="C368" s="39">
        <f t="shared" si="5"/>
        <v>3.5</v>
      </c>
      <c r="D368" s="85">
        <f>VLOOKUP(A368,PMI!$A:$B,2,FALSE)</f>
        <v>62.2</v>
      </c>
    </row>
    <row r="369" spans="1:4" x14ac:dyDescent="0.25">
      <c r="A369" s="21">
        <v>28703</v>
      </c>
      <c r="B369" s="22">
        <v>55.4</v>
      </c>
      <c r="C369" s="38">
        <f t="shared" si="5"/>
        <v>-2.3000000000000043</v>
      </c>
      <c r="D369" s="17">
        <f>VLOOKUP(A369,PMI!$A:$B,2,FALSE)</f>
        <v>60.3</v>
      </c>
    </row>
    <row r="370" spans="1:4" x14ac:dyDescent="0.25">
      <c r="A370" s="18">
        <v>28734</v>
      </c>
      <c r="B370" s="19">
        <v>54.5</v>
      </c>
      <c r="C370" s="39">
        <f t="shared" si="5"/>
        <v>-0.89999999999999858</v>
      </c>
      <c r="D370" s="85">
        <f>VLOOKUP(A370,PMI!$A:$B,2,FALSE)</f>
        <v>60.5</v>
      </c>
    </row>
    <row r="371" spans="1:4" x14ac:dyDescent="0.25">
      <c r="A371" s="21">
        <v>28764</v>
      </c>
      <c r="B371" s="22">
        <v>56.1</v>
      </c>
      <c r="C371" s="38">
        <f t="shared" si="5"/>
        <v>1.6000000000000014</v>
      </c>
      <c r="D371" s="17">
        <f>VLOOKUP(A371,PMI!$A:$B,2,FALSE)</f>
        <v>60.1</v>
      </c>
    </row>
    <row r="372" spans="1:4" x14ac:dyDescent="0.25">
      <c r="A372" s="18">
        <v>28795</v>
      </c>
      <c r="B372" s="19">
        <v>56.7</v>
      </c>
      <c r="C372" s="39">
        <f t="shared" si="5"/>
        <v>0.60000000000000142</v>
      </c>
      <c r="D372" s="85">
        <f>VLOOKUP(A372,PMI!$A:$B,2,FALSE)</f>
        <v>61.3</v>
      </c>
    </row>
    <row r="373" spans="1:4" x14ac:dyDescent="0.25">
      <c r="A373" s="21">
        <v>28825</v>
      </c>
      <c r="B373" s="22">
        <v>53.9</v>
      </c>
      <c r="C373" s="38">
        <f t="shared" si="5"/>
        <v>-2.8000000000000043</v>
      </c>
      <c r="D373" s="17">
        <f>VLOOKUP(A373,PMI!$A:$B,2,FALSE)</f>
        <v>59.4</v>
      </c>
    </row>
    <row r="374" spans="1:4" x14ac:dyDescent="0.25">
      <c r="A374" s="18">
        <v>28856</v>
      </c>
      <c r="B374" s="19">
        <v>52.3</v>
      </c>
      <c r="C374" s="39">
        <f t="shared" si="5"/>
        <v>-1.6000000000000014</v>
      </c>
      <c r="D374" s="85">
        <f>VLOOKUP(A374,PMI!$A:$B,2,FALSE)</f>
        <v>58.5</v>
      </c>
    </row>
    <row r="375" spans="1:4" x14ac:dyDescent="0.25">
      <c r="A375" s="21">
        <v>28887</v>
      </c>
      <c r="B375" s="22">
        <v>51.4</v>
      </c>
      <c r="C375" s="38">
        <f t="shared" si="5"/>
        <v>-0.89999999999999858</v>
      </c>
      <c r="D375" s="17">
        <f>VLOOKUP(A375,PMI!$A:$B,2,FALSE)</f>
        <v>58.2</v>
      </c>
    </row>
    <row r="376" spans="1:4" x14ac:dyDescent="0.25">
      <c r="A376" s="18">
        <v>28915</v>
      </c>
      <c r="B376" s="19">
        <v>54.1</v>
      </c>
      <c r="C376" s="39">
        <f t="shared" si="5"/>
        <v>2.7000000000000028</v>
      </c>
      <c r="D376" s="85">
        <f>VLOOKUP(A376,PMI!$A:$B,2,FALSE)</f>
        <v>57.7</v>
      </c>
    </row>
    <row r="377" spans="1:4" x14ac:dyDescent="0.25">
      <c r="A377" s="21">
        <v>28946</v>
      </c>
      <c r="B377" s="22">
        <v>50.9</v>
      </c>
      <c r="C377" s="38">
        <f t="shared" si="5"/>
        <v>-3.2000000000000028</v>
      </c>
      <c r="D377" s="17">
        <f>VLOOKUP(A377,PMI!$A:$B,2,FALSE)</f>
        <v>56.2</v>
      </c>
    </row>
    <row r="378" spans="1:4" x14ac:dyDescent="0.25">
      <c r="A378" s="18">
        <v>28976</v>
      </c>
      <c r="B378" s="19">
        <v>53.3</v>
      </c>
      <c r="C378" s="39">
        <f t="shared" si="5"/>
        <v>2.3999999999999986</v>
      </c>
      <c r="D378" s="85">
        <f>VLOOKUP(A378,PMI!$A:$B,2,FALSE)</f>
        <v>54.4</v>
      </c>
    </row>
    <row r="379" spans="1:4" x14ac:dyDescent="0.25">
      <c r="A379" s="21">
        <v>29007</v>
      </c>
      <c r="B379" s="22">
        <v>53.8</v>
      </c>
      <c r="C379" s="38">
        <f t="shared" si="5"/>
        <v>0.5</v>
      </c>
      <c r="D379" s="17">
        <f>VLOOKUP(A379,PMI!$A:$B,2,FALSE)</f>
        <v>52.7</v>
      </c>
    </row>
    <row r="380" spans="1:4" x14ac:dyDescent="0.25">
      <c r="A380" s="18">
        <v>29037</v>
      </c>
      <c r="B380" s="19">
        <v>53.6</v>
      </c>
      <c r="C380" s="39">
        <f t="shared" si="5"/>
        <v>-0.19999999999999574</v>
      </c>
      <c r="D380" s="85">
        <f>VLOOKUP(A380,PMI!$A:$B,2,FALSE)</f>
        <v>51.3</v>
      </c>
    </row>
    <row r="381" spans="1:4" x14ac:dyDescent="0.25">
      <c r="A381" s="21">
        <v>29068</v>
      </c>
      <c r="B381" s="22">
        <v>51.6</v>
      </c>
      <c r="C381" s="38">
        <f t="shared" si="5"/>
        <v>-2</v>
      </c>
      <c r="D381" s="17">
        <f>VLOOKUP(A381,PMI!$A:$B,2,FALSE)</f>
        <v>49.5</v>
      </c>
    </row>
    <row r="382" spans="1:4" x14ac:dyDescent="0.25">
      <c r="A382" s="18">
        <v>29099</v>
      </c>
      <c r="B382" s="19">
        <v>52.3</v>
      </c>
      <c r="C382" s="39">
        <f t="shared" si="5"/>
        <v>0.69999999999999574</v>
      </c>
      <c r="D382" s="85">
        <f>VLOOKUP(A382,PMI!$A:$B,2,FALSE)</f>
        <v>49.6</v>
      </c>
    </row>
    <row r="383" spans="1:4" x14ac:dyDescent="0.25">
      <c r="A383" s="21">
        <v>29129</v>
      </c>
      <c r="B383" s="22">
        <v>46</v>
      </c>
      <c r="C383" s="38">
        <f t="shared" si="5"/>
        <v>-6.2999999999999972</v>
      </c>
      <c r="D383" s="17">
        <f>VLOOKUP(A383,PMI!$A:$B,2,FALSE)</f>
        <v>49</v>
      </c>
    </row>
    <row r="384" spans="1:4" x14ac:dyDescent="0.25">
      <c r="A384" s="18">
        <v>29160</v>
      </c>
      <c r="B384" s="19">
        <v>44.3</v>
      </c>
      <c r="C384" s="39">
        <f t="shared" si="5"/>
        <v>-1.7000000000000028</v>
      </c>
      <c r="D384" s="85">
        <f>VLOOKUP(A384,PMI!$A:$B,2,FALSE)</f>
        <v>48</v>
      </c>
    </row>
    <row r="385" spans="1:4" x14ac:dyDescent="0.25">
      <c r="A385" s="21">
        <v>29190</v>
      </c>
      <c r="B385" s="22">
        <v>43.5</v>
      </c>
      <c r="C385" s="38">
        <f t="shared" si="5"/>
        <v>-0.79999999999999716</v>
      </c>
      <c r="D385" s="17">
        <f>VLOOKUP(A385,PMI!$A:$B,2,FALSE)</f>
        <v>44.8</v>
      </c>
    </row>
    <row r="386" spans="1:4" x14ac:dyDescent="0.25">
      <c r="A386" s="18">
        <v>29221</v>
      </c>
      <c r="B386" s="19">
        <v>44.5</v>
      </c>
      <c r="C386" s="39">
        <f t="shared" si="5"/>
        <v>1</v>
      </c>
      <c r="D386" s="85">
        <f>VLOOKUP(A386,PMI!$A:$B,2,FALSE)</f>
        <v>46.2</v>
      </c>
    </row>
    <row r="387" spans="1:4" x14ac:dyDescent="0.25">
      <c r="A387" s="21">
        <v>29252</v>
      </c>
      <c r="B387" s="22">
        <v>46.5</v>
      </c>
      <c r="C387" s="38">
        <f t="shared" si="5"/>
        <v>2</v>
      </c>
      <c r="D387" s="17">
        <f>VLOOKUP(A387,PMI!$A:$B,2,FALSE)</f>
        <v>50.2</v>
      </c>
    </row>
    <row r="388" spans="1:4" x14ac:dyDescent="0.25">
      <c r="A388" s="18">
        <v>29281</v>
      </c>
      <c r="B388" s="19">
        <v>43</v>
      </c>
      <c r="C388" s="39">
        <f t="shared" si="5"/>
        <v>-3.5</v>
      </c>
      <c r="D388" s="85">
        <f>VLOOKUP(A388,PMI!$A:$B,2,FALSE)</f>
        <v>43.6</v>
      </c>
    </row>
    <row r="389" spans="1:4" x14ac:dyDescent="0.25">
      <c r="A389" s="21">
        <v>29312</v>
      </c>
      <c r="B389" s="22">
        <v>45.3</v>
      </c>
      <c r="C389" s="38">
        <f t="shared" ref="C389:C452" si="6">B389-B388</f>
        <v>2.2999999999999972</v>
      </c>
      <c r="D389" s="17">
        <f>VLOOKUP(A389,PMI!$A:$B,2,FALSE)</f>
        <v>37.4</v>
      </c>
    </row>
    <row r="390" spans="1:4" x14ac:dyDescent="0.25">
      <c r="A390" s="18">
        <v>29342</v>
      </c>
      <c r="B390" s="19">
        <v>33.299999999999997</v>
      </c>
      <c r="C390" s="39">
        <f t="shared" si="6"/>
        <v>-12</v>
      </c>
      <c r="D390" s="85">
        <f>VLOOKUP(A390,PMI!$A:$B,2,FALSE)</f>
        <v>29.4</v>
      </c>
    </row>
    <row r="391" spans="1:4" x14ac:dyDescent="0.25">
      <c r="A391" s="21">
        <v>29373</v>
      </c>
      <c r="B391" s="22">
        <v>37.299999999999997</v>
      </c>
      <c r="C391" s="38">
        <f t="shared" si="6"/>
        <v>4</v>
      </c>
      <c r="D391" s="17">
        <f>VLOOKUP(A391,PMI!$A:$B,2,FALSE)</f>
        <v>30.3</v>
      </c>
    </row>
    <row r="392" spans="1:4" x14ac:dyDescent="0.25">
      <c r="A392" s="18">
        <v>29403</v>
      </c>
      <c r="B392" s="19">
        <v>29.5</v>
      </c>
      <c r="C392" s="39">
        <f t="shared" si="6"/>
        <v>-7.7999999999999972</v>
      </c>
      <c r="D392" s="85">
        <f>VLOOKUP(A392,PMI!$A:$B,2,FALSE)</f>
        <v>35</v>
      </c>
    </row>
    <row r="393" spans="1:4" x14ac:dyDescent="0.25">
      <c r="A393" s="21">
        <v>29434</v>
      </c>
      <c r="B393" s="22">
        <v>37.6</v>
      </c>
      <c r="C393" s="38">
        <f t="shared" si="6"/>
        <v>8.1000000000000014</v>
      </c>
      <c r="D393" s="17">
        <f>VLOOKUP(A393,PMI!$A:$B,2,FALSE)</f>
        <v>45.5</v>
      </c>
    </row>
    <row r="394" spans="1:4" x14ac:dyDescent="0.25">
      <c r="A394" s="18">
        <v>29465</v>
      </c>
      <c r="B394" s="19">
        <v>45.3</v>
      </c>
      <c r="C394" s="39">
        <f t="shared" si="6"/>
        <v>7.6999999999999957</v>
      </c>
      <c r="D394" s="85">
        <f>VLOOKUP(A394,PMI!$A:$B,2,FALSE)</f>
        <v>50.1</v>
      </c>
    </row>
    <row r="395" spans="1:4" x14ac:dyDescent="0.25">
      <c r="A395" s="21">
        <v>29495</v>
      </c>
      <c r="B395" s="22">
        <v>43.9</v>
      </c>
      <c r="C395" s="38">
        <f t="shared" si="6"/>
        <v>-1.3999999999999986</v>
      </c>
      <c r="D395" s="17">
        <f>VLOOKUP(A395,PMI!$A:$B,2,FALSE)</f>
        <v>55.5</v>
      </c>
    </row>
    <row r="396" spans="1:4" x14ac:dyDescent="0.25">
      <c r="A396" s="18">
        <v>29526</v>
      </c>
      <c r="B396" s="19">
        <v>42.2</v>
      </c>
      <c r="C396" s="39">
        <f t="shared" si="6"/>
        <v>-1.6999999999999957</v>
      </c>
      <c r="D396" s="85">
        <f>VLOOKUP(A396,PMI!$A:$B,2,FALSE)</f>
        <v>58.2</v>
      </c>
    </row>
    <row r="397" spans="1:4" x14ac:dyDescent="0.25">
      <c r="A397" s="21">
        <v>29556</v>
      </c>
      <c r="B397" s="22">
        <v>51.4</v>
      </c>
      <c r="C397" s="38">
        <f t="shared" si="6"/>
        <v>9.1999999999999957</v>
      </c>
      <c r="D397" s="17">
        <f>VLOOKUP(A397,PMI!$A:$B,2,FALSE)</f>
        <v>53</v>
      </c>
    </row>
    <row r="398" spans="1:4" x14ac:dyDescent="0.25">
      <c r="A398" s="18">
        <v>29587</v>
      </c>
      <c r="B398" s="19">
        <v>44.6</v>
      </c>
      <c r="C398" s="39">
        <f t="shared" si="6"/>
        <v>-6.7999999999999972</v>
      </c>
      <c r="D398" s="85">
        <f>VLOOKUP(A398,PMI!$A:$B,2,FALSE)</f>
        <v>49.2</v>
      </c>
    </row>
    <row r="399" spans="1:4" x14ac:dyDescent="0.25">
      <c r="A399" s="21">
        <v>29618</v>
      </c>
      <c r="B399" s="22">
        <v>42.1</v>
      </c>
      <c r="C399" s="38">
        <f t="shared" si="6"/>
        <v>-2.5</v>
      </c>
      <c r="D399" s="17">
        <f>VLOOKUP(A399,PMI!$A:$B,2,FALSE)</f>
        <v>48.8</v>
      </c>
    </row>
    <row r="400" spans="1:4" x14ac:dyDescent="0.25">
      <c r="A400" s="18">
        <v>29646</v>
      </c>
      <c r="B400" s="19">
        <v>44.7</v>
      </c>
      <c r="C400" s="39">
        <f t="shared" si="6"/>
        <v>2.6000000000000014</v>
      </c>
      <c r="D400" s="85">
        <f>VLOOKUP(A400,PMI!$A:$B,2,FALSE)</f>
        <v>49.6</v>
      </c>
    </row>
    <row r="401" spans="1:4" x14ac:dyDescent="0.25">
      <c r="A401" s="21">
        <v>29677</v>
      </c>
      <c r="B401" s="22">
        <v>44.4</v>
      </c>
      <c r="C401" s="38">
        <f t="shared" si="6"/>
        <v>-0.30000000000000426</v>
      </c>
      <c r="D401" s="17">
        <f>VLOOKUP(A401,PMI!$A:$B,2,FALSE)</f>
        <v>51.6</v>
      </c>
    </row>
    <row r="402" spans="1:4" x14ac:dyDescent="0.25">
      <c r="A402" s="18">
        <v>29707</v>
      </c>
      <c r="B402" s="19">
        <v>48.7</v>
      </c>
      <c r="C402" s="39">
        <f t="shared" si="6"/>
        <v>4.3000000000000043</v>
      </c>
      <c r="D402" s="85">
        <f>VLOOKUP(A402,PMI!$A:$B,2,FALSE)</f>
        <v>53.5</v>
      </c>
    </row>
    <row r="403" spans="1:4" x14ac:dyDescent="0.25">
      <c r="A403" s="21">
        <v>29738</v>
      </c>
      <c r="B403" s="22">
        <v>49.4</v>
      </c>
      <c r="C403" s="38">
        <f t="shared" si="6"/>
        <v>0.69999999999999574</v>
      </c>
      <c r="D403" s="17">
        <f>VLOOKUP(A403,PMI!$A:$B,2,FALSE)</f>
        <v>50.7</v>
      </c>
    </row>
    <row r="404" spans="1:4" x14ac:dyDescent="0.25">
      <c r="A404" s="18">
        <v>29768</v>
      </c>
      <c r="B404" s="19">
        <v>44.4</v>
      </c>
      <c r="C404" s="39">
        <f t="shared" si="6"/>
        <v>-5</v>
      </c>
      <c r="D404" s="85">
        <f>VLOOKUP(A404,PMI!$A:$B,2,FALSE)</f>
        <v>46.7</v>
      </c>
    </row>
    <row r="405" spans="1:4" x14ac:dyDescent="0.25">
      <c r="A405" s="21">
        <v>29799</v>
      </c>
      <c r="B405" s="22">
        <v>47.3</v>
      </c>
      <c r="C405" s="38">
        <f t="shared" si="6"/>
        <v>2.8999999999999986</v>
      </c>
      <c r="D405" s="17">
        <f>VLOOKUP(A405,PMI!$A:$B,2,FALSE)</f>
        <v>48.3</v>
      </c>
    </row>
    <row r="406" spans="1:4" x14ac:dyDescent="0.25">
      <c r="A406" s="18">
        <v>29830</v>
      </c>
      <c r="B406" s="19">
        <v>41.9</v>
      </c>
      <c r="C406" s="39">
        <f t="shared" si="6"/>
        <v>-5.3999999999999986</v>
      </c>
      <c r="D406" s="85">
        <f>VLOOKUP(A406,PMI!$A:$B,2,FALSE)</f>
        <v>42.5</v>
      </c>
    </row>
    <row r="407" spans="1:4" x14ac:dyDescent="0.25">
      <c r="A407" s="21">
        <v>29860</v>
      </c>
      <c r="B407" s="22">
        <v>48.9</v>
      </c>
      <c r="C407" s="38">
        <f t="shared" si="6"/>
        <v>7</v>
      </c>
      <c r="D407" s="17">
        <f>VLOOKUP(A407,PMI!$A:$B,2,FALSE)</f>
        <v>40</v>
      </c>
    </row>
    <row r="408" spans="1:4" x14ac:dyDescent="0.25">
      <c r="A408" s="18">
        <v>29891</v>
      </c>
      <c r="B408" s="19">
        <v>42.3</v>
      </c>
      <c r="C408" s="39">
        <f t="shared" si="6"/>
        <v>-6.6000000000000014</v>
      </c>
      <c r="D408" s="85">
        <f>VLOOKUP(A408,PMI!$A:$B,2,FALSE)</f>
        <v>36.1</v>
      </c>
    </row>
    <row r="409" spans="1:4" x14ac:dyDescent="0.25">
      <c r="A409" s="21">
        <v>29921</v>
      </c>
      <c r="B409" s="22">
        <v>37.200000000000003</v>
      </c>
      <c r="C409" s="38">
        <f t="shared" si="6"/>
        <v>-5.0999999999999943</v>
      </c>
      <c r="D409" s="17">
        <f>VLOOKUP(A409,PMI!$A:$B,2,FALSE)</f>
        <v>37.799999999999997</v>
      </c>
    </row>
    <row r="410" spans="1:4" x14ac:dyDescent="0.25">
      <c r="A410" s="18">
        <v>29952</v>
      </c>
      <c r="B410" s="19">
        <v>35.799999999999997</v>
      </c>
      <c r="C410" s="39">
        <f t="shared" si="6"/>
        <v>-1.4000000000000057</v>
      </c>
      <c r="D410" s="85">
        <f>VLOOKUP(A410,PMI!$A:$B,2,FALSE)</f>
        <v>38.200000000000003</v>
      </c>
    </row>
    <row r="411" spans="1:4" x14ac:dyDescent="0.25">
      <c r="A411" s="21">
        <v>29983</v>
      </c>
      <c r="B411" s="22">
        <v>34.700000000000003</v>
      </c>
      <c r="C411" s="38">
        <f t="shared" si="6"/>
        <v>-1.0999999999999943</v>
      </c>
      <c r="D411" s="17">
        <f>VLOOKUP(A411,PMI!$A:$B,2,FALSE)</f>
        <v>38.299999999999997</v>
      </c>
    </row>
    <row r="412" spans="1:4" x14ac:dyDescent="0.25">
      <c r="A412" s="18">
        <v>30011</v>
      </c>
      <c r="B412" s="19">
        <v>31.2</v>
      </c>
      <c r="C412" s="39">
        <f t="shared" si="6"/>
        <v>-3.5000000000000036</v>
      </c>
      <c r="D412" s="85">
        <f>VLOOKUP(A412,PMI!$A:$B,2,FALSE)</f>
        <v>36.799999999999997</v>
      </c>
    </row>
    <row r="413" spans="1:4" x14ac:dyDescent="0.25">
      <c r="A413" s="21">
        <v>30042</v>
      </c>
      <c r="B413" s="22">
        <v>31.5</v>
      </c>
      <c r="C413" s="38">
        <f t="shared" si="6"/>
        <v>0.30000000000000071</v>
      </c>
      <c r="D413" s="17">
        <f>VLOOKUP(A413,PMI!$A:$B,2,FALSE)</f>
        <v>37.799999999999997</v>
      </c>
    </row>
    <row r="414" spans="1:4" x14ac:dyDescent="0.25">
      <c r="A414" s="18">
        <v>30072</v>
      </c>
      <c r="B414" s="19">
        <v>28.8</v>
      </c>
      <c r="C414" s="39">
        <f t="shared" si="6"/>
        <v>-2.6999999999999993</v>
      </c>
      <c r="D414" s="85">
        <f>VLOOKUP(A414,PMI!$A:$B,2,FALSE)</f>
        <v>35.5</v>
      </c>
    </row>
    <row r="415" spans="1:4" x14ac:dyDescent="0.25">
      <c r="A415" s="21">
        <v>30103</v>
      </c>
      <c r="B415" s="22">
        <v>29.4</v>
      </c>
      <c r="C415" s="38">
        <f t="shared" si="6"/>
        <v>0.59999999999999787</v>
      </c>
      <c r="D415" s="17">
        <f>VLOOKUP(A415,PMI!$A:$B,2,FALSE)</f>
        <v>38.299999999999997</v>
      </c>
    </row>
    <row r="416" spans="1:4" x14ac:dyDescent="0.25">
      <c r="A416" s="18">
        <v>30133</v>
      </c>
      <c r="B416" s="19">
        <v>29.5</v>
      </c>
      <c r="C416" s="39">
        <f t="shared" si="6"/>
        <v>0.10000000000000142</v>
      </c>
      <c r="D416" s="85">
        <f>VLOOKUP(A416,PMI!$A:$B,2,FALSE)</f>
        <v>38.4</v>
      </c>
    </row>
    <row r="417" spans="1:4" x14ac:dyDescent="0.25">
      <c r="A417" s="21">
        <v>30164</v>
      </c>
      <c r="B417" s="22">
        <v>31.6</v>
      </c>
      <c r="C417" s="38">
        <f t="shared" si="6"/>
        <v>2.1000000000000014</v>
      </c>
      <c r="D417" s="17">
        <f>VLOOKUP(A417,PMI!$A:$B,2,FALSE)</f>
        <v>38.299999999999997</v>
      </c>
    </row>
    <row r="418" spans="1:4" x14ac:dyDescent="0.25">
      <c r="A418" s="18">
        <v>30195</v>
      </c>
      <c r="B418" s="19">
        <v>33.6</v>
      </c>
      <c r="C418" s="39">
        <f t="shared" si="6"/>
        <v>2</v>
      </c>
      <c r="D418" s="85">
        <f>VLOOKUP(A418,PMI!$A:$B,2,FALSE)</f>
        <v>38.799999999999997</v>
      </c>
    </row>
    <row r="419" spans="1:4" x14ac:dyDescent="0.25">
      <c r="A419" s="21">
        <v>30225</v>
      </c>
      <c r="B419" s="22">
        <v>32.5</v>
      </c>
      <c r="C419" s="38">
        <f t="shared" si="6"/>
        <v>-1.1000000000000014</v>
      </c>
      <c r="D419" s="17">
        <f>VLOOKUP(A419,PMI!$A:$B,2,FALSE)</f>
        <v>39.4</v>
      </c>
    </row>
    <row r="420" spans="1:4" x14ac:dyDescent="0.25">
      <c r="A420" s="18">
        <v>30256</v>
      </c>
      <c r="B420" s="19">
        <v>33.6</v>
      </c>
      <c r="C420" s="39">
        <f t="shared" si="6"/>
        <v>1.1000000000000014</v>
      </c>
      <c r="D420" s="85">
        <f>VLOOKUP(A420,PMI!$A:$B,2,FALSE)</f>
        <v>39.200000000000003</v>
      </c>
    </row>
    <row r="421" spans="1:4" x14ac:dyDescent="0.25">
      <c r="A421" s="21">
        <v>30286</v>
      </c>
      <c r="B421" s="22">
        <v>34.700000000000003</v>
      </c>
      <c r="C421" s="38">
        <f t="shared" si="6"/>
        <v>1.1000000000000014</v>
      </c>
      <c r="D421" s="17">
        <f>VLOOKUP(A421,PMI!$A:$B,2,FALSE)</f>
        <v>42.8</v>
      </c>
    </row>
    <row r="422" spans="1:4" x14ac:dyDescent="0.25">
      <c r="A422" s="18">
        <v>30317</v>
      </c>
      <c r="B422" s="19">
        <v>36.299999999999997</v>
      </c>
      <c r="C422" s="39">
        <f t="shared" si="6"/>
        <v>1.5999999999999943</v>
      </c>
      <c r="D422" s="85">
        <f>VLOOKUP(A422,PMI!$A:$B,2,FALSE)</f>
        <v>46</v>
      </c>
    </row>
    <row r="423" spans="1:4" x14ac:dyDescent="0.25">
      <c r="A423" s="21">
        <v>30348</v>
      </c>
      <c r="B423" s="22">
        <v>40.1</v>
      </c>
      <c r="C423" s="38">
        <f t="shared" si="6"/>
        <v>3.8000000000000043</v>
      </c>
      <c r="D423" s="17">
        <f>VLOOKUP(A423,PMI!$A:$B,2,FALSE)</f>
        <v>54.4</v>
      </c>
    </row>
    <row r="424" spans="1:4" x14ac:dyDescent="0.25">
      <c r="A424" s="18">
        <v>30376</v>
      </c>
      <c r="B424" s="19">
        <v>44.2</v>
      </c>
      <c r="C424" s="39">
        <f t="shared" si="6"/>
        <v>4.1000000000000014</v>
      </c>
      <c r="D424" s="85">
        <f>VLOOKUP(A424,PMI!$A:$B,2,FALSE)</f>
        <v>53.9</v>
      </c>
    </row>
    <row r="425" spans="1:4" x14ac:dyDescent="0.25">
      <c r="A425" s="21">
        <v>30407</v>
      </c>
      <c r="B425" s="22">
        <v>46</v>
      </c>
      <c r="C425" s="38">
        <f t="shared" si="6"/>
        <v>1.7999999999999972</v>
      </c>
      <c r="D425" s="17">
        <f>VLOOKUP(A425,PMI!$A:$B,2,FALSE)</f>
        <v>54.2</v>
      </c>
    </row>
    <row r="426" spans="1:4" x14ac:dyDescent="0.25">
      <c r="A426" s="18">
        <v>30437</v>
      </c>
      <c r="B426" s="19">
        <v>45.7</v>
      </c>
      <c r="C426" s="39">
        <f t="shared" si="6"/>
        <v>-0.29999999999999716</v>
      </c>
      <c r="D426" s="85">
        <f>VLOOKUP(A426,PMI!$A:$B,2,FALSE)</f>
        <v>56.1</v>
      </c>
    </row>
    <row r="427" spans="1:4" x14ac:dyDescent="0.25">
      <c r="A427" s="21">
        <v>30468</v>
      </c>
      <c r="B427" s="22">
        <v>45.7</v>
      </c>
      <c r="C427" s="38">
        <f t="shared" si="6"/>
        <v>0</v>
      </c>
      <c r="D427" s="17">
        <f>VLOOKUP(A427,PMI!$A:$B,2,FALSE)</f>
        <v>57.5</v>
      </c>
    </row>
    <row r="428" spans="1:4" x14ac:dyDescent="0.25">
      <c r="A428" s="18">
        <v>30498</v>
      </c>
      <c r="B428" s="19">
        <v>50.8</v>
      </c>
      <c r="C428" s="39">
        <f t="shared" si="6"/>
        <v>5.0999999999999943</v>
      </c>
      <c r="D428" s="85">
        <f>VLOOKUP(A428,PMI!$A:$B,2,FALSE)</f>
        <v>63.6</v>
      </c>
    </row>
    <row r="429" spans="1:4" x14ac:dyDescent="0.25">
      <c r="A429" s="21">
        <v>30529</v>
      </c>
      <c r="B429" s="22">
        <v>49.3</v>
      </c>
      <c r="C429" s="38">
        <f t="shared" si="6"/>
        <v>-1.5</v>
      </c>
      <c r="D429" s="17">
        <f>VLOOKUP(A429,PMI!$A:$B,2,FALSE)</f>
        <v>63.1</v>
      </c>
    </row>
    <row r="430" spans="1:4" x14ac:dyDescent="0.25">
      <c r="A430" s="18">
        <v>30560</v>
      </c>
      <c r="B430" s="19">
        <v>48.6</v>
      </c>
      <c r="C430" s="39">
        <f t="shared" si="6"/>
        <v>-0.69999999999999574</v>
      </c>
      <c r="D430" s="85">
        <f>VLOOKUP(A430,PMI!$A:$B,2,FALSE)</f>
        <v>62.5</v>
      </c>
    </row>
    <row r="431" spans="1:4" x14ac:dyDescent="0.25">
      <c r="A431" s="21">
        <v>30590</v>
      </c>
      <c r="B431" s="22">
        <v>52.1</v>
      </c>
      <c r="C431" s="38">
        <f t="shared" si="6"/>
        <v>3.5</v>
      </c>
      <c r="D431" s="17">
        <f>VLOOKUP(A431,PMI!$A:$B,2,FALSE)</f>
        <v>64.400000000000006</v>
      </c>
    </row>
    <row r="432" spans="1:4" x14ac:dyDescent="0.25">
      <c r="A432" s="18">
        <v>30621</v>
      </c>
      <c r="B432" s="19">
        <v>55</v>
      </c>
      <c r="C432" s="39">
        <f t="shared" si="6"/>
        <v>2.8999999999999986</v>
      </c>
      <c r="D432" s="85">
        <f>VLOOKUP(A432,PMI!$A:$B,2,FALSE)</f>
        <v>66</v>
      </c>
    </row>
    <row r="433" spans="1:4" x14ac:dyDescent="0.25">
      <c r="A433" s="21">
        <v>30651</v>
      </c>
      <c r="B433" s="22">
        <v>59.6</v>
      </c>
      <c r="C433" s="38">
        <f t="shared" si="6"/>
        <v>4.6000000000000014</v>
      </c>
      <c r="D433" s="17">
        <f>VLOOKUP(A433,PMI!$A:$B,2,FALSE)</f>
        <v>69.900000000000006</v>
      </c>
    </row>
    <row r="434" spans="1:4" x14ac:dyDescent="0.25">
      <c r="A434" s="18">
        <v>30682</v>
      </c>
      <c r="B434" s="19">
        <v>52.7</v>
      </c>
      <c r="C434" s="39">
        <f t="shared" si="6"/>
        <v>-6.8999999999999986</v>
      </c>
      <c r="D434" s="85">
        <f>VLOOKUP(A434,PMI!$A:$B,2,FALSE)</f>
        <v>60.5</v>
      </c>
    </row>
    <row r="435" spans="1:4" x14ac:dyDescent="0.25">
      <c r="A435" s="21">
        <v>30713</v>
      </c>
      <c r="B435" s="22">
        <v>52.7</v>
      </c>
      <c r="C435" s="38">
        <f t="shared" si="6"/>
        <v>0</v>
      </c>
      <c r="D435" s="17">
        <f>VLOOKUP(A435,PMI!$A:$B,2,FALSE)</f>
        <v>61.3</v>
      </c>
    </row>
    <row r="436" spans="1:4" x14ac:dyDescent="0.25">
      <c r="A436" s="18">
        <v>30742</v>
      </c>
      <c r="B436" s="19">
        <v>52.7</v>
      </c>
      <c r="C436" s="39">
        <f t="shared" si="6"/>
        <v>0</v>
      </c>
      <c r="D436" s="85">
        <f>VLOOKUP(A436,PMI!$A:$B,2,FALSE)</f>
        <v>58.9</v>
      </c>
    </row>
    <row r="437" spans="1:4" x14ac:dyDescent="0.25">
      <c r="A437" s="21">
        <v>30773</v>
      </c>
      <c r="B437" s="22">
        <v>54</v>
      </c>
      <c r="C437" s="38">
        <f t="shared" si="6"/>
        <v>1.2999999999999972</v>
      </c>
      <c r="D437" s="17">
        <f>VLOOKUP(A437,PMI!$A:$B,2,FALSE)</f>
        <v>61</v>
      </c>
    </row>
    <row r="438" spans="1:4" x14ac:dyDescent="0.25">
      <c r="A438" s="18">
        <v>30803</v>
      </c>
      <c r="B438" s="19">
        <v>54.1</v>
      </c>
      <c r="C438" s="39">
        <f t="shared" si="6"/>
        <v>0.10000000000000142</v>
      </c>
      <c r="D438" s="85">
        <f>VLOOKUP(A438,PMI!$A:$B,2,FALSE)</f>
        <v>58.6</v>
      </c>
    </row>
    <row r="439" spans="1:4" x14ac:dyDescent="0.25">
      <c r="A439" s="21">
        <v>30834</v>
      </c>
      <c r="B439" s="22">
        <v>56.3</v>
      </c>
      <c r="C439" s="38">
        <f t="shared" si="6"/>
        <v>2.1999999999999957</v>
      </c>
      <c r="D439" s="17">
        <f>VLOOKUP(A439,PMI!$A:$B,2,FALSE)</f>
        <v>58.1</v>
      </c>
    </row>
    <row r="440" spans="1:4" x14ac:dyDescent="0.25">
      <c r="A440" s="18">
        <v>30864</v>
      </c>
      <c r="B440" s="19">
        <v>57.8</v>
      </c>
      <c r="C440" s="39">
        <f t="shared" si="6"/>
        <v>1.5</v>
      </c>
      <c r="D440" s="85">
        <f>VLOOKUP(A440,PMI!$A:$B,2,FALSE)</f>
        <v>56.1</v>
      </c>
    </row>
    <row r="441" spans="1:4" x14ac:dyDescent="0.25">
      <c r="A441" s="21">
        <v>30895</v>
      </c>
      <c r="B441" s="22">
        <v>49.1</v>
      </c>
      <c r="C441" s="38">
        <f t="shared" si="6"/>
        <v>-8.6999999999999957</v>
      </c>
      <c r="D441" s="17">
        <f>VLOOKUP(A441,PMI!$A:$B,2,FALSE)</f>
        <v>53</v>
      </c>
    </row>
    <row r="442" spans="1:4" x14ac:dyDescent="0.25">
      <c r="A442" s="18">
        <v>30926</v>
      </c>
      <c r="B442" s="19">
        <v>46.8</v>
      </c>
      <c r="C442" s="39">
        <f t="shared" si="6"/>
        <v>-2.3000000000000043</v>
      </c>
      <c r="D442" s="85">
        <f>VLOOKUP(A442,PMI!$A:$B,2,FALSE)</f>
        <v>50</v>
      </c>
    </row>
    <row r="443" spans="1:4" x14ac:dyDescent="0.25">
      <c r="A443" s="21">
        <v>30956</v>
      </c>
      <c r="B443" s="22">
        <v>45.6</v>
      </c>
      <c r="C443" s="38">
        <f t="shared" si="6"/>
        <v>-1.1999999999999957</v>
      </c>
      <c r="D443" s="17">
        <f>VLOOKUP(A443,PMI!$A:$B,2,FALSE)</f>
        <v>50.8</v>
      </c>
    </row>
    <row r="444" spans="1:4" x14ac:dyDescent="0.25">
      <c r="A444" s="18">
        <v>30987</v>
      </c>
      <c r="B444" s="19">
        <v>45.7</v>
      </c>
      <c r="C444" s="39">
        <f t="shared" si="6"/>
        <v>0.10000000000000142</v>
      </c>
      <c r="D444" s="85">
        <f>VLOOKUP(A444,PMI!$A:$B,2,FALSE)</f>
        <v>50.3</v>
      </c>
    </row>
    <row r="445" spans="1:4" x14ac:dyDescent="0.25">
      <c r="A445" s="21">
        <v>31017</v>
      </c>
      <c r="B445" s="22">
        <v>47.3</v>
      </c>
      <c r="C445" s="38">
        <f t="shared" si="6"/>
        <v>1.5999999999999943</v>
      </c>
      <c r="D445" s="17">
        <f>VLOOKUP(A445,PMI!$A:$B,2,FALSE)</f>
        <v>50.6</v>
      </c>
    </row>
    <row r="446" spans="1:4" x14ac:dyDescent="0.25">
      <c r="A446" s="18">
        <v>31048</v>
      </c>
      <c r="B446" s="19">
        <v>45.9</v>
      </c>
      <c r="C446" s="39">
        <f t="shared" si="6"/>
        <v>-1.3999999999999986</v>
      </c>
      <c r="D446" s="85">
        <f>VLOOKUP(A446,PMI!$A:$B,2,FALSE)</f>
        <v>50.3</v>
      </c>
    </row>
    <row r="447" spans="1:4" x14ac:dyDescent="0.25">
      <c r="A447" s="21">
        <v>31079</v>
      </c>
      <c r="B447" s="22">
        <v>44.8</v>
      </c>
      <c r="C447" s="38">
        <f t="shared" si="6"/>
        <v>-1.1000000000000014</v>
      </c>
      <c r="D447" s="17">
        <f>VLOOKUP(A447,PMI!$A:$B,2,FALSE)</f>
        <v>49.9</v>
      </c>
    </row>
    <row r="448" spans="1:4" x14ac:dyDescent="0.25">
      <c r="A448" s="18">
        <v>31107</v>
      </c>
      <c r="B448" s="19">
        <v>44</v>
      </c>
      <c r="C448" s="39">
        <f t="shared" si="6"/>
        <v>-0.79999999999999716</v>
      </c>
      <c r="D448" s="85">
        <f>VLOOKUP(A448,PMI!$A:$B,2,FALSE)</f>
        <v>47.8</v>
      </c>
    </row>
    <row r="449" spans="1:4" x14ac:dyDescent="0.25">
      <c r="A449" s="21">
        <v>31138</v>
      </c>
      <c r="B449" s="22">
        <v>43.8</v>
      </c>
      <c r="C449" s="38">
        <f t="shared" si="6"/>
        <v>-0.20000000000000284</v>
      </c>
      <c r="D449" s="17">
        <f>VLOOKUP(A449,PMI!$A:$B,2,FALSE)</f>
        <v>48.2</v>
      </c>
    </row>
    <row r="450" spans="1:4" x14ac:dyDescent="0.25">
      <c r="A450" s="18">
        <v>31168</v>
      </c>
      <c r="B450" s="19">
        <v>40.4</v>
      </c>
      <c r="C450" s="39">
        <f t="shared" si="6"/>
        <v>-3.3999999999999986</v>
      </c>
      <c r="D450" s="85">
        <f>VLOOKUP(A450,PMI!$A:$B,2,FALSE)</f>
        <v>47.1</v>
      </c>
    </row>
    <row r="451" spans="1:4" x14ac:dyDescent="0.25">
      <c r="A451" s="21">
        <v>31199</v>
      </c>
      <c r="B451" s="22">
        <v>40.200000000000003</v>
      </c>
      <c r="C451" s="38">
        <f t="shared" si="6"/>
        <v>-0.19999999999999574</v>
      </c>
      <c r="D451" s="17">
        <f>VLOOKUP(A451,PMI!$A:$B,2,FALSE)</f>
        <v>47.8</v>
      </c>
    </row>
    <row r="452" spans="1:4" x14ac:dyDescent="0.25">
      <c r="A452" s="18">
        <v>31229</v>
      </c>
      <c r="B452" s="19">
        <v>41.8</v>
      </c>
      <c r="C452" s="39">
        <f t="shared" si="6"/>
        <v>1.5999999999999943</v>
      </c>
      <c r="D452" s="85">
        <f>VLOOKUP(A452,PMI!$A:$B,2,FALSE)</f>
        <v>47.9</v>
      </c>
    </row>
    <row r="453" spans="1:4" x14ac:dyDescent="0.25">
      <c r="A453" s="21">
        <v>31260</v>
      </c>
      <c r="B453" s="22">
        <v>43</v>
      </c>
      <c r="C453" s="38">
        <f t="shared" ref="C453:C516" si="7">B453-B452</f>
        <v>1.2000000000000028</v>
      </c>
      <c r="D453" s="17">
        <f>VLOOKUP(A453,PMI!$A:$B,2,FALSE)</f>
        <v>47.7</v>
      </c>
    </row>
    <row r="454" spans="1:4" x14ac:dyDescent="0.25">
      <c r="A454" s="18">
        <v>31291</v>
      </c>
      <c r="B454" s="19">
        <v>45.5</v>
      </c>
      <c r="C454" s="39">
        <f t="shared" si="7"/>
        <v>2.5</v>
      </c>
      <c r="D454" s="85">
        <f>VLOOKUP(A454,PMI!$A:$B,2,FALSE)</f>
        <v>49.9</v>
      </c>
    </row>
    <row r="455" spans="1:4" x14ac:dyDescent="0.25">
      <c r="A455" s="21">
        <v>31321</v>
      </c>
      <c r="B455" s="22">
        <v>45.9</v>
      </c>
      <c r="C455" s="38">
        <f t="shared" si="7"/>
        <v>0.39999999999999858</v>
      </c>
      <c r="D455" s="17">
        <f>VLOOKUP(A455,PMI!$A:$B,2,FALSE)</f>
        <v>50.9</v>
      </c>
    </row>
    <row r="456" spans="1:4" x14ac:dyDescent="0.25">
      <c r="A456" s="18">
        <v>31352</v>
      </c>
      <c r="B456" s="19">
        <v>45.2</v>
      </c>
      <c r="C456" s="39">
        <f t="shared" si="7"/>
        <v>-0.69999999999999574</v>
      </c>
      <c r="D456" s="85">
        <f>VLOOKUP(A456,PMI!$A:$B,2,FALSE)</f>
        <v>52</v>
      </c>
    </row>
    <row r="457" spans="1:4" x14ac:dyDescent="0.25">
      <c r="A457" s="21">
        <v>31382</v>
      </c>
      <c r="B457" s="22">
        <v>45.2</v>
      </c>
      <c r="C457" s="38">
        <f t="shared" si="7"/>
        <v>0</v>
      </c>
      <c r="D457" s="17">
        <f>VLOOKUP(A457,PMI!$A:$B,2,FALSE)</f>
        <v>50.7</v>
      </c>
    </row>
    <row r="458" spans="1:4" x14ac:dyDescent="0.25">
      <c r="A458" s="18">
        <v>31413</v>
      </c>
      <c r="B458" s="19">
        <v>44.9</v>
      </c>
      <c r="C458" s="39">
        <f t="shared" si="7"/>
        <v>-0.30000000000000426</v>
      </c>
      <c r="D458" s="85">
        <f>VLOOKUP(A458,PMI!$A:$B,2,FALSE)</f>
        <v>51.2</v>
      </c>
    </row>
    <row r="459" spans="1:4" x14ac:dyDescent="0.25">
      <c r="A459" s="21">
        <v>31444</v>
      </c>
      <c r="B459" s="22">
        <v>44.7</v>
      </c>
      <c r="C459" s="38">
        <f t="shared" si="7"/>
        <v>-0.19999999999999574</v>
      </c>
      <c r="D459" s="17">
        <f>VLOOKUP(A459,PMI!$A:$B,2,FALSE)</f>
        <v>51</v>
      </c>
    </row>
    <row r="460" spans="1:4" x14ac:dyDescent="0.25">
      <c r="A460" s="18">
        <v>31472</v>
      </c>
      <c r="B460" s="19">
        <v>43.7</v>
      </c>
      <c r="C460" s="39">
        <f t="shared" si="7"/>
        <v>-1</v>
      </c>
      <c r="D460" s="85">
        <f>VLOOKUP(A460,PMI!$A:$B,2,FALSE)</f>
        <v>51</v>
      </c>
    </row>
    <row r="461" spans="1:4" x14ac:dyDescent="0.25">
      <c r="A461" s="21">
        <v>31503</v>
      </c>
      <c r="B461" s="22">
        <v>42.5</v>
      </c>
      <c r="C461" s="38">
        <f t="shared" si="7"/>
        <v>-1.2000000000000028</v>
      </c>
      <c r="D461" s="17">
        <f>VLOOKUP(A461,PMI!$A:$B,2,FALSE)</f>
        <v>49.7</v>
      </c>
    </row>
    <row r="462" spans="1:4" x14ac:dyDescent="0.25">
      <c r="A462" s="18">
        <v>31533</v>
      </c>
      <c r="B462" s="19">
        <v>46.9</v>
      </c>
      <c r="C462" s="39">
        <f t="shared" si="7"/>
        <v>4.3999999999999986</v>
      </c>
      <c r="D462" s="85">
        <f>VLOOKUP(A462,PMI!$A:$B,2,FALSE)</f>
        <v>53.4</v>
      </c>
    </row>
    <row r="463" spans="1:4" x14ac:dyDescent="0.25">
      <c r="A463" s="21">
        <v>31564</v>
      </c>
      <c r="B463" s="22">
        <v>44.4</v>
      </c>
      <c r="C463" s="38">
        <f t="shared" si="7"/>
        <v>-2.5</v>
      </c>
      <c r="D463" s="17">
        <f>VLOOKUP(A463,PMI!$A:$B,2,FALSE)</f>
        <v>50.5</v>
      </c>
    </row>
    <row r="464" spans="1:4" x14ac:dyDescent="0.25">
      <c r="A464" s="18">
        <v>31594</v>
      </c>
      <c r="B464" s="19">
        <v>43.9</v>
      </c>
      <c r="C464" s="39">
        <f t="shared" si="7"/>
        <v>-0.5</v>
      </c>
      <c r="D464" s="85">
        <f>VLOOKUP(A464,PMI!$A:$B,2,FALSE)</f>
        <v>48</v>
      </c>
    </row>
    <row r="465" spans="1:4" x14ac:dyDescent="0.25">
      <c r="A465" s="21">
        <v>31625</v>
      </c>
      <c r="B465" s="22">
        <v>45.9</v>
      </c>
      <c r="C465" s="38">
        <f t="shared" si="7"/>
        <v>2</v>
      </c>
      <c r="D465" s="17">
        <f>VLOOKUP(A465,PMI!$A:$B,2,FALSE)</f>
        <v>52.6</v>
      </c>
    </row>
    <row r="466" spans="1:4" x14ac:dyDescent="0.25">
      <c r="A466" s="18">
        <v>31656</v>
      </c>
      <c r="B466" s="19">
        <v>48.2</v>
      </c>
      <c r="C466" s="39">
        <f t="shared" si="7"/>
        <v>2.3000000000000043</v>
      </c>
      <c r="D466" s="85">
        <f>VLOOKUP(A466,PMI!$A:$B,2,FALSE)</f>
        <v>52.4</v>
      </c>
    </row>
    <row r="467" spans="1:4" x14ac:dyDescent="0.25">
      <c r="A467" s="21">
        <v>31686</v>
      </c>
      <c r="B467" s="22">
        <v>48.2</v>
      </c>
      <c r="C467" s="38">
        <f t="shared" si="7"/>
        <v>0</v>
      </c>
      <c r="D467" s="17">
        <f>VLOOKUP(A467,PMI!$A:$B,2,FALSE)</f>
        <v>51.2</v>
      </c>
    </row>
    <row r="468" spans="1:4" x14ac:dyDescent="0.25">
      <c r="A468" s="18">
        <v>31717</v>
      </c>
      <c r="B468" s="19">
        <v>42.2</v>
      </c>
      <c r="C468" s="39">
        <f t="shared" si="7"/>
        <v>-6</v>
      </c>
      <c r="D468" s="85">
        <f>VLOOKUP(A468,PMI!$A:$B,2,FALSE)</f>
        <v>51.2</v>
      </c>
    </row>
    <row r="469" spans="1:4" x14ac:dyDescent="0.25">
      <c r="A469" s="21">
        <v>31747</v>
      </c>
      <c r="B469" s="22">
        <v>38.4</v>
      </c>
      <c r="C469" s="38">
        <f t="shared" si="7"/>
        <v>-3.8000000000000043</v>
      </c>
      <c r="D469" s="17">
        <f>VLOOKUP(A469,PMI!$A:$B,2,FALSE)</f>
        <v>50.5</v>
      </c>
    </row>
    <row r="470" spans="1:4" x14ac:dyDescent="0.25">
      <c r="A470" s="18">
        <v>31778</v>
      </c>
      <c r="B470" s="19">
        <v>46.3</v>
      </c>
      <c r="C470" s="39">
        <f t="shared" si="7"/>
        <v>7.8999999999999986</v>
      </c>
      <c r="D470" s="85">
        <f>VLOOKUP(A470,PMI!$A:$B,2,FALSE)</f>
        <v>54.9</v>
      </c>
    </row>
    <row r="471" spans="1:4" x14ac:dyDescent="0.25">
      <c r="A471" s="21">
        <v>31809</v>
      </c>
      <c r="B471" s="22">
        <v>46.7</v>
      </c>
      <c r="C471" s="38">
        <f t="shared" si="7"/>
        <v>0.40000000000000568</v>
      </c>
      <c r="D471" s="17">
        <f>VLOOKUP(A471,PMI!$A:$B,2,FALSE)</f>
        <v>52.6</v>
      </c>
    </row>
    <row r="472" spans="1:4" x14ac:dyDescent="0.25">
      <c r="A472" s="18">
        <v>31837</v>
      </c>
      <c r="B472" s="19">
        <v>46.5</v>
      </c>
      <c r="C472" s="39">
        <f t="shared" si="7"/>
        <v>-0.20000000000000284</v>
      </c>
      <c r="D472" s="85">
        <f>VLOOKUP(A472,PMI!$A:$B,2,FALSE)</f>
        <v>55</v>
      </c>
    </row>
    <row r="473" spans="1:4" x14ac:dyDescent="0.25">
      <c r="A473" s="21">
        <v>31868</v>
      </c>
      <c r="B473" s="22">
        <v>45.9</v>
      </c>
      <c r="C473" s="38">
        <f t="shared" si="7"/>
        <v>-0.60000000000000142</v>
      </c>
      <c r="D473" s="17">
        <f>VLOOKUP(A473,PMI!$A:$B,2,FALSE)</f>
        <v>55.5</v>
      </c>
    </row>
    <row r="474" spans="1:4" x14ac:dyDescent="0.25">
      <c r="A474" s="18">
        <v>31898</v>
      </c>
      <c r="B474" s="19">
        <v>47.5</v>
      </c>
      <c r="C474" s="39">
        <f t="shared" si="7"/>
        <v>1.6000000000000014</v>
      </c>
      <c r="D474" s="85">
        <f>VLOOKUP(A474,PMI!$A:$B,2,FALSE)</f>
        <v>57.2</v>
      </c>
    </row>
    <row r="475" spans="1:4" x14ac:dyDescent="0.25">
      <c r="A475" s="21">
        <v>31929</v>
      </c>
      <c r="B475" s="22">
        <v>52.4</v>
      </c>
      <c r="C475" s="38">
        <f t="shared" si="7"/>
        <v>4.8999999999999986</v>
      </c>
      <c r="D475" s="17">
        <f>VLOOKUP(A475,PMI!$A:$B,2,FALSE)</f>
        <v>57.4</v>
      </c>
    </row>
    <row r="476" spans="1:4" x14ac:dyDescent="0.25">
      <c r="A476" s="18">
        <v>31959</v>
      </c>
      <c r="B476" s="19">
        <v>44.7</v>
      </c>
      <c r="C476" s="39">
        <f t="shared" si="7"/>
        <v>-7.6999999999999957</v>
      </c>
      <c r="D476" s="85">
        <f>VLOOKUP(A476,PMI!$A:$B,2,FALSE)</f>
        <v>57.5</v>
      </c>
    </row>
    <row r="477" spans="1:4" x14ac:dyDescent="0.25">
      <c r="A477" s="21">
        <v>31990</v>
      </c>
      <c r="B477" s="22">
        <v>49.3</v>
      </c>
      <c r="C477" s="38">
        <f t="shared" si="7"/>
        <v>4.5999999999999943</v>
      </c>
      <c r="D477" s="17">
        <f>VLOOKUP(A477,PMI!$A:$B,2,FALSE)</f>
        <v>59.3</v>
      </c>
    </row>
    <row r="478" spans="1:4" x14ac:dyDescent="0.25">
      <c r="A478" s="18">
        <v>32021</v>
      </c>
      <c r="B478" s="19">
        <v>49.2</v>
      </c>
      <c r="C478" s="39">
        <f t="shared" si="7"/>
        <v>-9.9999999999994316E-2</v>
      </c>
      <c r="D478" s="85">
        <f>VLOOKUP(A478,PMI!$A:$B,2,FALSE)</f>
        <v>60</v>
      </c>
    </row>
    <row r="479" spans="1:4" x14ac:dyDescent="0.25">
      <c r="A479" s="21">
        <v>32051</v>
      </c>
      <c r="B479" s="22">
        <v>50.7</v>
      </c>
      <c r="C479" s="38">
        <f t="shared" si="7"/>
        <v>1.5</v>
      </c>
      <c r="D479" s="17">
        <f>VLOOKUP(A479,PMI!$A:$B,2,FALSE)</f>
        <v>60.7</v>
      </c>
    </row>
    <row r="480" spans="1:4" x14ac:dyDescent="0.25">
      <c r="A480" s="18">
        <v>32082</v>
      </c>
      <c r="B480" s="19">
        <v>51.2</v>
      </c>
      <c r="C480" s="39">
        <f t="shared" si="7"/>
        <v>0.5</v>
      </c>
      <c r="D480" s="85">
        <f>VLOOKUP(A480,PMI!$A:$B,2,FALSE)</f>
        <v>58.8</v>
      </c>
    </row>
    <row r="481" spans="1:4" x14ac:dyDescent="0.25">
      <c r="A481" s="21">
        <v>32112</v>
      </c>
      <c r="B481" s="22">
        <v>50.8</v>
      </c>
      <c r="C481" s="38">
        <f t="shared" si="7"/>
        <v>-0.40000000000000568</v>
      </c>
      <c r="D481" s="17">
        <f>VLOOKUP(A481,PMI!$A:$B,2,FALSE)</f>
        <v>61</v>
      </c>
    </row>
    <row r="482" spans="1:4" x14ac:dyDescent="0.25">
      <c r="A482" s="18">
        <v>32143</v>
      </c>
      <c r="B482" s="19">
        <v>50.7</v>
      </c>
      <c r="C482" s="39">
        <f t="shared" si="7"/>
        <v>-9.9999999999994316E-2</v>
      </c>
      <c r="D482" s="85">
        <f>VLOOKUP(A482,PMI!$A:$B,2,FALSE)</f>
        <v>57.5</v>
      </c>
    </row>
    <row r="483" spans="1:4" x14ac:dyDescent="0.25">
      <c r="A483" s="21">
        <v>32174</v>
      </c>
      <c r="B483" s="22">
        <v>48.1</v>
      </c>
      <c r="C483" s="38">
        <f t="shared" si="7"/>
        <v>-2.6000000000000014</v>
      </c>
      <c r="D483" s="17">
        <f>VLOOKUP(A483,PMI!$A:$B,2,FALSE)</f>
        <v>56.2</v>
      </c>
    </row>
    <row r="484" spans="1:4" x14ac:dyDescent="0.25">
      <c r="A484" s="18">
        <v>32203</v>
      </c>
      <c r="B484" s="19">
        <v>41.9</v>
      </c>
      <c r="C484" s="39">
        <f t="shared" si="7"/>
        <v>-6.2000000000000028</v>
      </c>
      <c r="D484" s="85">
        <f>VLOOKUP(A484,PMI!$A:$B,2,FALSE)</f>
        <v>54.6</v>
      </c>
    </row>
    <row r="485" spans="1:4" x14ac:dyDescent="0.25">
      <c r="A485" s="21">
        <v>32234</v>
      </c>
      <c r="B485" s="22">
        <v>51</v>
      </c>
      <c r="C485" s="38">
        <f t="shared" si="7"/>
        <v>9.1000000000000014</v>
      </c>
      <c r="D485" s="17">
        <f>VLOOKUP(A485,PMI!$A:$B,2,FALSE)</f>
        <v>55.8</v>
      </c>
    </row>
    <row r="486" spans="1:4" x14ac:dyDescent="0.25">
      <c r="A486" s="18">
        <v>32264</v>
      </c>
      <c r="B486" s="19">
        <v>51.2</v>
      </c>
      <c r="C486" s="39">
        <f t="shared" si="7"/>
        <v>0.20000000000000284</v>
      </c>
      <c r="D486" s="85">
        <f>VLOOKUP(A486,PMI!$A:$B,2,FALSE)</f>
        <v>55.5</v>
      </c>
    </row>
    <row r="487" spans="1:4" x14ac:dyDescent="0.25">
      <c r="A487" s="21">
        <v>32295</v>
      </c>
      <c r="B487" s="22">
        <v>48.2</v>
      </c>
      <c r="C487" s="38">
        <f t="shared" si="7"/>
        <v>-3</v>
      </c>
      <c r="D487" s="17">
        <f>VLOOKUP(A487,PMI!$A:$B,2,FALSE)</f>
        <v>59.3</v>
      </c>
    </row>
    <row r="488" spans="1:4" x14ac:dyDescent="0.25">
      <c r="A488" s="18">
        <v>32325</v>
      </c>
      <c r="B488" s="19">
        <v>54.5</v>
      </c>
      <c r="C488" s="39">
        <f t="shared" si="7"/>
        <v>6.2999999999999972</v>
      </c>
      <c r="D488" s="85">
        <f>VLOOKUP(A488,PMI!$A:$B,2,FALSE)</f>
        <v>58.2</v>
      </c>
    </row>
    <row r="489" spans="1:4" x14ac:dyDescent="0.25">
      <c r="A489" s="21">
        <v>32356</v>
      </c>
      <c r="B489" s="22">
        <v>49.4</v>
      </c>
      <c r="C489" s="38">
        <f t="shared" si="7"/>
        <v>-5.1000000000000014</v>
      </c>
      <c r="D489" s="17">
        <f>VLOOKUP(A489,PMI!$A:$B,2,FALSE)</f>
        <v>56</v>
      </c>
    </row>
    <row r="490" spans="1:4" x14ac:dyDescent="0.25">
      <c r="A490" s="18">
        <v>32387</v>
      </c>
      <c r="B490" s="19">
        <v>49.5</v>
      </c>
      <c r="C490" s="39">
        <f t="shared" si="7"/>
        <v>0.10000000000000142</v>
      </c>
      <c r="D490" s="85">
        <f>VLOOKUP(A490,PMI!$A:$B,2,FALSE)</f>
        <v>54.5</v>
      </c>
    </row>
    <row r="491" spans="1:4" x14ac:dyDescent="0.25">
      <c r="A491" s="21">
        <v>32417</v>
      </c>
      <c r="B491" s="22">
        <v>49.2</v>
      </c>
      <c r="C491" s="38">
        <f t="shared" si="7"/>
        <v>-0.29999999999999716</v>
      </c>
      <c r="D491" s="17">
        <f>VLOOKUP(A491,PMI!$A:$B,2,FALSE)</f>
        <v>55.4</v>
      </c>
    </row>
    <row r="492" spans="1:4" x14ac:dyDescent="0.25">
      <c r="A492" s="18">
        <v>32448</v>
      </c>
      <c r="B492" s="19">
        <v>51.6</v>
      </c>
      <c r="C492" s="39">
        <f t="shared" si="7"/>
        <v>2.3999999999999986</v>
      </c>
      <c r="D492" s="85">
        <f>VLOOKUP(A492,PMI!$A:$B,2,FALSE)</f>
        <v>55.6</v>
      </c>
    </row>
    <row r="493" spans="1:4" x14ac:dyDescent="0.25">
      <c r="A493" s="21">
        <v>32478</v>
      </c>
      <c r="B493" s="22">
        <v>49.9</v>
      </c>
      <c r="C493" s="38">
        <f t="shared" si="7"/>
        <v>-1.7000000000000028</v>
      </c>
      <c r="D493" s="17">
        <f>VLOOKUP(A493,PMI!$A:$B,2,FALSE)</f>
        <v>56</v>
      </c>
    </row>
    <row r="494" spans="1:4" x14ac:dyDescent="0.25">
      <c r="A494" s="18">
        <v>32509</v>
      </c>
      <c r="B494" s="19">
        <v>46.7</v>
      </c>
      <c r="C494" s="39">
        <f t="shared" si="7"/>
        <v>-3.1999999999999957</v>
      </c>
      <c r="D494" s="85">
        <f>VLOOKUP(A494,PMI!$A:$B,2,FALSE)</f>
        <v>54.7</v>
      </c>
    </row>
    <row r="495" spans="1:4" x14ac:dyDescent="0.25">
      <c r="A495" s="21">
        <v>32540</v>
      </c>
      <c r="B495" s="22">
        <v>49</v>
      </c>
      <c r="C495" s="38">
        <f t="shared" si="7"/>
        <v>2.2999999999999972</v>
      </c>
      <c r="D495" s="17">
        <f>VLOOKUP(A495,PMI!$A:$B,2,FALSE)</f>
        <v>54.1</v>
      </c>
    </row>
    <row r="496" spans="1:4" x14ac:dyDescent="0.25">
      <c r="A496" s="18">
        <v>32568</v>
      </c>
      <c r="B496" s="19">
        <v>48.3</v>
      </c>
      <c r="C496" s="39">
        <f t="shared" si="7"/>
        <v>-0.70000000000000284</v>
      </c>
      <c r="D496" s="85">
        <f>VLOOKUP(A496,PMI!$A:$B,2,FALSE)</f>
        <v>51.5</v>
      </c>
    </row>
    <row r="497" spans="1:4" x14ac:dyDescent="0.25">
      <c r="A497" s="21">
        <v>32599</v>
      </c>
      <c r="B497" s="22">
        <v>47.4</v>
      </c>
      <c r="C497" s="38">
        <f t="shared" si="7"/>
        <v>-0.89999999999999858</v>
      </c>
      <c r="D497" s="17">
        <f>VLOOKUP(A497,PMI!$A:$B,2,FALSE)</f>
        <v>52.2</v>
      </c>
    </row>
    <row r="498" spans="1:4" x14ac:dyDescent="0.25">
      <c r="A498" s="18">
        <v>32629</v>
      </c>
      <c r="B498" s="19">
        <v>44.9</v>
      </c>
      <c r="C498" s="39">
        <f t="shared" si="7"/>
        <v>-2.5</v>
      </c>
      <c r="D498" s="85">
        <f>VLOOKUP(A498,PMI!$A:$B,2,FALSE)</f>
        <v>49.3</v>
      </c>
    </row>
    <row r="499" spans="1:4" x14ac:dyDescent="0.25">
      <c r="A499" s="21">
        <v>32660</v>
      </c>
      <c r="B499" s="22">
        <v>47.5</v>
      </c>
      <c r="C499" s="38">
        <f t="shared" si="7"/>
        <v>2.6000000000000014</v>
      </c>
      <c r="D499" s="17">
        <f>VLOOKUP(A499,PMI!$A:$B,2,FALSE)</f>
        <v>47.3</v>
      </c>
    </row>
    <row r="500" spans="1:4" x14ac:dyDescent="0.25">
      <c r="A500" s="18">
        <v>32690</v>
      </c>
      <c r="B500" s="19">
        <v>46.2</v>
      </c>
      <c r="C500" s="39">
        <f t="shared" si="7"/>
        <v>-1.2999999999999972</v>
      </c>
      <c r="D500" s="85">
        <f>VLOOKUP(A500,PMI!$A:$B,2,FALSE)</f>
        <v>45.9</v>
      </c>
    </row>
    <row r="501" spans="1:4" x14ac:dyDescent="0.25">
      <c r="A501" s="21">
        <v>32721</v>
      </c>
      <c r="B501" s="22">
        <v>43.5</v>
      </c>
      <c r="C501" s="38">
        <f t="shared" si="7"/>
        <v>-2.7000000000000028</v>
      </c>
      <c r="D501" s="17">
        <f>VLOOKUP(A501,PMI!$A:$B,2,FALSE)</f>
        <v>45.1</v>
      </c>
    </row>
    <row r="502" spans="1:4" x14ac:dyDescent="0.25">
      <c r="A502" s="18">
        <v>32752</v>
      </c>
      <c r="B502" s="19">
        <v>44.8</v>
      </c>
      <c r="C502" s="39">
        <f t="shared" si="7"/>
        <v>1.2999999999999972</v>
      </c>
      <c r="D502" s="85">
        <f>VLOOKUP(A502,PMI!$A:$B,2,FALSE)</f>
        <v>46</v>
      </c>
    </row>
    <row r="503" spans="1:4" x14ac:dyDescent="0.25">
      <c r="A503" s="21">
        <v>32782</v>
      </c>
      <c r="B503" s="22">
        <v>43.8</v>
      </c>
      <c r="C503" s="38">
        <f t="shared" si="7"/>
        <v>-1</v>
      </c>
      <c r="D503" s="17">
        <f>VLOOKUP(A503,PMI!$A:$B,2,FALSE)</f>
        <v>46.8</v>
      </c>
    </row>
    <row r="504" spans="1:4" x14ac:dyDescent="0.25">
      <c r="A504" s="18">
        <v>32813</v>
      </c>
      <c r="B504" s="19">
        <v>41.4</v>
      </c>
      <c r="C504" s="39">
        <f t="shared" si="7"/>
        <v>-2.3999999999999986</v>
      </c>
      <c r="D504" s="85">
        <f>VLOOKUP(A504,PMI!$A:$B,2,FALSE)</f>
        <v>46.8</v>
      </c>
    </row>
    <row r="505" spans="1:4" x14ac:dyDescent="0.25">
      <c r="A505" s="21">
        <v>32843</v>
      </c>
      <c r="B505" s="22">
        <v>43.9</v>
      </c>
      <c r="C505" s="38">
        <f t="shared" si="7"/>
        <v>2.5</v>
      </c>
      <c r="D505" s="17">
        <f>VLOOKUP(A505,PMI!$A:$B,2,FALSE)</f>
        <v>47.4</v>
      </c>
    </row>
    <row r="506" spans="1:4" x14ac:dyDescent="0.25">
      <c r="A506" s="18">
        <v>32874</v>
      </c>
      <c r="B506" s="19">
        <v>42.7</v>
      </c>
      <c r="C506" s="39">
        <f t="shared" si="7"/>
        <v>-1.1999999999999957</v>
      </c>
      <c r="D506" s="85">
        <f>VLOOKUP(A506,PMI!$A:$B,2,FALSE)</f>
        <v>47.2</v>
      </c>
    </row>
    <row r="507" spans="1:4" x14ac:dyDescent="0.25">
      <c r="A507" s="21">
        <v>32905</v>
      </c>
      <c r="B507" s="22">
        <v>41.4</v>
      </c>
      <c r="C507" s="38">
        <f t="shared" si="7"/>
        <v>-1.3000000000000043</v>
      </c>
      <c r="D507" s="17">
        <f>VLOOKUP(A507,PMI!$A:$B,2,FALSE)</f>
        <v>49.1</v>
      </c>
    </row>
    <row r="508" spans="1:4" x14ac:dyDescent="0.25">
      <c r="A508" s="18">
        <v>32933</v>
      </c>
      <c r="B508" s="19">
        <v>41.2</v>
      </c>
      <c r="C508" s="39">
        <f t="shared" si="7"/>
        <v>-0.19999999999999574</v>
      </c>
      <c r="D508" s="85">
        <f>VLOOKUP(A508,PMI!$A:$B,2,FALSE)</f>
        <v>49.9</v>
      </c>
    </row>
    <row r="509" spans="1:4" x14ac:dyDescent="0.25">
      <c r="A509" s="21">
        <v>32964</v>
      </c>
      <c r="B509" s="22">
        <v>41.3</v>
      </c>
      <c r="C509" s="38">
        <f t="shared" si="7"/>
        <v>9.9999999999994316E-2</v>
      </c>
      <c r="D509" s="17">
        <f>VLOOKUP(A509,PMI!$A:$B,2,FALSE)</f>
        <v>50</v>
      </c>
    </row>
    <row r="510" spans="1:4" x14ac:dyDescent="0.25">
      <c r="A510" s="18">
        <v>32994</v>
      </c>
      <c r="B510" s="19">
        <v>40</v>
      </c>
      <c r="C510" s="39">
        <f t="shared" si="7"/>
        <v>-1.2999999999999972</v>
      </c>
      <c r="D510" s="85">
        <f>VLOOKUP(A510,PMI!$A:$B,2,FALSE)</f>
        <v>49.5</v>
      </c>
    </row>
    <row r="511" spans="1:4" x14ac:dyDescent="0.25">
      <c r="A511" s="21">
        <v>33025</v>
      </c>
      <c r="B511" s="22">
        <v>42.6</v>
      </c>
      <c r="C511" s="38">
        <f t="shared" si="7"/>
        <v>2.6000000000000014</v>
      </c>
      <c r="D511" s="17">
        <f>VLOOKUP(A511,PMI!$A:$B,2,FALSE)</f>
        <v>49.2</v>
      </c>
    </row>
    <row r="512" spans="1:4" x14ac:dyDescent="0.25">
      <c r="A512" s="18">
        <v>33055</v>
      </c>
      <c r="B512" s="19">
        <v>39.6</v>
      </c>
      <c r="C512" s="39">
        <f t="shared" si="7"/>
        <v>-3</v>
      </c>
      <c r="D512" s="85">
        <f>VLOOKUP(A512,PMI!$A:$B,2,FALSE)</f>
        <v>46.6</v>
      </c>
    </row>
    <row r="513" spans="1:4" x14ac:dyDescent="0.25">
      <c r="A513" s="21">
        <v>33086</v>
      </c>
      <c r="B513" s="22">
        <v>43</v>
      </c>
      <c r="C513" s="38">
        <f t="shared" si="7"/>
        <v>3.3999999999999986</v>
      </c>
      <c r="D513" s="17">
        <f>VLOOKUP(A513,PMI!$A:$B,2,FALSE)</f>
        <v>46.1</v>
      </c>
    </row>
    <row r="514" spans="1:4" x14ac:dyDescent="0.25">
      <c r="A514" s="18">
        <v>33117</v>
      </c>
      <c r="B514" s="19">
        <v>40.799999999999997</v>
      </c>
      <c r="C514" s="39">
        <f t="shared" si="7"/>
        <v>-2.2000000000000028</v>
      </c>
      <c r="D514" s="85">
        <f>VLOOKUP(A514,PMI!$A:$B,2,FALSE)</f>
        <v>44.5</v>
      </c>
    </row>
    <row r="515" spans="1:4" x14ac:dyDescent="0.25">
      <c r="A515" s="21">
        <v>33147</v>
      </c>
      <c r="B515" s="22">
        <v>41.2</v>
      </c>
      <c r="C515" s="38">
        <f t="shared" si="7"/>
        <v>0.40000000000000568</v>
      </c>
      <c r="D515" s="17">
        <f>VLOOKUP(A515,PMI!$A:$B,2,FALSE)</f>
        <v>43.2</v>
      </c>
    </row>
    <row r="516" spans="1:4" x14ac:dyDescent="0.25">
      <c r="A516" s="18">
        <v>33178</v>
      </c>
      <c r="B516" s="19">
        <v>40.9</v>
      </c>
      <c r="C516" s="39">
        <f t="shared" si="7"/>
        <v>-0.30000000000000426</v>
      </c>
      <c r="D516" s="85">
        <f>VLOOKUP(A516,PMI!$A:$B,2,FALSE)</f>
        <v>41.3</v>
      </c>
    </row>
    <row r="517" spans="1:4" x14ac:dyDescent="0.25">
      <c r="A517" s="21">
        <v>33208</v>
      </c>
      <c r="B517" s="22">
        <v>39.6</v>
      </c>
      <c r="C517" s="38">
        <f t="shared" ref="C517:C580" si="8">B517-B516</f>
        <v>-1.2999999999999972</v>
      </c>
      <c r="D517" s="17">
        <f>VLOOKUP(A517,PMI!$A:$B,2,FALSE)</f>
        <v>40.799999999999997</v>
      </c>
    </row>
    <row r="518" spans="1:4" x14ac:dyDescent="0.25">
      <c r="A518" s="18">
        <v>33239</v>
      </c>
      <c r="B518" s="19">
        <v>39.6</v>
      </c>
      <c r="C518" s="39">
        <f t="shared" si="8"/>
        <v>0</v>
      </c>
      <c r="D518" s="85">
        <f>VLOOKUP(A518,PMI!$A:$B,2,FALSE)</f>
        <v>39.200000000000003</v>
      </c>
    </row>
    <row r="519" spans="1:4" x14ac:dyDescent="0.25">
      <c r="A519" s="21">
        <v>33270</v>
      </c>
      <c r="B519" s="22">
        <v>39.9</v>
      </c>
      <c r="C519" s="38">
        <f t="shared" si="8"/>
        <v>0.29999999999999716</v>
      </c>
      <c r="D519" s="17">
        <f>VLOOKUP(A519,PMI!$A:$B,2,FALSE)</f>
        <v>39.4</v>
      </c>
    </row>
    <row r="520" spans="1:4" x14ac:dyDescent="0.25">
      <c r="A520" s="18">
        <v>33298</v>
      </c>
      <c r="B520" s="19">
        <v>43.6</v>
      </c>
      <c r="C520" s="39">
        <f t="shared" si="8"/>
        <v>3.7000000000000028</v>
      </c>
      <c r="D520" s="85">
        <f>VLOOKUP(A520,PMI!$A:$B,2,FALSE)</f>
        <v>40.700000000000003</v>
      </c>
    </row>
    <row r="521" spans="1:4" x14ac:dyDescent="0.25">
      <c r="A521" s="21">
        <v>33329</v>
      </c>
      <c r="B521" s="22">
        <v>39.6</v>
      </c>
      <c r="C521" s="38">
        <f t="shared" si="8"/>
        <v>-4</v>
      </c>
      <c r="D521" s="17">
        <f>VLOOKUP(A521,PMI!$A:$B,2,FALSE)</f>
        <v>42.8</v>
      </c>
    </row>
    <row r="522" spans="1:4" x14ac:dyDescent="0.25">
      <c r="A522" s="18">
        <v>33359</v>
      </c>
      <c r="B522" s="19">
        <v>37.299999999999997</v>
      </c>
      <c r="C522" s="39">
        <f t="shared" si="8"/>
        <v>-2.3000000000000043</v>
      </c>
      <c r="D522" s="85">
        <f>VLOOKUP(A522,PMI!$A:$B,2,FALSE)</f>
        <v>44.5</v>
      </c>
    </row>
    <row r="523" spans="1:4" x14ac:dyDescent="0.25">
      <c r="A523" s="21">
        <v>33390</v>
      </c>
      <c r="B523" s="22">
        <v>37.1</v>
      </c>
      <c r="C523" s="38">
        <f t="shared" si="8"/>
        <v>-0.19999999999999574</v>
      </c>
      <c r="D523" s="17">
        <f>VLOOKUP(A523,PMI!$A:$B,2,FALSE)</f>
        <v>50.3</v>
      </c>
    </row>
    <row r="524" spans="1:4" x14ac:dyDescent="0.25">
      <c r="A524" s="18">
        <v>33420</v>
      </c>
      <c r="B524" s="19">
        <v>39.1</v>
      </c>
      <c r="C524" s="39">
        <f t="shared" si="8"/>
        <v>2</v>
      </c>
      <c r="D524" s="85">
        <f>VLOOKUP(A524,PMI!$A:$B,2,FALSE)</f>
        <v>50.6</v>
      </c>
    </row>
    <row r="525" spans="1:4" x14ac:dyDescent="0.25">
      <c r="A525" s="21">
        <v>33451</v>
      </c>
      <c r="B525" s="22">
        <v>39</v>
      </c>
      <c r="C525" s="38">
        <f t="shared" si="8"/>
        <v>-0.10000000000000142</v>
      </c>
      <c r="D525" s="17">
        <f>VLOOKUP(A525,PMI!$A:$B,2,FALSE)</f>
        <v>52.9</v>
      </c>
    </row>
    <row r="526" spans="1:4" x14ac:dyDescent="0.25">
      <c r="A526" s="18">
        <v>33482</v>
      </c>
      <c r="B526" s="19">
        <v>45.9</v>
      </c>
      <c r="C526" s="39">
        <f t="shared" si="8"/>
        <v>6.8999999999999986</v>
      </c>
      <c r="D526" s="85">
        <f>VLOOKUP(A526,PMI!$A:$B,2,FALSE)</f>
        <v>54.9</v>
      </c>
    </row>
    <row r="527" spans="1:4" x14ac:dyDescent="0.25">
      <c r="A527" s="21">
        <v>33512</v>
      </c>
      <c r="B527" s="22">
        <v>40.5</v>
      </c>
      <c r="C527" s="38">
        <f t="shared" si="8"/>
        <v>-5.3999999999999986</v>
      </c>
      <c r="D527" s="17">
        <f>VLOOKUP(A527,PMI!$A:$B,2,FALSE)</f>
        <v>53.1</v>
      </c>
    </row>
    <row r="528" spans="1:4" x14ac:dyDescent="0.25">
      <c r="A528" s="18">
        <v>33543</v>
      </c>
      <c r="B528" s="19">
        <v>42.8</v>
      </c>
      <c r="C528" s="39">
        <f t="shared" si="8"/>
        <v>2.2999999999999972</v>
      </c>
      <c r="D528" s="85">
        <f>VLOOKUP(A528,PMI!$A:$B,2,FALSE)</f>
        <v>49.5</v>
      </c>
    </row>
    <row r="529" spans="1:4" x14ac:dyDescent="0.25">
      <c r="A529" s="21">
        <v>33573</v>
      </c>
      <c r="B529" s="22">
        <v>38.799999999999997</v>
      </c>
      <c r="C529" s="38">
        <f t="shared" si="8"/>
        <v>-4</v>
      </c>
      <c r="D529" s="17">
        <f>VLOOKUP(A529,PMI!$A:$B,2,FALSE)</f>
        <v>46.8</v>
      </c>
    </row>
    <row r="530" spans="1:4" x14ac:dyDescent="0.25">
      <c r="A530" s="18">
        <v>33604</v>
      </c>
      <c r="B530" s="19">
        <v>44.1</v>
      </c>
      <c r="C530" s="39">
        <f t="shared" si="8"/>
        <v>5.3000000000000043</v>
      </c>
      <c r="D530" s="85">
        <f>VLOOKUP(A530,PMI!$A:$B,2,FALSE)</f>
        <v>47.3</v>
      </c>
    </row>
    <row r="531" spans="1:4" x14ac:dyDescent="0.25">
      <c r="A531" s="21">
        <v>33635</v>
      </c>
      <c r="B531" s="22">
        <v>44</v>
      </c>
      <c r="C531" s="38">
        <f t="shared" si="8"/>
        <v>-0.10000000000000142</v>
      </c>
      <c r="D531" s="17">
        <f>VLOOKUP(A531,PMI!$A:$B,2,FALSE)</f>
        <v>52.7</v>
      </c>
    </row>
    <row r="532" spans="1:4" x14ac:dyDescent="0.25">
      <c r="A532" s="18">
        <v>33664</v>
      </c>
      <c r="B532" s="19">
        <v>44.3</v>
      </c>
      <c r="C532" s="39">
        <f t="shared" si="8"/>
        <v>0.29999999999999716</v>
      </c>
      <c r="D532" s="85">
        <f>VLOOKUP(A532,PMI!$A:$B,2,FALSE)</f>
        <v>54.6</v>
      </c>
    </row>
    <row r="533" spans="1:4" x14ac:dyDescent="0.25">
      <c r="A533" s="21">
        <v>33695</v>
      </c>
      <c r="B533" s="22">
        <v>43.2</v>
      </c>
      <c r="C533" s="38">
        <f t="shared" si="8"/>
        <v>-1.0999999999999943</v>
      </c>
      <c r="D533" s="17">
        <f>VLOOKUP(A533,PMI!$A:$B,2,FALSE)</f>
        <v>52.6</v>
      </c>
    </row>
    <row r="534" spans="1:4" x14ac:dyDescent="0.25">
      <c r="A534" s="18">
        <v>33725</v>
      </c>
      <c r="B534" s="19">
        <v>47</v>
      </c>
      <c r="C534" s="39">
        <f t="shared" si="8"/>
        <v>3.7999999999999972</v>
      </c>
      <c r="D534" s="85">
        <f>VLOOKUP(A534,PMI!$A:$B,2,FALSE)</f>
        <v>55.7</v>
      </c>
    </row>
    <row r="535" spans="1:4" x14ac:dyDescent="0.25">
      <c r="A535" s="21">
        <v>33756</v>
      </c>
      <c r="B535" s="22">
        <v>43.1</v>
      </c>
      <c r="C535" s="38">
        <f t="shared" si="8"/>
        <v>-3.8999999999999986</v>
      </c>
      <c r="D535" s="17">
        <f>VLOOKUP(A535,PMI!$A:$B,2,FALSE)</f>
        <v>53.6</v>
      </c>
    </row>
    <row r="536" spans="1:4" x14ac:dyDescent="0.25">
      <c r="A536" s="18">
        <v>33786</v>
      </c>
      <c r="B536" s="19">
        <v>46.9</v>
      </c>
      <c r="C536" s="39">
        <f t="shared" si="8"/>
        <v>3.7999999999999972</v>
      </c>
      <c r="D536" s="85">
        <f>VLOOKUP(A536,PMI!$A:$B,2,FALSE)</f>
        <v>53.9</v>
      </c>
    </row>
    <row r="537" spans="1:4" x14ac:dyDescent="0.25">
      <c r="A537" s="21">
        <v>33817</v>
      </c>
      <c r="B537" s="22">
        <v>45.8</v>
      </c>
      <c r="C537" s="38">
        <f t="shared" si="8"/>
        <v>-1.1000000000000014</v>
      </c>
      <c r="D537" s="17">
        <f>VLOOKUP(A537,PMI!$A:$B,2,FALSE)</f>
        <v>53.4</v>
      </c>
    </row>
    <row r="538" spans="1:4" x14ac:dyDescent="0.25">
      <c r="A538" s="18">
        <v>33848</v>
      </c>
      <c r="B538" s="19">
        <v>42.3</v>
      </c>
      <c r="C538" s="39">
        <f t="shared" si="8"/>
        <v>-3.5</v>
      </c>
      <c r="D538" s="85">
        <f>VLOOKUP(A538,PMI!$A:$B,2,FALSE)</f>
        <v>49.7</v>
      </c>
    </row>
    <row r="539" spans="1:4" x14ac:dyDescent="0.25">
      <c r="A539" s="21">
        <v>33878</v>
      </c>
      <c r="B539" s="22">
        <v>42.4</v>
      </c>
      <c r="C539" s="38">
        <f t="shared" si="8"/>
        <v>0.10000000000000142</v>
      </c>
      <c r="D539" s="17">
        <f>VLOOKUP(A539,PMI!$A:$B,2,FALSE)</f>
        <v>50.3</v>
      </c>
    </row>
    <row r="540" spans="1:4" x14ac:dyDescent="0.25">
      <c r="A540" s="18">
        <v>33909</v>
      </c>
      <c r="B540" s="19">
        <v>42.1</v>
      </c>
      <c r="C540" s="39">
        <f t="shared" si="8"/>
        <v>-0.29999999999999716</v>
      </c>
      <c r="D540" s="85">
        <f>VLOOKUP(A540,PMI!$A:$B,2,FALSE)</f>
        <v>53.6</v>
      </c>
    </row>
    <row r="541" spans="1:4" x14ac:dyDescent="0.25">
      <c r="A541" s="21">
        <v>33939</v>
      </c>
      <c r="B541" s="22">
        <v>45</v>
      </c>
      <c r="C541" s="38">
        <f t="shared" si="8"/>
        <v>2.8999999999999986</v>
      </c>
      <c r="D541" s="17">
        <f>VLOOKUP(A541,PMI!$A:$B,2,FALSE)</f>
        <v>54.2</v>
      </c>
    </row>
    <row r="542" spans="1:4" x14ac:dyDescent="0.25">
      <c r="A542" s="18">
        <v>33970</v>
      </c>
      <c r="B542" s="19">
        <v>43.3</v>
      </c>
      <c r="C542" s="39">
        <f t="shared" si="8"/>
        <v>-1.7000000000000028</v>
      </c>
      <c r="D542" s="85">
        <f>VLOOKUP(A542,PMI!$A:$B,2,FALSE)</f>
        <v>55.8</v>
      </c>
    </row>
    <row r="543" spans="1:4" x14ac:dyDescent="0.25">
      <c r="A543" s="21">
        <v>34001</v>
      </c>
      <c r="B543" s="22">
        <v>42.6</v>
      </c>
      <c r="C543" s="38">
        <f t="shared" si="8"/>
        <v>-0.69999999999999574</v>
      </c>
      <c r="D543" s="17">
        <f>VLOOKUP(A543,PMI!$A:$B,2,FALSE)</f>
        <v>55.2</v>
      </c>
    </row>
    <row r="544" spans="1:4" x14ac:dyDescent="0.25">
      <c r="A544" s="18">
        <v>34029</v>
      </c>
      <c r="B544" s="19">
        <v>45.6</v>
      </c>
      <c r="C544" s="39">
        <f t="shared" si="8"/>
        <v>3</v>
      </c>
      <c r="D544" s="85">
        <f>VLOOKUP(A544,PMI!$A:$B,2,FALSE)</f>
        <v>53.5</v>
      </c>
    </row>
    <row r="545" spans="1:4" x14ac:dyDescent="0.25">
      <c r="A545" s="21">
        <v>34060</v>
      </c>
      <c r="B545" s="22">
        <v>44.7</v>
      </c>
      <c r="C545" s="38">
        <f t="shared" si="8"/>
        <v>-0.89999999999999858</v>
      </c>
      <c r="D545" s="17">
        <f>VLOOKUP(A545,PMI!$A:$B,2,FALSE)</f>
        <v>50.2</v>
      </c>
    </row>
    <row r="546" spans="1:4" x14ac:dyDescent="0.25">
      <c r="A546" s="18">
        <v>34090</v>
      </c>
      <c r="B546" s="19">
        <v>44.8</v>
      </c>
      <c r="C546" s="39">
        <f t="shared" si="8"/>
        <v>9.9999999999994316E-2</v>
      </c>
      <c r="D546" s="85">
        <f>VLOOKUP(A546,PMI!$A:$B,2,FALSE)</f>
        <v>51.2</v>
      </c>
    </row>
    <row r="547" spans="1:4" x14ac:dyDescent="0.25">
      <c r="A547" s="21">
        <v>34121</v>
      </c>
      <c r="B547" s="22">
        <v>46.5</v>
      </c>
      <c r="C547" s="38">
        <f t="shared" si="8"/>
        <v>1.7000000000000028</v>
      </c>
      <c r="D547" s="17">
        <f>VLOOKUP(A547,PMI!$A:$B,2,FALSE)</f>
        <v>49.6</v>
      </c>
    </row>
    <row r="548" spans="1:4" x14ac:dyDescent="0.25">
      <c r="A548" s="18">
        <v>34151</v>
      </c>
      <c r="B548" s="19">
        <v>45.5</v>
      </c>
      <c r="C548" s="39">
        <f t="shared" si="8"/>
        <v>-1</v>
      </c>
      <c r="D548" s="85">
        <f>VLOOKUP(A548,PMI!$A:$B,2,FALSE)</f>
        <v>50.2</v>
      </c>
    </row>
    <row r="549" spans="1:4" x14ac:dyDescent="0.25">
      <c r="A549" s="21">
        <v>34182</v>
      </c>
      <c r="B549" s="22">
        <v>44.4</v>
      </c>
      <c r="C549" s="38">
        <f t="shared" si="8"/>
        <v>-1.1000000000000014</v>
      </c>
      <c r="D549" s="17">
        <f>VLOOKUP(A549,PMI!$A:$B,2,FALSE)</f>
        <v>50.7</v>
      </c>
    </row>
    <row r="550" spans="1:4" x14ac:dyDescent="0.25">
      <c r="A550" s="18">
        <v>34213</v>
      </c>
      <c r="B550" s="19">
        <v>46.2</v>
      </c>
      <c r="C550" s="39">
        <f t="shared" si="8"/>
        <v>1.8000000000000043</v>
      </c>
      <c r="D550" s="85">
        <f>VLOOKUP(A550,PMI!$A:$B,2,FALSE)</f>
        <v>50.8</v>
      </c>
    </row>
    <row r="551" spans="1:4" x14ac:dyDescent="0.25">
      <c r="A551" s="21">
        <v>34243</v>
      </c>
      <c r="B551" s="22">
        <v>48.6</v>
      </c>
      <c r="C551" s="38">
        <f t="shared" si="8"/>
        <v>2.3999999999999986</v>
      </c>
      <c r="D551" s="17">
        <f>VLOOKUP(A551,PMI!$A:$B,2,FALSE)</f>
        <v>53.4</v>
      </c>
    </row>
    <row r="552" spans="1:4" x14ac:dyDescent="0.25">
      <c r="A552" s="18">
        <v>34274</v>
      </c>
      <c r="B552" s="19">
        <v>45.5</v>
      </c>
      <c r="C552" s="39">
        <f t="shared" si="8"/>
        <v>-3.1000000000000014</v>
      </c>
      <c r="D552" s="85">
        <f>VLOOKUP(A552,PMI!$A:$B,2,FALSE)</f>
        <v>53.8</v>
      </c>
    </row>
    <row r="553" spans="1:4" x14ac:dyDescent="0.25">
      <c r="A553" s="21">
        <v>34304</v>
      </c>
      <c r="B553" s="22">
        <v>43.2</v>
      </c>
      <c r="C553" s="38">
        <f t="shared" si="8"/>
        <v>-2.2999999999999972</v>
      </c>
      <c r="D553" s="17">
        <f>VLOOKUP(A553,PMI!$A:$B,2,FALSE)</f>
        <v>55.6</v>
      </c>
    </row>
    <row r="554" spans="1:4" x14ac:dyDescent="0.25">
      <c r="A554" s="18">
        <v>34335</v>
      </c>
      <c r="B554" s="19">
        <v>43.9</v>
      </c>
      <c r="C554" s="39">
        <f t="shared" si="8"/>
        <v>0.69999999999999574</v>
      </c>
      <c r="D554" s="85">
        <f>VLOOKUP(A554,PMI!$A:$B,2,FALSE)</f>
        <v>56</v>
      </c>
    </row>
    <row r="555" spans="1:4" x14ac:dyDescent="0.25">
      <c r="A555" s="21">
        <v>34366</v>
      </c>
      <c r="B555" s="22">
        <v>44.6</v>
      </c>
      <c r="C555" s="38">
        <f t="shared" si="8"/>
        <v>0.70000000000000284</v>
      </c>
      <c r="D555" s="17">
        <f>VLOOKUP(A555,PMI!$A:$B,2,FALSE)</f>
        <v>56.5</v>
      </c>
    </row>
    <row r="556" spans="1:4" x14ac:dyDescent="0.25">
      <c r="A556" s="18">
        <v>34394</v>
      </c>
      <c r="B556" s="19">
        <v>43</v>
      </c>
      <c r="C556" s="39">
        <f t="shared" si="8"/>
        <v>-1.6000000000000014</v>
      </c>
      <c r="D556" s="85">
        <f>VLOOKUP(A556,PMI!$A:$B,2,FALSE)</f>
        <v>56.9</v>
      </c>
    </row>
    <row r="557" spans="1:4" x14ac:dyDescent="0.25">
      <c r="A557" s="21">
        <v>34425</v>
      </c>
      <c r="B557" s="22">
        <v>45.9</v>
      </c>
      <c r="C557" s="38">
        <f t="shared" si="8"/>
        <v>2.8999999999999986</v>
      </c>
      <c r="D557" s="17">
        <f>VLOOKUP(A557,PMI!$A:$B,2,FALSE)</f>
        <v>57.4</v>
      </c>
    </row>
    <row r="558" spans="1:4" x14ac:dyDescent="0.25">
      <c r="A558" s="18">
        <v>34455</v>
      </c>
      <c r="B558" s="19">
        <v>47.6</v>
      </c>
      <c r="C558" s="39">
        <f t="shared" si="8"/>
        <v>1.7000000000000028</v>
      </c>
      <c r="D558" s="85">
        <f>VLOOKUP(A558,PMI!$A:$B,2,FALSE)</f>
        <v>58.2</v>
      </c>
    </row>
    <row r="559" spans="1:4" x14ac:dyDescent="0.25">
      <c r="A559" s="21">
        <v>34486</v>
      </c>
      <c r="B559" s="22">
        <v>48.3</v>
      </c>
      <c r="C559" s="38">
        <f t="shared" si="8"/>
        <v>0.69999999999999574</v>
      </c>
      <c r="D559" s="17">
        <f>VLOOKUP(A559,PMI!$A:$B,2,FALSE)</f>
        <v>58.8</v>
      </c>
    </row>
    <row r="560" spans="1:4" x14ac:dyDescent="0.25">
      <c r="A560" s="18">
        <v>34516</v>
      </c>
      <c r="B560" s="19">
        <v>45.1</v>
      </c>
      <c r="C560" s="39">
        <f t="shared" si="8"/>
        <v>-3.1999999999999957</v>
      </c>
      <c r="D560" s="85">
        <f>VLOOKUP(A560,PMI!$A:$B,2,FALSE)</f>
        <v>58.5</v>
      </c>
    </row>
    <row r="561" spans="1:4" x14ac:dyDescent="0.25">
      <c r="A561" s="21">
        <v>34547</v>
      </c>
      <c r="B561" s="22">
        <v>44.9</v>
      </c>
      <c r="C561" s="38">
        <f t="shared" si="8"/>
        <v>-0.20000000000000284</v>
      </c>
      <c r="D561" s="17">
        <f>VLOOKUP(A561,PMI!$A:$B,2,FALSE)</f>
        <v>58</v>
      </c>
    </row>
    <row r="562" spans="1:4" x14ac:dyDescent="0.25">
      <c r="A562" s="18">
        <v>34578</v>
      </c>
      <c r="B562" s="19">
        <v>46.1</v>
      </c>
      <c r="C562" s="39">
        <f t="shared" si="8"/>
        <v>1.2000000000000028</v>
      </c>
      <c r="D562" s="85">
        <f>VLOOKUP(A562,PMI!$A:$B,2,FALSE)</f>
        <v>59</v>
      </c>
    </row>
    <row r="563" spans="1:4" x14ac:dyDescent="0.25">
      <c r="A563" s="21">
        <v>34608</v>
      </c>
      <c r="B563" s="22">
        <v>47.6</v>
      </c>
      <c r="C563" s="38">
        <f t="shared" si="8"/>
        <v>1.5</v>
      </c>
      <c r="D563" s="17">
        <f>VLOOKUP(A563,PMI!$A:$B,2,FALSE)</f>
        <v>59.4</v>
      </c>
    </row>
    <row r="564" spans="1:4" x14ac:dyDescent="0.25">
      <c r="A564" s="18">
        <v>34639</v>
      </c>
      <c r="B564" s="19">
        <v>47.3</v>
      </c>
      <c r="C564" s="39">
        <f t="shared" si="8"/>
        <v>-0.30000000000000426</v>
      </c>
      <c r="D564" s="85">
        <f>VLOOKUP(A564,PMI!$A:$B,2,FALSE)</f>
        <v>59.2</v>
      </c>
    </row>
    <row r="565" spans="1:4" x14ac:dyDescent="0.25">
      <c r="A565" s="21">
        <v>34669</v>
      </c>
      <c r="B565" s="22">
        <v>45</v>
      </c>
      <c r="C565" s="38">
        <f t="shared" si="8"/>
        <v>-2.2999999999999972</v>
      </c>
      <c r="D565" s="17">
        <f>VLOOKUP(A565,PMI!$A:$B,2,FALSE)</f>
        <v>56.1</v>
      </c>
    </row>
    <row r="566" spans="1:4" x14ac:dyDescent="0.25">
      <c r="A566" s="18">
        <v>34700</v>
      </c>
      <c r="B566" s="19">
        <v>45.2</v>
      </c>
      <c r="C566" s="39">
        <f t="shared" si="8"/>
        <v>0.20000000000000284</v>
      </c>
      <c r="D566" s="85">
        <f>VLOOKUP(A566,PMI!$A:$B,2,FALSE)</f>
        <v>57.4</v>
      </c>
    </row>
    <row r="567" spans="1:4" x14ac:dyDescent="0.25">
      <c r="A567" s="21">
        <v>34731</v>
      </c>
      <c r="B567" s="22">
        <v>47</v>
      </c>
      <c r="C567" s="38">
        <f t="shared" si="8"/>
        <v>1.7999999999999972</v>
      </c>
      <c r="D567" s="17">
        <f>VLOOKUP(A567,PMI!$A:$B,2,FALSE)</f>
        <v>55.1</v>
      </c>
    </row>
    <row r="568" spans="1:4" x14ac:dyDescent="0.25">
      <c r="A568" s="18">
        <v>34759</v>
      </c>
      <c r="B568" s="19">
        <v>47</v>
      </c>
      <c r="C568" s="39">
        <f t="shared" si="8"/>
        <v>0</v>
      </c>
      <c r="D568" s="85">
        <f>VLOOKUP(A568,PMI!$A:$B,2,FALSE)</f>
        <v>52.1</v>
      </c>
    </row>
    <row r="569" spans="1:4" x14ac:dyDescent="0.25">
      <c r="A569" s="21">
        <v>34790</v>
      </c>
      <c r="B569" s="22">
        <v>44.2</v>
      </c>
      <c r="C569" s="38">
        <f t="shared" si="8"/>
        <v>-2.7999999999999972</v>
      </c>
      <c r="D569" s="17">
        <f>VLOOKUP(A569,PMI!$A:$B,2,FALSE)</f>
        <v>51.5</v>
      </c>
    </row>
    <row r="570" spans="1:4" x14ac:dyDescent="0.25">
      <c r="A570" s="18">
        <v>34820</v>
      </c>
      <c r="B570" s="19">
        <v>43.3</v>
      </c>
      <c r="C570" s="39">
        <f t="shared" si="8"/>
        <v>-0.90000000000000568</v>
      </c>
      <c r="D570" s="85">
        <f>VLOOKUP(A570,PMI!$A:$B,2,FALSE)</f>
        <v>46.7</v>
      </c>
    </row>
    <row r="571" spans="1:4" x14ac:dyDescent="0.25">
      <c r="A571" s="21">
        <v>34851</v>
      </c>
      <c r="B571" s="22">
        <v>43</v>
      </c>
      <c r="C571" s="38">
        <f t="shared" si="8"/>
        <v>-0.29999999999999716</v>
      </c>
      <c r="D571" s="17">
        <f>VLOOKUP(A571,PMI!$A:$B,2,FALSE)</f>
        <v>45.9</v>
      </c>
    </row>
    <row r="572" spans="1:4" x14ac:dyDescent="0.25">
      <c r="A572" s="18">
        <v>34881</v>
      </c>
      <c r="B572" s="19">
        <v>46.5</v>
      </c>
      <c r="C572" s="39">
        <f t="shared" si="8"/>
        <v>3.5</v>
      </c>
      <c r="D572" s="85">
        <f>VLOOKUP(A572,PMI!$A:$B,2,FALSE)</f>
        <v>50.7</v>
      </c>
    </row>
    <row r="573" spans="1:4" x14ac:dyDescent="0.25">
      <c r="A573" s="21">
        <v>34912</v>
      </c>
      <c r="B573" s="22">
        <v>45.5</v>
      </c>
      <c r="C573" s="38">
        <f t="shared" si="8"/>
        <v>-1</v>
      </c>
      <c r="D573" s="17">
        <f>VLOOKUP(A573,PMI!$A:$B,2,FALSE)</f>
        <v>47.1</v>
      </c>
    </row>
    <row r="574" spans="1:4" x14ac:dyDescent="0.25">
      <c r="A574" s="18">
        <v>34943</v>
      </c>
      <c r="B574" s="19">
        <v>40.299999999999997</v>
      </c>
      <c r="C574" s="39">
        <f t="shared" si="8"/>
        <v>-5.2000000000000028</v>
      </c>
      <c r="D574" s="85">
        <f>VLOOKUP(A574,PMI!$A:$B,2,FALSE)</f>
        <v>48.1</v>
      </c>
    </row>
    <row r="575" spans="1:4" x14ac:dyDescent="0.25">
      <c r="A575" s="21">
        <v>34973</v>
      </c>
      <c r="B575" s="22">
        <v>42.2</v>
      </c>
      <c r="C575" s="38">
        <f t="shared" si="8"/>
        <v>1.9000000000000057</v>
      </c>
      <c r="D575" s="17">
        <f>VLOOKUP(A575,PMI!$A:$B,2,FALSE)</f>
        <v>46.7</v>
      </c>
    </row>
    <row r="576" spans="1:4" x14ac:dyDescent="0.25">
      <c r="A576" s="18">
        <v>35004</v>
      </c>
      <c r="B576" s="19">
        <v>43.3</v>
      </c>
      <c r="C576" s="39">
        <f t="shared" si="8"/>
        <v>1.0999999999999943</v>
      </c>
      <c r="D576" s="85">
        <f>VLOOKUP(A576,PMI!$A:$B,2,FALSE)</f>
        <v>45.9</v>
      </c>
    </row>
    <row r="577" spans="1:4" x14ac:dyDescent="0.25">
      <c r="A577" s="21">
        <v>35034</v>
      </c>
      <c r="B577" s="22">
        <v>43.1</v>
      </c>
      <c r="C577" s="38">
        <f t="shared" si="8"/>
        <v>-0.19999999999999574</v>
      </c>
      <c r="D577" s="17">
        <f>VLOOKUP(A577,PMI!$A:$B,2,FALSE)</f>
        <v>46.2</v>
      </c>
    </row>
    <row r="578" spans="1:4" x14ac:dyDescent="0.25">
      <c r="A578" s="18">
        <v>35065</v>
      </c>
      <c r="B578" s="19">
        <v>46.6</v>
      </c>
      <c r="C578" s="39">
        <f t="shared" si="8"/>
        <v>3.5</v>
      </c>
      <c r="D578" s="85">
        <f>VLOOKUP(A578,PMI!$A:$B,2,FALSE)</f>
        <v>45.5</v>
      </c>
    </row>
    <row r="579" spans="1:4" x14ac:dyDescent="0.25">
      <c r="A579" s="21">
        <v>35096</v>
      </c>
      <c r="B579" s="22">
        <v>43.3</v>
      </c>
      <c r="C579" s="38">
        <f t="shared" si="8"/>
        <v>-3.3000000000000043</v>
      </c>
      <c r="D579" s="17">
        <f>VLOOKUP(A579,PMI!$A:$B,2,FALSE)</f>
        <v>45.9</v>
      </c>
    </row>
    <row r="580" spans="1:4" x14ac:dyDescent="0.25">
      <c r="A580" s="18">
        <v>35125</v>
      </c>
      <c r="B580" s="19">
        <v>40</v>
      </c>
      <c r="C580" s="39">
        <f t="shared" si="8"/>
        <v>-3.2999999999999972</v>
      </c>
      <c r="D580" s="85">
        <f>VLOOKUP(A580,PMI!$A:$B,2,FALSE)</f>
        <v>46.9</v>
      </c>
    </row>
    <row r="581" spans="1:4" x14ac:dyDescent="0.25">
      <c r="A581" s="21">
        <v>35156</v>
      </c>
      <c r="B581" s="22">
        <v>43.9</v>
      </c>
      <c r="C581" s="38">
        <f t="shared" ref="C581:C644" si="9">B581-B580</f>
        <v>3.8999999999999986</v>
      </c>
      <c r="D581" s="17">
        <f>VLOOKUP(A581,PMI!$A:$B,2,FALSE)</f>
        <v>49.3</v>
      </c>
    </row>
    <row r="582" spans="1:4" x14ac:dyDescent="0.25">
      <c r="A582" s="18">
        <v>35186</v>
      </c>
      <c r="B582" s="19">
        <v>39.200000000000003</v>
      </c>
      <c r="C582" s="39">
        <f t="shared" si="9"/>
        <v>-4.6999999999999957</v>
      </c>
      <c r="D582" s="85">
        <f>VLOOKUP(A582,PMI!$A:$B,2,FALSE)</f>
        <v>49.1</v>
      </c>
    </row>
    <row r="583" spans="1:4" x14ac:dyDescent="0.25">
      <c r="A583" s="21">
        <v>35217</v>
      </c>
      <c r="B583" s="22">
        <v>43.1</v>
      </c>
      <c r="C583" s="38">
        <f t="shared" si="9"/>
        <v>3.8999999999999986</v>
      </c>
      <c r="D583" s="17">
        <f>VLOOKUP(A583,PMI!$A:$B,2,FALSE)</f>
        <v>53.6</v>
      </c>
    </row>
    <row r="584" spans="1:4" x14ac:dyDescent="0.25">
      <c r="A584" s="18">
        <v>35247</v>
      </c>
      <c r="B584" s="19">
        <v>40.799999999999997</v>
      </c>
      <c r="C584" s="39">
        <f t="shared" si="9"/>
        <v>-2.3000000000000043</v>
      </c>
      <c r="D584" s="85">
        <f>VLOOKUP(A584,PMI!$A:$B,2,FALSE)</f>
        <v>49.7</v>
      </c>
    </row>
    <row r="585" spans="1:4" x14ac:dyDescent="0.25">
      <c r="A585" s="21">
        <v>35278</v>
      </c>
      <c r="B585" s="22">
        <v>42.2</v>
      </c>
      <c r="C585" s="38">
        <f t="shared" si="9"/>
        <v>1.4000000000000057</v>
      </c>
      <c r="D585" s="17">
        <f>VLOOKUP(A585,PMI!$A:$B,2,FALSE)</f>
        <v>51.6</v>
      </c>
    </row>
    <row r="586" spans="1:4" x14ac:dyDescent="0.25">
      <c r="A586" s="18">
        <v>35309</v>
      </c>
      <c r="B586" s="19">
        <v>43.7</v>
      </c>
      <c r="C586" s="39">
        <f t="shared" si="9"/>
        <v>1.5</v>
      </c>
      <c r="D586" s="85">
        <f>VLOOKUP(A586,PMI!$A:$B,2,FALSE)</f>
        <v>51.1</v>
      </c>
    </row>
    <row r="587" spans="1:4" x14ac:dyDescent="0.25">
      <c r="A587" s="21">
        <v>35339</v>
      </c>
      <c r="B587" s="22">
        <v>39.6</v>
      </c>
      <c r="C587" s="38">
        <f t="shared" si="9"/>
        <v>-4.1000000000000014</v>
      </c>
      <c r="D587" s="17">
        <f>VLOOKUP(A587,PMI!$A:$B,2,FALSE)</f>
        <v>50.5</v>
      </c>
    </row>
    <row r="588" spans="1:4" x14ac:dyDescent="0.25">
      <c r="A588" s="18">
        <v>35370</v>
      </c>
      <c r="B588" s="19">
        <v>42.3</v>
      </c>
      <c r="C588" s="39">
        <f t="shared" si="9"/>
        <v>2.6999999999999957</v>
      </c>
      <c r="D588" s="85">
        <f>VLOOKUP(A588,PMI!$A:$B,2,FALSE)</f>
        <v>53</v>
      </c>
    </row>
    <row r="589" spans="1:4" x14ac:dyDescent="0.25">
      <c r="A589" s="21">
        <v>35400</v>
      </c>
      <c r="B589" s="22">
        <v>44.4</v>
      </c>
      <c r="C589" s="38">
        <f t="shared" si="9"/>
        <v>2.1000000000000014</v>
      </c>
      <c r="D589" s="17">
        <f>VLOOKUP(A589,PMI!$A:$B,2,FALSE)</f>
        <v>55.2</v>
      </c>
    </row>
    <row r="590" spans="1:4" x14ac:dyDescent="0.25">
      <c r="A590" s="18">
        <v>35431</v>
      </c>
      <c r="B590" s="19">
        <v>43.2</v>
      </c>
      <c r="C590" s="39">
        <f t="shared" si="9"/>
        <v>-1.1999999999999957</v>
      </c>
      <c r="D590" s="85">
        <f>VLOOKUP(A590,PMI!$A:$B,2,FALSE)</f>
        <v>53.8</v>
      </c>
    </row>
    <row r="591" spans="1:4" x14ac:dyDescent="0.25">
      <c r="A591" s="21">
        <v>35462</v>
      </c>
      <c r="B591" s="22">
        <v>41.3</v>
      </c>
      <c r="C591" s="38">
        <f t="shared" si="9"/>
        <v>-1.9000000000000057</v>
      </c>
      <c r="D591" s="17">
        <f>VLOOKUP(A591,PMI!$A:$B,2,FALSE)</f>
        <v>53.1</v>
      </c>
    </row>
    <row r="592" spans="1:4" x14ac:dyDescent="0.25">
      <c r="A592" s="18">
        <v>35490</v>
      </c>
      <c r="B592" s="19">
        <v>43.5</v>
      </c>
      <c r="C592" s="39">
        <f t="shared" si="9"/>
        <v>2.2000000000000028</v>
      </c>
      <c r="D592" s="85">
        <f>VLOOKUP(A592,PMI!$A:$B,2,FALSE)</f>
        <v>53.8</v>
      </c>
    </row>
    <row r="593" spans="1:4" x14ac:dyDescent="0.25">
      <c r="A593" s="21">
        <v>35521</v>
      </c>
      <c r="B593" s="22">
        <v>41.4</v>
      </c>
      <c r="C593" s="38">
        <f t="shared" si="9"/>
        <v>-2.1000000000000014</v>
      </c>
      <c r="D593" s="17">
        <f>VLOOKUP(A593,PMI!$A:$B,2,FALSE)</f>
        <v>53.7</v>
      </c>
    </row>
    <row r="594" spans="1:4" x14ac:dyDescent="0.25">
      <c r="A594" s="18">
        <v>35551</v>
      </c>
      <c r="B594" s="19">
        <v>48.1</v>
      </c>
      <c r="C594" s="39">
        <f t="shared" si="9"/>
        <v>6.7000000000000028</v>
      </c>
      <c r="D594" s="85">
        <f>VLOOKUP(A594,PMI!$A:$B,2,FALSE)</f>
        <v>56.1</v>
      </c>
    </row>
    <row r="595" spans="1:4" x14ac:dyDescent="0.25">
      <c r="A595" s="21">
        <v>35582</v>
      </c>
      <c r="B595" s="22">
        <v>45.2</v>
      </c>
      <c r="C595" s="38">
        <f t="shared" si="9"/>
        <v>-2.8999999999999986</v>
      </c>
      <c r="D595" s="17">
        <f>VLOOKUP(A595,PMI!$A:$B,2,FALSE)</f>
        <v>54.9</v>
      </c>
    </row>
    <row r="596" spans="1:4" x14ac:dyDescent="0.25">
      <c r="A596" s="18">
        <v>35612</v>
      </c>
      <c r="B596" s="19">
        <v>45.9</v>
      </c>
      <c r="C596" s="39">
        <f t="shared" si="9"/>
        <v>0.69999999999999574</v>
      </c>
      <c r="D596" s="85">
        <f>VLOOKUP(A596,PMI!$A:$B,2,FALSE)</f>
        <v>57.7</v>
      </c>
    </row>
    <row r="597" spans="1:4" x14ac:dyDescent="0.25">
      <c r="A597" s="21">
        <v>35643</v>
      </c>
      <c r="B597" s="22">
        <v>43</v>
      </c>
      <c r="C597" s="38">
        <f t="shared" si="9"/>
        <v>-2.8999999999999986</v>
      </c>
      <c r="D597" s="17">
        <f>VLOOKUP(A597,PMI!$A:$B,2,FALSE)</f>
        <v>56.3</v>
      </c>
    </row>
    <row r="598" spans="1:4" x14ac:dyDescent="0.25">
      <c r="A598" s="18">
        <v>35674</v>
      </c>
      <c r="B598" s="19">
        <v>47.2</v>
      </c>
      <c r="C598" s="39">
        <f t="shared" si="9"/>
        <v>4.2000000000000028</v>
      </c>
      <c r="D598" s="85">
        <f>VLOOKUP(A598,PMI!$A:$B,2,FALSE)</f>
        <v>53.9</v>
      </c>
    </row>
    <row r="599" spans="1:4" x14ac:dyDescent="0.25">
      <c r="A599" s="21">
        <v>35704</v>
      </c>
      <c r="B599" s="22">
        <v>45</v>
      </c>
      <c r="C599" s="38">
        <f t="shared" si="9"/>
        <v>-2.2000000000000028</v>
      </c>
      <c r="D599" s="17">
        <f>VLOOKUP(A599,PMI!$A:$B,2,FALSE)</f>
        <v>56.4</v>
      </c>
    </row>
    <row r="600" spans="1:4" x14ac:dyDescent="0.25">
      <c r="A600" s="18">
        <v>35735</v>
      </c>
      <c r="B600" s="19">
        <v>43.8</v>
      </c>
      <c r="C600" s="39">
        <f t="shared" si="9"/>
        <v>-1.2000000000000028</v>
      </c>
      <c r="D600" s="85">
        <f>VLOOKUP(A600,PMI!$A:$B,2,FALSE)</f>
        <v>55.7</v>
      </c>
    </row>
    <row r="601" spans="1:4" x14ac:dyDescent="0.25">
      <c r="A601" s="21">
        <v>35765</v>
      </c>
      <c r="B601" s="22">
        <v>46.2</v>
      </c>
      <c r="C601" s="38">
        <f t="shared" si="9"/>
        <v>2.4000000000000057</v>
      </c>
      <c r="D601" s="17">
        <f>VLOOKUP(A601,PMI!$A:$B,2,FALSE)</f>
        <v>54.5</v>
      </c>
    </row>
    <row r="602" spans="1:4" x14ac:dyDescent="0.25">
      <c r="A602" s="18">
        <v>35796</v>
      </c>
      <c r="B602" s="19">
        <v>46.2</v>
      </c>
      <c r="C602" s="39">
        <f t="shared" si="9"/>
        <v>0</v>
      </c>
      <c r="D602" s="85">
        <f>VLOOKUP(A602,PMI!$A:$B,2,FALSE)</f>
        <v>53.8</v>
      </c>
    </row>
    <row r="603" spans="1:4" x14ac:dyDescent="0.25">
      <c r="A603" s="21">
        <v>35827</v>
      </c>
      <c r="B603" s="22">
        <v>46.2</v>
      </c>
      <c r="C603" s="38">
        <f t="shared" si="9"/>
        <v>0</v>
      </c>
      <c r="D603" s="17">
        <f>VLOOKUP(A603,PMI!$A:$B,2,FALSE)</f>
        <v>52.9</v>
      </c>
    </row>
    <row r="604" spans="1:4" x14ac:dyDescent="0.25">
      <c r="A604" s="18">
        <v>35855</v>
      </c>
      <c r="B604" s="19">
        <v>46</v>
      </c>
      <c r="C604" s="39">
        <f t="shared" si="9"/>
        <v>-0.20000000000000284</v>
      </c>
      <c r="D604" s="85">
        <f>VLOOKUP(A604,PMI!$A:$B,2,FALSE)</f>
        <v>52.9</v>
      </c>
    </row>
    <row r="605" spans="1:4" x14ac:dyDescent="0.25">
      <c r="A605" s="21">
        <v>35886</v>
      </c>
      <c r="B605" s="22">
        <v>46.1</v>
      </c>
      <c r="C605" s="38">
        <f t="shared" si="9"/>
        <v>0.10000000000000142</v>
      </c>
      <c r="D605" s="17">
        <f>VLOOKUP(A605,PMI!$A:$B,2,FALSE)</f>
        <v>52.2</v>
      </c>
    </row>
    <row r="606" spans="1:4" x14ac:dyDescent="0.25">
      <c r="A606" s="18">
        <v>35916</v>
      </c>
      <c r="B606" s="19">
        <v>46</v>
      </c>
      <c r="C606" s="39">
        <f t="shared" si="9"/>
        <v>-0.10000000000000142</v>
      </c>
      <c r="D606" s="85">
        <f>VLOOKUP(A606,PMI!$A:$B,2,FALSE)</f>
        <v>50.9</v>
      </c>
    </row>
    <row r="607" spans="1:4" x14ac:dyDescent="0.25">
      <c r="A607" s="21">
        <v>35947</v>
      </c>
      <c r="B607" s="22">
        <v>42</v>
      </c>
      <c r="C607" s="38">
        <f t="shared" si="9"/>
        <v>-4</v>
      </c>
      <c r="D607" s="17">
        <f>VLOOKUP(A607,PMI!$A:$B,2,FALSE)</f>
        <v>48.9</v>
      </c>
    </row>
    <row r="608" spans="1:4" x14ac:dyDescent="0.25">
      <c r="A608" s="18">
        <v>35977</v>
      </c>
      <c r="B608" s="19">
        <v>44.1</v>
      </c>
      <c r="C608" s="39">
        <f t="shared" si="9"/>
        <v>2.1000000000000014</v>
      </c>
      <c r="D608" s="85">
        <f>VLOOKUP(A608,PMI!$A:$B,2,FALSE)</f>
        <v>49.2</v>
      </c>
    </row>
    <row r="609" spans="1:4" x14ac:dyDescent="0.25">
      <c r="A609" s="21">
        <v>36008</v>
      </c>
      <c r="B609" s="22">
        <v>44.8</v>
      </c>
      <c r="C609" s="38">
        <f t="shared" si="9"/>
        <v>0.69999999999999574</v>
      </c>
      <c r="D609" s="17">
        <f>VLOOKUP(A609,PMI!$A:$B,2,FALSE)</f>
        <v>49.3</v>
      </c>
    </row>
    <row r="610" spans="1:4" x14ac:dyDescent="0.25">
      <c r="A610" s="18">
        <v>36039</v>
      </c>
      <c r="B610" s="19">
        <v>43.2</v>
      </c>
      <c r="C610" s="39">
        <f t="shared" si="9"/>
        <v>-1.5999999999999943</v>
      </c>
      <c r="D610" s="85">
        <f>VLOOKUP(A610,PMI!$A:$B,2,FALSE)</f>
        <v>48.7</v>
      </c>
    </row>
    <row r="611" spans="1:4" x14ac:dyDescent="0.25">
      <c r="A611" s="21">
        <v>36069</v>
      </c>
      <c r="B611" s="22">
        <v>47.1</v>
      </c>
      <c r="C611" s="38">
        <f t="shared" si="9"/>
        <v>3.8999999999999986</v>
      </c>
      <c r="D611" s="17">
        <f>VLOOKUP(A611,PMI!$A:$B,2,FALSE)</f>
        <v>48.7</v>
      </c>
    </row>
    <row r="612" spans="1:4" x14ac:dyDescent="0.25">
      <c r="A612" s="18">
        <v>36100</v>
      </c>
      <c r="B612" s="19">
        <v>44.5</v>
      </c>
      <c r="C612" s="39">
        <f t="shared" si="9"/>
        <v>-2.6000000000000014</v>
      </c>
      <c r="D612" s="85">
        <f>VLOOKUP(A612,PMI!$A:$B,2,FALSE)</f>
        <v>48.2</v>
      </c>
    </row>
    <row r="613" spans="1:4" x14ac:dyDescent="0.25">
      <c r="A613" s="21">
        <v>36130</v>
      </c>
      <c r="B613" s="22">
        <v>42.7</v>
      </c>
      <c r="C613" s="38">
        <f t="shared" si="9"/>
        <v>-1.7999999999999972</v>
      </c>
      <c r="D613" s="17">
        <f>VLOOKUP(A613,PMI!$A:$B,2,FALSE)</f>
        <v>46.8</v>
      </c>
    </row>
    <row r="614" spans="1:4" x14ac:dyDescent="0.25">
      <c r="A614" s="18">
        <v>36161</v>
      </c>
      <c r="B614" s="19">
        <v>42.7</v>
      </c>
      <c r="C614" s="39">
        <f t="shared" si="9"/>
        <v>0</v>
      </c>
      <c r="D614" s="85">
        <f>VLOOKUP(A614,PMI!$A:$B,2,FALSE)</f>
        <v>50.6</v>
      </c>
    </row>
    <row r="615" spans="1:4" x14ac:dyDescent="0.25">
      <c r="A615" s="21">
        <v>36192</v>
      </c>
      <c r="B615" s="22">
        <v>43.5</v>
      </c>
      <c r="C615" s="38">
        <f t="shared" si="9"/>
        <v>0.79999999999999716</v>
      </c>
      <c r="D615" s="17">
        <f>VLOOKUP(A615,PMI!$A:$B,2,FALSE)</f>
        <v>51.7</v>
      </c>
    </row>
    <row r="616" spans="1:4" x14ac:dyDescent="0.25">
      <c r="A616" s="18">
        <v>36220</v>
      </c>
      <c r="B616" s="19">
        <v>43.7</v>
      </c>
      <c r="C616" s="39">
        <f t="shared" si="9"/>
        <v>0.20000000000000284</v>
      </c>
      <c r="D616" s="85">
        <f>VLOOKUP(A616,PMI!$A:$B,2,FALSE)</f>
        <v>52.4</v>
      </c>
    </row>
    <row r="617" spans="1:4" x14ac:dyDescent="0.25">
      <c r="A617" s="21">
        <v>36251</v>
      </c>
      <c r="B617" s="22">
        <v>46.8</v>
      </c>
      <c r="C617" s="38">
        <f t="shared" si="9"/>
        <v>3.0999999999999943</v>
      </c>
      <c r="D617" s="17">
        <f>VLOOKUP(A617,PMI!$A:$B,2,FALSE)</f>
        <v>52.3</v>
      </c>
    </row>
    <row r="618" spans="1:4" x14ac:dyDescent="0.25">
      <c r="A618" s="18">
        <v>36281</v>
      </c>
      <c r="B618" s="19">
        <v>43.6</v>
      </c>
      <c r="C618" s="39">
        <f t="shared" si="9"/>
        <v>-3.1999999999999957</v>
      </c>
      <c r="D618" s="85">
        <f>VLOOKUP(A618,PMI!$A:$B,2,FALSE)</f>
        <v>54.3</v>
      </c>
    </row>
    <row r="619" spans="1:4" x14ac:dyDescent="0.25">
      <c r="A619" s="21">
        <v>36312</v>
      </c>
      <c r="B619" s="22">
        <v>44.7</v>
      </c>
      <c r="C619" s="38">
        <f t="shared" si="9"/>
        <v>1.1000000000000014</v>
      </c>
      <c r="D619" s="17">
        <f>VLOOKUP(A619,PMI!$A:$B,2,FALSE)</f>
        <v>55.8</v>
      </c>
    </row>
    <row r="620" spans="1:4" x14ac:dyDescent="0.25">
      <c r="A620" s="18">
        <v>36342</v>
      </c>
      <c r="B620" s="19">
        <v>44.9</v>
      </c>
      <c r="C620" s="39">
        <f t="shared" si="9"/>
        <v>0.19999999999999574</v>
      </c>
      <c r="D620" s="85">
        <f>VLOOKUP(A620,PMI!$A:$B,2,FALSE)</f>
        <v>53.6</v>
      </c>
    </row>
    <row r="621" spans="1:4" x14ac:dyDescent="0.25">
      <c r="A621" s="21">
        <v>36373</v>
      </c>
      <c r="B621" s="22">
        <v>46.2</v>
      </c>
      <c r="C621" s="38">
        <f t="shared" si="9"/>
        <v>1.3000000000000043</v>
      </c>
      <c r="D621" s="17">
        <f>VLOOKUP(A621,PMI!$A:$B,2,FALSE)</f>
        <v>54.8</v>
      </c>
    </row>
    <row r="622" spans="1:4" x14ac:dyDescent="0.25">
      <c r="A622" s="18">
        <v>36404</v>
      </c>
      <c r="B622" s="19">
        <v>43.8</v>
      </c>
      <c r="C622" s="39">
        <f t="shared" si="9"/>
        <v>-2.4000000000000057</v>
      </c>
      <c r="D622" s="85">
        <f>VLOOKUP(A622,PMI!$A:$B,2,FALSE)</f>
        <v>57</v>
      </c>
    </row>
    <row r="623" spans="1:4" x14ac:dyDescent="0.25">
      <c r="A623" s="21">
        <v>36434</v>
      </c>
      <c r="B623" s="22">
        <v>48</v>
      </c>
      <c r="C623" s="38">
        <f t="shared" si="9"/>
        <v>4.2000000000000028</v>
      </c>
      <c r="D623" s="17">
        <f>VLOOKUP(A623,PMI!$A:$B,2,FALSE)</f>
        <v>57.2</v>
      </c>
    </row>
    <row r="624" spans="1:4" x14ac:dyDescent="0.25">
      <c r="A624" s="18">
        <v>36465</v>
      </c>
      <c r="B624" s="19">
        <v>49.7</v>
      </c>
      <c r="C624" s="39">
        <f t="shared" si="9"/>
        <v>1.7000000000000028</v>
      </c>
      <c r="D624" s="85">
        <f>VLOOKUP(A624,PMI!$A:$B,2,FALSE)</f>
        <v>58.1</v>
      </c>
    </row>
    <row r="625" spans="1:4" x14ac:dyDescent="0.25">
      <c r="A625" s="21">
        <v>36495</v>
      </c>
      <c r="B625" s="22">
        <v>49</v>
      </c>
      <c r="C625" s="38">
        <f t="shared" si="9"/>
        <v>-0.70000000000000284</v>
      </c>
      <c r="D625" s="17">
        <f>VLOOKUP(A625,PMI!$A:$B,2,FALSE)</f>
        <v>57.8</v>
      </c>
    </row>
    <row r="626" spans="1:4" x14ac:dyDescent="0.25">
      <c r="A626" s="18">
        <v>36526</v>
      </c>
      <c r="B626" s="19">
        <v>52.8</v>
      </c>
      <c r="C626" s="39">
        <f t="shared" si="9"/>
        <v>3.7999999999999972</v>
      </c>
      <c r="D626" s="85">
        <f>VLOOKUP(A626,PMI!$A:$B,2,FALSE)</f>
        <v>56.7</v>
      </c>
    </row>
    <row r="627" spans="1:4" x14ac:dyDescent="0.25">
      <c r="A627" s="21">
        <v>36557</v>
      </c>
      <c r="B627" s="22">
        <v>44.9</v>
      </c>
      <c r="C627" s="38">
        <f t="shared" si="9"/>
        <v>-7.8999999999999986</v>
      </c>
      <c r="D627" s="17">
        <f>VLOOKUP(A627,PMI!$A:$B,2,FALSE)</f>
        <v>55.8</v>
      </c>
    </row>
    <row r="628" spans="1:4" x14ac:dyDescent="0.25">
      <c r="A628" s="18">
        <v>36586</v>
      </c>
      <c r="B628" s="19">
        <v>47.5</v>
      </c>
      <c r="C628" s="39">
        <f t="shared" si="9"/>
        <v>2.6000000000000014</v>
      </c>
      <c r="D628" s="85">
        <f>VLOOKUP(A628,PMI!$A:$B,2,FALSE)</f>
        <v>54.9</v>
      </c>
    </row>
    <row r="629" spans="1:4" x14ac:dyDescent="0.25">
      <c r="A629" s="21">
        <v>36617</v>
      </c>
      <c r="B629" s="22">
        <v>46.1</v>
      </c>
      <c r="C629" s="38">
        <f t="shared" si="9"/>
        <v>-1.3999999999999986</v>
      </c>
      <c r="D629" s="17">
        <f>VLOOKUP(A629,PMI!$A:$B,2,FALSE)</f>
        <v>54.7</v>
      </c>
    </row>
    <row r="630" spans="1:4" x14ac:dyDescent="0.25">
      <c r="A630" s="18">
        <v>36647</v>
      </c>
      <c r="B630" s="19">
        <v>46.9</v>
      </c>
      <c r="C630" s="39">
        <f t="shared" si="9"/>
        <v>0.79999999999999716</v>
      </c>
      <c r="D630" s="85">
        <f>VLOOKUP(A630,PMI!$A:$B,2,FALSE)</f>
        <v>53.2</v>
      </c>
    </row>
    <row r="631" spans="1:4" x14ac:dyDescent="0.25">
      <c r="A631" s="21">
        <v>36678</v>
      </c>
      <c r="B631" s="22">
        <v>47</v>
      </c>
      <c r="C631" s="38">
        <f t="shared" si="9"/>
        <v>0.10000000000000142</v>
      </c>
      <c r="D631" s="17">
        <f>VLOOKUP(A631,PMI!$A:$B,2,FALSE)</f>
        <v>51.4</v>
      </c>
    </row>
    <row r="632" spans="1:4" x14ac:dyDescent="0.25">
      <c r="A632" s="18">
        <v>36708</v>
      </c>
      <c r="B632" s="19">
        <v>48.5</v>
      </c>
      <c r="C632" s="39">
        <f t="shared" si="9"/>
        <v>1.5</v>
      </c>
      <c r="D632" s="85">
        <f>VLOOKUP(A632,PMI!$A:$B,2,FALSE)</f>
        <v>52.5</v>
      </c>
    </row>
    <row r="633" spans="1:4" x14ac:dyDescent="0.25">
      <c r="A633" s="21">
        <v>36739</v>
      </c>
      <c r="B633" s="22">
        <v>47.1</v>
      </c>
      <c r="C633" s="38">
        <f t="shared" si="9"/>
        <v>-1.3999999999999986</v>
      </c>
      <c r="D633" s="17">
        <f>VLOOKUP(A633,PMI!$A:$B,2,FALSE)</f>
        <v>49.9</v>
      </c>
    </row>
    <row r="634" spans="1:4" x14ac:dyDescent="0.25">
      <c r="A634" s="18">
        <v>36770</v>
      </c>
      <c r="B634" s="19">
        <v>45.9</v>
      </c>
      <c r="C634" s="39">
        <f t="shared" si="9"/>
        <v>-1.2000000000000028</v>
      </c>
      <c r="D634" s="85">
        <f>VLOOKUP(A634,PMI!$A:$B,2,FALSE)</f>
        <v>49.7</v>
      </c>
    </row>
    <row r="635" spans="1:4" x14ac:dyDescent="0.25">
      <c r="A635" s="21">
        <v>36800</v>
      </c>
      <c r="B635" s="22">
        <v>45.9</v>
      </c>
      <c r="C635" s="38">
        <f t="shared" si="9"/>
        <v>0</v>
      </c>
      <c r="D635" s="17">
        <f>VLOOKUP(A635,PMI!$A:$B,2,FALSE)</f>
        <v>48.7</v>
      </c>
    </row>
    <row r="636" spans="1:4" x14ac:dyDescent="0.25">
      <c r="A636" s="18">
        <v>36831</v>
      </c>
      <c r="B636" s="19">
        <v>42.8</v>
      </c>
      <c r="C636" s="39">
        <f t="shared" si="9"/>
        <v>-3.1000000000000014</v>
      </c>
      <c r="D636" s="85">
        <f>VLOOKUP(A636,PMI!$A:$B,2,FALSE)</f>
        <v>48.5</v>
      </c>
    </row>
    <row r="637" spans="1:4" x14ac:dyDescent="0.25">
      <c r="A637" s="21">
        <v>36861</v>
      </c>
      <c r="B637" s="22">
        <v>40.4</v>
      </c>
      <c r="C637" s="38">
        <f t="shared" si="9"/>
        <v>-2.3999999999999986</v>
      </c>
      <c r="D637" s="17">
        <f>VLOOKUP(A637,PMI!$A:$B,2,FALSE)</f>
        <v>43.9</v>
      </c>
    </row>
    <row r="638" spans="1:4" x14ac:dyDescent="0.25">
      <c r="A638" s="18">
        <v>36892</v>
      </c>
      <c r="B638" s="19">
        <v>41.8</v>
      </c>
      <c r="C638" s="39">
        <f t="shared" si="9"/>
        <v>1.3999999999999986</v>
      </c>
      <c r="D638" s="85">
        <f>VLOOKUP(A638,PMI!$A:$B,2,FALSE)</f>
        <v>42.3</v>
      </c>
    </row>
    <row r="639" spans="1:4" x14ac:dyDescent="0.25">
      <c r="A639" s="21">
        <v>36923</v>
      </c>
      <c r="B639" s="22">
        <v>44.2</v>
      </c>
      <c r="C639" s="38">
        <f t="shared" si="9"/>
        <v>2.4000000000000057</v>
      </c>
      <c r="D639" s="17">
        <f>VLOOKUP(A639,PMI!$A:$B,2,FALSE)</f>
        <v>42.1</v>
      </c>
    </row>
    <row r="640" spans="1:4" x14ac:dyDescent="0.25">
      <c r="A640" s="18">
        <v>36951</v>
      </c>
      <c r="B640" s="19">
        <v>43.7</v>
      </c>
      <c r="C640" s="39">
        <f t="shared" si="9"/>
        <v>-0.5</v>
      </c>
      <c r="D640" s="85">
        <f>VLOOKUP(A640,PMI!$A:$B,2,FALSE)</f>
        <v>43.1</v>
      </c>
    </row>
    <row r="641" spans="1:4" x14ac:dyDescent="0.25">
      <c r="A641" s="21">
        <v>36982</v>
      </c>
      <c r="B641" s="22">
        <v>39.700000000000003</v>
      </c>
      <c r="C641" s="38">
        <f t="shared" si="9"/>
        <v>-4</v>
      </c>
      <c r="D641" s="17">
        <f>VLOOKUP(A641,PMI!$A:$B,2,FALSE)</f>
        <v>42.7</v>
      </c>
    </row>
    <row r="642" spans="1:4" x14ac:dyDescent="0.25">
      <c r="A642" s="18">
        <v>37012</v>
      </c>
      <c r="B642" s="19">
        <v>38.200000000000003</v>
      </c>
      <c r="C642" s="39">
        <f t="shared" si="9"/>
        <v>-1.5</v>
      </c>
      <c r="D642" s="85">
        <f>VLOOKUP(A642,PMI!$A:$B,2,FALSE)</f>
        <v>41.3</v>
      </c>
    </row>
    <row r="643" spans="1:4" x14ac:dyDescent="0.25">
      <c r="A643" s="21">
        <v>37043</v>
      </c>
      <c r="B643" s="22">
        <v>39.9</v>
      </c>
      <c r="C643" s="38">
        <f t="shared" si="9"/>
        <v>1.6999999999999957</v>
      </c>
      <c r="D643" s="17">
        <f>VLOOKUP(A643,PMI!$A:$B,2,FALSE)</f>
        <v>43.2</v>
      </c>
    </row>
    <row r="644" spans="1:4" x14ac:dyDescent="0.25">
      <c r="A644" s="18">
        <v>37073</v>
      </c>
      <c r="B644" s="19">
        <v>37.1</v>
      </c>
      <c r="C644" s="39">
        <f t="shared" si="9"/>
        <v>-2.7999999999999972</v>
      </c>
      <c r="D644" s="85">
        <f>VLOOKUP(A644,PMI!$A:$B,2,FALSE)</f>
        <v>43.5</v>
      </c>
    </row>
    <row r="645" spans="1:4" x14ac:dyDescent="0.25">
      <c r="A645" s="21">
        <v>37104</v>
      </c>
      <c r="B645" s="22">
        <v>37.6</v>
      </c>
      <c r="C645" s="38">
        <f t="shared" ref="C645:C708" si="10">B645-B644</f>
        <v>0.5</v>
      </c>
      <c r="D645" s="17">
        <f>VLOOKUP(A645,PMI!$A:$B,2,FALSE)</f>
        <v>46.3</v>
      </c>
    </row>
    <row r="646" spans="1:4" x14ac:dyDescent="0.25">
      <c r="A646" s="18">
        <v>37135</v>
      </c>
      <c r="B646" s="19">
        <v>38.9</v>
      </c>
      <c r="C646" s="39">
        <f t="shared" si="10"/>
        <v>1.2999999999999972</v>
      </c>
      <c r="D646" s="85">
        <f>VLOOKUP(A646,PMI!$A:$B,2,FALSE)</f>
        <v>46.2</v>
      </c>
    </row>
    <row r="647" spans="1:4" x14ac:dyDescent="0.25">
      <c r="A647" s="21">
        <v>37165</v>
      </c>
      <c r="B647" s="22">
        <v>38.299999999999997</v>
      </c>
      <c r="C647" s="38">
        <f t="shared" si="10"/>
        <v>-0.60000000000000142</v>
      </c>
      <c r="D647" s="17">
        <f>VLOOKUP(A647,PMI!$A:$B,2,FALSE)</f>
        <v>40.799999999999997</v>
      </c>
    </row>
    <row r="648" spans="1:4" x14ac:dyDescent="0.25">
      <c r="A648" s="18">
        <v>37196</v>
      </c>
      <c r="B648" s="19">
        <v>38.9</v>
      </c>
      <c r="C648" s="39">
        <f t="shared" si="10"/>
        <v>0.60000000000000142</v>
      </c>
      <c r="D648" s="85">
        <f>VLOOKUP(A648,PMI!$A:$B,2,FALSE)</f>
        <v>44.1</v>
      </c>
    </row>
    <row r="649" spans="1:4" x14ac:dyDescent="0.25">
      <c r="A649" s="21">
        <v>37226</v>
      </c>
      <c r="B649" s="22">
        <v>37.6</v>
      </c>
      <c r="C649" s="38">
        <f t="shared" si="10"/>
        <v>-1.2999999999999972</v>
      </c>
      <c r="D649" s="17">
        <f>VLOOKUP(A649,PMI!$A:$B,2,FALSE)</f>
        <v>45.3</v>
      </c>
    </row>
    <row r="650" spans="1:4" x14ac:dyDescent="0.25">
      <c r="A650" s="18">
        <v>37257</v>
      </c>
      <c r="B650" s="19">
        <v>39.200000000000003</v>
      </c>
      <c r="C650" s="39">
        <f t="shared" si="10"/>
        <v>1.6000000000000014</v>
      </c>
      <c r="D650" s="85">
        <f>VLOOKUP(A650,PMI!$A:$B,2,FALSE)</f>
        <v>47.5</v>
      </c>
    </row>
    <row r="651" spans="1:4" x14ac:dyDescent="0.25">
      <c r="A651" s="21">
        <v>37288</v>
      </c>
      <c r="B651" s="22">
        <v>39.700000000000003</v>
      </c>
      <c r="C651" s="38">
        <f t="shared" si="10"/>
        <v>0.5</v>
      </c>
      <c r="D651" s="17">
        <f>VLOOKUP(A651,PMI!$A:$B,2,FALSE)</f>
        <v>50.7</v>
      </c>
    </row>
    <row r="652" spans="1:4" x14ac:dyDescent="0.25">
      <c r="A652" s="18">
        <v>37316</v>
      </c>
      <c r="B652" s="19">
        <v>41.4</v>
      </c>
      <c r="C652" s="39">
        <f t="shared" si="10"/>
        <v>1.6999999999999957</v>
      </c>
      <c r="D652" s="85">
        <f>VLOOKUP(A652,PMI!$A:$B,2,FALSE)</f>
        <v>52.4</v>
      </c>
    </row>
    <row r="653" spans="1:4" x14ac:dyDescent="0.25">
      <c r="A653" s="21">
        <v>37347</v>
      </c>
      <c r="B653" s="22">
        <v>43</v>
      </c>
      <c r="C653" s="38">
        <f t="shared" si="10"/>
        <v>1.6000000000000014</v>
      </c>
      <c r="D653" s="17">
        <f>VLOOKUP(A653,PMI!$A:$B,2,FALSE)</f>
        <v>52.4</v>
      </c>
    </row>
    <row r="654" spans="1:4" x14ac:dyDescent="0.25">
      <c r="A654" s="18">
        <v>37377</v>
      </c>
      <c r="B654" s="19">
        <v>43.8</v>
      </c>
      <c r="C654" s="39">
        <f t="shared" si="10"/>
        <v>0.79999999999999716</v>
      </c>
      <c r="D654" s="85">
        <f>VLOOKUP(A654,PMI!$A:$B,2,FALSE)</f>
        <v>53.1</v>
      </c>
    </row>
    <row r="655" spans="1:4" x14ac:dyDescent="0.25">
      <c r="A655" s="21">
        <v>37408</v>
      </c>
      <c r="B655" s="22">
        <v>43.2</v>
      </c>
      <c r="C655" s="38">
        <f t="shared" si="10"/>
        <v>-0.59999999999999432</v>
      </c>
      <c r="D655" s="17">
        <f>VLOOKUP(A655,PMI!$A:$B,2,FALSE)</f>
        <v>53.6</v>
      </c>
    </row>
    <row r="656" spans="1:4" x14ac:dyDescent="0.25">
      <c r="A656" s="18">
        <v>37438</v>
      </c>
      <c r="B656" s="19">
        <v>42.7</v>
      </c>
      <c r="C656" s="39">
        <f t="shared" si="10"/>
        <v>-0.5</v>
      </c>
      <c r="D656" s="85">
        <f>VLOOKUP(A656,PMI!$A:$B,2,FALSE)</f>
        <v>50.2</v>
      </c>
    </row>
    <row r="657" spans="1:4" x14ac:dyDescent="0.25">
      <c r="A657" s="21">
        <v>37469</v>
      </c>
      <c r="B657" s="22">
        <v>45.4</v>
      </c>
      <c r="C657" s="38">
        <f t="shared" si="10"/>
        <v>2.6999999999999957</v>
      </c>
      <c r="D657" s="17">
        <f>VLOOKUP(A657,PMI!$A:$B,2,FALSE)</f>
        <v>50.3</v>
      </c>
    </row>
    <row r="658" spans="1:4" x14ac:dyDescent="0.25">
      <c r="A658" s="18">
        <v>37500</v>
      </c>
      <c r="B658" s="19">
        <v>43.8</v>
      </c>
      <c r="C658" s="39">
        <f t="shared" si="10"/>
        <v>-1.6000000000000014</v>
      </c>
      <c r="D658" s="85">
        <f>VLOOKUP(A658,PMI!$A:$B,2,FALSE)</f>
        <v>50.5</v>
      </c>
    </row>
    <row r="659" spans="1:4" x14ac:dyDescent="0.25">
      <c r="A659" s="21">
        <v>37530</v>
      </c>
      <c r="B659" s="22">
        <v>42</v>
      </c>
      <c r="C659" s="38">
        <f t="shared" si="10"/>
        <v>-1.7999999999999972</v>
      </c>
      <c r="D659" s="17">
        <f>VLOOKUP(A659,PMI!$A:$B,2,FALSE)</f>
        <v>49</v>
      </c>
    </row>
    <row r="660" spans="1:4" x14ac:dyDescent="0.25">
      <c r="A660" s="18">
        <v>37561</v>
      </c>
      <c r="B660" s="19">
        <v>43.1</v>
      </c>
      <c r="C660" s="39">
        <f t="shared" si="10"/>
        <v>1.1000000000000014</v>
      </c>
      <c r="D660" s="85">
        <f>VLOOKUP(A660,PMI!$A:$B,2,FALSE)</f>
        <v>48.5</v>
      </c>
    </row>
    <row r="661" spans="1:4" x14ac:dyDescent="0.25">
      <c r="A661" s="21">
        <v>37591</v>
      </c>
      <c r="B661" s="22">
        <v>45.2</v>
      </c>
      <c r="C661" s="38">
        <f t="shared" si="10"/>
        <v>2.1000000000000014</v>
      </c>
      <c r="D661" s="17">
        <f>VLOOKUP(A661,PMI!$A:$B,2,FALSE)</f>
        <v>51.6</v>
      </c>
    </row>
    <row r="662" spans="1:4" x14ac:dyDescent="0.25">
      <c r="A662" s="18">
        <v>37622</v>
      </c>
      <c r="B662" s="19">
        <v>44.2</v>
      </c>
      <c r="C662" s="39">
        <f t="shared" si="10"/>
        <v>-1</v>
      </c>
      <c r="D662" s="85">
        <f>VLOOKUP(A662,PMI!$A:$B,2,FALSE)</f>
        <v>51.3</v>
      </c>
    </row>
    <row r="663" spans="1:4" x14ac:dyDescent="0.25">
      <c r="A663" s="21">
        <v>37653</v>
      </c>
      <c r="B663" s="22">
        <v>43</v>
      </c>
      <c r="C663" s="38">
        <f t="shared" si="10"/>
        <v>-1.2000000000000028</v>
      </c>
      <c r="D663" s="17">
        <f>VLOOKUP(A663,PMI!$A:$B,2,FALSE)</f>
        <v>48.8</v>
      </c>
    </row>
    <row r="664" spans="1:4" x14ac:dyDescent="0.25">
      <c r="A664" s="18">
        <v>37681</v>
      </c>
      <c r="B664" s="19">
        <v>42.3</v>
      </c>
      <c r="C664" s="39">
        <f t="shared" si="10"/>
        <v>-0.70000000000000284</v>
      </c>
      <c r="D664" s="85">
        <f>VLOOKUP(A664,PMI!$A:$B,2,FALSE)</f>
        <v>46.3</v>
      </c>
    </row>
    <row r="665" spans="1:4" x14ac:dyDescent="0.25">
      <c r="A665" s="21">
        <v>37712</v>
      </c>
      <c r="B665" s="22">
        <v>43.1</v>
      </c>
      <c r="C665" s="38">
        <f t="shared" si="10"/>
        <v>0.80000000000000426</v>
      </c>
      <c r="D665" s="17">
        <f>VLOOKUP(A665,PMI!$A:$B,2,FALSE)</f>
        <v>46.1</v>
      </c>
    </row>
    <row r="666" spans="1:4" x14ac:dyDescent="0.25">
      <c r="A666" s="18">
        <v>37742</v>
      </c>
      <c r="B666" s="19">
        <v>45.7</v>
      </c>
      <c r="C666" s="39">
        <f t="shared" si="10"/>
        <v>2.6000000000000014</v>
      </c>
      <c r="D666" s="85">
        <f>VLOOKUP(A666,PMI!$A:$B,2,FALSE)</f>
        <v>49</v>
      </c>
    </row>
    <row r="667" spans="1:4" x14ac:dyDescent="0.25">
      <c r="A667" s="21">
        <v>37773</v>
      </c>
      <c r="B667" s="22">
        <v>42</v>
      </c>
      <c r="C667" s="38">
        <f t="shared" si="10"/>
        <v>-3.7000000000000028</v>
      </c>
      <c r="D667" s="17">
        <f>VLOOKUP(A667,PMI!$A:$B,2,FALSE)</f>
        <v>49</v>
      </c>
    </row>
    <row r="668" spans="1:4" x14ac:dyDescent="0.25">
      <c r="A668" s="18">
        <v>37803</v>
      </c>
      <c r="B668" s="19">
        <v>46.3</v>
      </c>
      <c r="C668" s="39">
        <f t="shared" si="10"/>
        <v>4.2999999999999972</v>
      </c>
      <c r="D668" s="85">
        <f>VLOOKUP(A668,PMI!$A:$B,2,FALSE)</f>
        <v>51</v>
      </c>
    </row>
    <row r="669" spans="1:4" x14ac:dyDescent="0.25">
      <c r="A669" s="21">
        <v>37834</v>
      </c>
      <c r="B669" s="22">
        <v>43.1</v>
      </c>
      <c r="C669" s="38">
        <f t="shared" si="10"/>
        <v>-3.1999999999999957</v>
      </c>
      <c r="D669" s="17">
        <f>VLOOKUP(A669,PMI!$A:$B,2,FALSE)</f>
        <v>53.2</v>
      </c>
    </row>
    <row r="670" spans="1:4" x14ac:dyDescent="0.25">
      <c r="A670" s="18">
        <v>37865</v>
      </c>
      <c r="B670" s="19">
        <v>43.4</v>
      </c>
      <c r="C670" s="39">
        <f t="shared" si="10"/>
        <v>0.29999999999999716</v>
      </c>
      <c r="D670" s="85">
        <f>VLOOKUP(A670,PMI!$A:$B,2,FALSE)</f>
        <v>52.4</v>
      </c>
    </row>
    <row r="671" spans="1:4" x14ac:dyDescent="0.25">
      <c r="A671" s="21">
        <v>37895</v>
      </c>
      <c r="B671" s="22">
        <v>45.6</v>
      </c>
      <c r="C671" s="38">
        <f t="shared" si="10"/>
        <v>2.2000000000000028</v>
      </c>
      <c r="D671" s="17">
        <f>VLOOKUP(A671,PMI!$A:$B,2,FALSE)</f>
        <v>55.2</v>
      </c>
    </row>
    <row r="672" spans="1:4" x14ac:dyDescent="0.25">
      <c r="A672" s="18">
        <v>37926</v>
      </c>
      <c r="B672" s="19">
        <v>49.7</v>
      </c>
      <c r="C672" s="39">
        <f t="shared" si="10"/>
        <v>4.1000000000000014</v>
      </c>
      <c r="D672" s="85">
        <f>VLOOKUP(A672,PMI!$A:$B,2,FALSE)</f>
        <v>58.4</v>
      </c>
    </row>
    <row r="673" spans="1:4" x14ac:dyDescent="0.25">
      <c r="A673" s="21">
        <v>37956</v>
      </c>
      <c r="B673" s="22">
        <v>45.9</v>
      </c>
      <c r="C673" s="38">
        <f t="shared" si="10"/>
        <v>-3.8000000000000043</v>
      </c>
      <c r="D673" s="17">
        <f>VLOOKUP(A673,PMI!$A:$B,2,FALSE)</f>
        <v>60.1</v>
      </c>
    </row>
    <row r="674" spans="1:4" x14ac:dyDescent="0.25">
      <c r="A674" s="18">
        <v>37987</v>
      </c>
      <c r="B674" s="19">
        <v>47.9</v>
      </c>
      <c r="C674" s="39">
        <f t="shared" si="10"/>
        <v>2</v>
      </c>
      <c r="D674" s="85">
        <f>VLOOKUP(A674,PMI!$A:$B,2,FALSE)</f>
        <v>60.8</v>
      </c>
    </row>
    <row r="675" spans="1:4" x14ac:dyDescent="0.25">
      <c r="A675" s="21">
        <v>38018</v>
      </c>
      <c r="B675" s="22">
        <v>49</v>
      </c>
      <c r="C675" s="38">
        <f t="shared" si="10"/>
        <v>1.1000000000000014</v>
      </c>
      <c r="D675" s="17">
        <f>VLOOKUP(A675,PMI!$A:$B,2,FALSE)</f>
        <v>59.9</v>
      </c>
    </row>
    <row r="676" spans="1:4" x14ac:dyDescent="0.25">
      <c r="A676" s="18">
        <v>38047</v>
      </c>
      <c r="B676" s="19">
        <v>48</v>
      </c>
      <c r="C676" s="39">
        <f t="shared" si="10"/>
        <v>-1</v>
      </c>
      <c r="D676" s="85">
        <f>VLOOKUP(A676,PMI!$A:$B,2,FALSE)</f>
        <v>60.6</v>
      </c>
    </row>
    <row r="677" spans="1:4" x14ac:dyDescent="0.25">
      <c r="A677" s="21">
        <v>38078</v>
      </c>
      <c r="B677" s="22">
        <v>45.2</v>
      </c>
      <c r="C677" s="38">
        <f t="shared" si="10"/>
        <v>-2.7999999999999972</v>
      </c>
      <c r="D677" s="17">
        <f>VLOOKUP(A677,PMI!$A:$B,2,FALSE)</f>
        <v>60.6</v>
      </c>
    </row>
    <row r="678" spans="1:4" x14ac:dyDescent="0.25">
      <c r="A678" s="18">
        <v>38108</v>
      </c>
      <c r="B678" s="19">
        <v>48.8</v>
      </c>
      <c r="C678" s="39">
        <f t="shared" si="10"/>
        <v>3.5999999999999943</v>
      </c>
      <c r="D678" s="85">
        <f>VLOOKUP(A678,PMI!$A:$B,2,FALSE)</f>
        <v>61.4</v>
      </c>
    </row>
    <row r="679" spans="1:4" x14ac:dyDescent="0.25">
      <c r="A679" s="21">
        <v>38139</v>
      </c>
      <c r="B679" s="22">
        <v>51.3</v>
      </c>
      <c r="C679" s="38">
        <f t="shared" si="10"/>
        <v>2.5</v>
      </c>
      <c r="D679" s="17">
        <f>VLOOKUP(A679,PMI!$A:$B,2,FALSE)</f>
        <v>60.5</v>
      </c>
    </row>
    <row r="680" spans="1:4" x14ac:dyDescent="0.25">
      <c r="A680" s="18">
        <v>38169</v>
      </c>
      <c r="B680" s="19">
        <v>50.8</v>
      </c>
      <c r="C680" s="39">
        <f t="shared" si="10"/>
        <v>-0.5</v>
      </c>
      <c r="D680" s="85">
        <f>VLOOKUP(A680,PMI!$A:$B,2,FALSE)</f>
        <v>59.9</v>
      </c>
    </row>
    <row r="681" spans="1:4" x14ac:dyDescent="0.25">
      <c r="A681" s="21">
        <v>38200</v>
      </c>
      <c r="B681" s="22">
        <v>52.1</v>
      </c>
      <c r="C681" s="38">
        <f t="shared" si="10"/>
        <v>1.3000000000000043</v>
      </c>
      <c r="D681" s="17">
        <f>VLOOKUP(A681,PMI!$A:$B,2,FALSE)</f>
        <v>58.5</v>
      </c>
    </row>
    <row r="682" spans="1:4" x14ac:dyDescent="0.25">
      <c r="A682" s="18">
        <v>38231</v>
      </c>
      <c r="B682" s="19">
        <v>51.6</v>
      </c>
      <c r="C682" s="39">
        <f t="shared" si="10"/>
        <v>-0.5</v>
      </c>
      <c r="D682" s="85">
        <f>VLOOKUP(A682,PMI!$A:$B,2,FALSE)</f>
        <v>57.4</v>
      </c>
    </row>
    <row r="683" spans="1:4" x14ac:dyDescent="0.25">
      <c r="A683" s="21">
        <v>38261</v>
      </c>
      <c r="B683" s="22">
        <v>49.3</v>
      </c>
      <c r="C683" s="38">
        <f t="shared" si="10"/>
        <v>-2.3000000000000043</v>
      </c>
      <c r="D683" s="17">
        <f>VLOOKUP(A683,PMI!$A:$B,2,FALSE)</f>
        <v>56.3</v>
      </c>
    </row>
    <row r="684" spans="1:4" x14ac:dyDescent="0.25">
      <c r="A684" s="18">
        <v>38292</v>
      </c>
      <c r="B684" s="19">
        <v>49.7</v>
      </c>
      <c r="C684" s="39">
        <f t="shared" si="10"/>
        <v>0.40000000000000568</v>
      </c>
      <c r="D684" s="85">
        <f>VLOOKUP(A684,PMI!$A:$B,2,FALSE)</f>
        <v>56.2</v>
      </c>
    </row>
    <row r="685" spans="1:4" x14ac:dyDescent="0.25">
      <c r="A685" s="21">
        <v>38322</v>
      </c>
      <c r="B685" s="22">
        <v>52.8</v>
      </c>
      <c r="C685" s="38">
        <f t="shared" si="10"/>
        <v>3.0999999999999943</v>
      </c>
      <c r="D685" s="17">
        <f>VLOOKUP(A685,PMI!$A:$B,2,FALSE)</f>
        <v>57.2</v>
      </c>
    </row>
    <row r="686" spans="1:4" x14ac:dyDescent="0.25">
      <c r="A686" s="18">
        <v>38353</v>
      </c>
      <c r="B686" s="19">
        <v>53.5</v>
      </c>
      <c r="C686" s="39">
        <f t="shared" si="10"/>
        <v>0.70000000000000284</v>
      </c>
      <c r="D686" s="85">
        <f>VLOOKUP(A686,PMI!$A:$B,2,FALSE)</f>
        <v>56.8</v>
      </c>
    </row>
    <row r="687" spans="1:4" x14ac:dyDescent="0.25">
      <c r="A687" s="21">
        <v>38384</v>
      </c>
      <c r="B687" s="22">
        <v>51</v>
      </c>
      <c r="C687" s="38">
        <f t="shared" si="10"/>
        <v>-2.5</v>
      </c>
      <c r="D687" s="17">
        <f>VLOOKUP(A687,PMI!$A:$B,2,FALSE)</f>
        <v>55.5</v>
      </c>
    </row>
    <row r="688" spans="1:4" x14ac:dyDescent="0.25">
      <c r="A688" s="18">
        <v>38412</v>
      </c>
      <c r="B688" s="19">
        <v>55</v>
      </c>
      <c r="C688" s="39">
        <f t="shared" si="10"/>
        <v>4</v>
      </c>
      <c r="D688" s="85">
        <f>VLOOKUP(A688,PMI!$A:$B,2,FALSE)</f>
        <v>55.2</v>
      </c>
    </row>
    <row r="689" spans="1:4" x14ac:dyDescent="0.25">
      <c r="A689" s="21">
        <v>38443</v>
      </c>
      <c r="B689" s="22">
        <v>48.5</v>
      </c>
      <c r="C689" s="38">
        <f t="shared" si="10"/>
        <v>-6.5</v>
      </c>
      <c r="D689" s="17">
        <f>VLOOKUP(A689,PMI!$A:$B,2,FALSE)</f>
        <v>52.2</v>
      </c>
    </row>
    <row r="690" spans="1:4" x14ac:dyDescent="0.25">
      <c r="A690" s="18">
        <v>38473</v>
      </c>
      <c r="B690" s="19">
        <v>48.5</v>
      </c>
      <c r="C690" s="39">
        <f t="shared" si="10"/>
        <v>0</v>
      </c>
      <c r="D690" s="85">
        <f>VLOOKUP(A690,PMI!$A:$B,2,FALSE)</f>
        <v>50.8</v>
      </c>
    </row>
    <row r="691" spans="1:4" x14ac:dyDescent="0.25">
      <c r="A691" s="21">
        <v>38504</v>
      </c>
      <c r="B691" s="22">
        <v>48</v>
      </c>
      <c r="C691" s="38">
        <f t="shared" si="10"/>
        <v>-0.5</v>
      </c>
      <c r="D691" s="17">
        <f>VLOOKUP(A691,PMI!$A:$B,2,FALSE)</f>
        <v>52.4</v>
      </c>
    </row>
    <row r="692" spans="1:4" x14ac:dyDescent="0.25">
      <c r="A692" s="18">
        <v>38534</v>
      </c>
      <c r="B692" s="19">
        <v>45.5</v>
      </c>
      <c r="C692" s="39">
        <f t="shared" si="10"/>
        <v>-2.5</v>
      </c>
      <c r="D692" s="85">
        <f>VLOOKUP(A692,PMI!$A:$B,2,FALSE)</f>
        <v>52.8</v>
      </c>
    </row>
    <row r="693" spans="1:4" x14ac:dyDescent="0.25">
      <c r="A693" s="21">
        <v>38565</v>
      </c>
      <c r="B693" s="22">
        <v>47</v>
      </c>
      <c r="C693" s="38">
        <f t="shared" si="10"/>
        <v>1.5</v>
      </c>
      <c r="D693" s="17">
        <f>VLOOKUP(A693,PMI!$A:$B,2,FALSE)</f>
        <v>52.4</v>
      </c>
    </row>
    <row r="694" spans="1:4" x14ac:dyDescent="0.25">
      <c r="A694" s="18">
        <v>38596</v>
      </c>
      <c r="B694" s="19">
        <v>49.5</v>
      </c>
      <c r="C694" s="39">
        <f t="shared" si="10"/>
        <v>2.5</v>
      </c>
      <c r="D694" s="85">
        <f>VLOOKUP(A694,PMI!$A:$B,2,FALSE)</f>
        <v>56.8</v>
      </c>
    </row>
    <row r="695" spans="1:4" x14ac:dyDescent="0.25">
      <c r="A695" s="21">
        <v>38626</v>
      </c>
      <c r="B695" s="22">
        <v>46.5</v>
      </c>
      <c r="C695" s="38">
        <f t="shared" si="10"/>
        <v>-3</v>
      </c>
      <c r="D695" s="17">
        <f>VLOOKUP(A695,PMI!$A:$B,2,FALSE)</f>
        <v>57.2</v>
      </c>
    </row>
    <row r="696" spans="1:4" x14ac:dyDescent="0.25">
      <c r="A696" s="18">
        <v>38657</v>
      </c>
      <c r="B696" s="19">
        <v>47</v>
      </c>
      <c r="C696" s="39">
        <f t="shared" si="10"/>
        <v>0.5</v>
      </c>
      <c r="D696" s="85">
        <f>VLOOKUP(A696,PMI!$A:$B,2,FALSE)</f>
        <v>56.7</v>
      </c>
    </row>
    <row r="697" spans="1:4" x14ac:dyDescent="0.25">
      <c r="A697" s="21">
        <v>38687</v>
      </c>
      <c r="B697" s="22">
        <v>46.5</v>
      </c>
      <c r="C697" s="38">
        <f t="shared" si="10"/>
        <v>-0.5</v>
      </c>
      <c r="D697" s="17">
        <f>VLOOKUP(A697,PMI!$A:$B,2,FALSE)</f>
        <v>55.1</v>
      </c>
    </row>
    <row r="698" spans="1:4" x14ac:dyDescent="0.25">
      <c r="A698" s="18">
        <v>38718</v>
      </c>
      <c r="B698" s="19">
        <v>47.5</v>
      </c>
      <c r="C698" s="39">
        <f t="shared" si="10"/>
        <v>1</v>
      </c>
      <c r="D698" s="85">
        <f>VLOOKUP(A698,PMI!$A:$B,2,FALSE)</f>
        <v>55</v>
      </c>
    </row>
    <row r="699" spans="1:4" x14ac:dyDescent="0.25">
      <c r="A699" s="21">
        <v>38749</v>
      </c>
      <c r="B699" s="22">
        <v>52</v>
      </c>
      <c r="C699" s="38">
        <f t="shared" si="10"/>
        <v>4.5</v>
      </c>
      <c r="D699" s="17">
        <f>VLOOKUP(A699,PMI!$A:$B,2,FALSE)</f>
        <v>55.8</v>
      </c>
    </row>
    <row r="700" spans="1:4" x14ac:dyDescent="0.25">
      <c r="A700" s="18">
        <v>38777</v>
      </c>
      <c r="B700" s="19">
        <v>50</v>
      </c>
      <c r="C700" s="39">
        <f t="shared" si="10"/>
        <v>-2</v>
      </c>
      <c r="D700" s="85">
        <f>VLOOKUP(A700,PMI!$A:$B,2,FALSE)</f>
        <v>54.3</v>
      </c>
    </row>
    <row r="701" spans="1:4" x14ac:dyDescent="0.25">
      <c r="A701" s="21">
        <v>38808</v>
      </c>
      <c r="B701" s="22">
        <v>51.5</v>
      </c>
      <c r="C701" s="38">
        <f t="shared" si="10"/>
        <v>1.5</v>
      </c>
      <c r="D701" s="17">
        <f>VLOOKUP(A701,PMI!$A:$B,2,FALSE)</f>
        <v>55.2</v>
      </c>
    </row>
    <row r="702" spans="1:4" x14ac:dyDescent="0.25">
      <c r="A702" s="18">
        <v>38838</v>
      </c>
      <c r="B702" s="19">
        <v>48.5</v>
      </c>
      <c r="C702" s="39">
        <f t="shared" si="10"/>
        <v>-3</v>
      </c>
      <c r="D702" s="85">
        <f>VLOOKUP(A702,PMI!$A:$B,2,FALSE)</f>
        <v>53.7</v>
      </c>
    </row>
    <row r="703" spans="1:4" x14ac:dyDescent="0.25">
      <c r="A703" s="21">
        <v>38869</v>
      </c>
      <c r="B703" s="22">
        <v>47.5</v>
      </c>
      <c r="C703" s="38">
        <f t="shared" si="10"/>
        <v>-1</v>
      </c>
      <c r="D703" s="17">
        <f>VLOOKUP(A703,PMI!$A:$B,2,FALSE)</f>
        <v>52</v>
      </c>
    </row>
    <row r="704" spans="1:4" x14ac:dyDescent="0.25">
      <c r="A704" s="18">
        <v>38899</v>
      </c>
      <c r="B704" s="19">
        <v>48</v>
      </c>
      <c r="C704" s="39">
        <f t="shared" si="10"/>
        <v>0.5</v>
      </c>
      <c r="D704" s="85">
        <f>VLOOKUP(A704,PMI!$A:$B,2,FALSE)</f>
        <v>53</v>
      </c>
    </row>
    <row r="705" spans="1:4" x14ac:dyDescent="0.25">
      <c r="A705" s="21">
        <v>38930</v>
      </c>
      <c r="B705" s="22">
        <v>51</v>
      </c>
      <c r="C705" s="38">
        <f t="shared" si="10"/>
        <v>3</v>
      </c>
      <c r="D705" s="17">
        <f>VLOOKUP(A705,PMI!$A:$B,2,FALSE)</f>
        <v>53.7</v>
      </c>
    </row>
    <row r="706" spans="1:4" x14ac:dyDescent="0.25">
      <c r="A706" s="18">
        <v>38961</v>
      </c>
      <c r="B706" s="19">
        <v>47</v>
      </c>
      <c r="C706" s="39">
        <f t="shared" si="10"/>
        <v>-4</v>
      </c>
      <c r="D706" s="85">
        <f>VLOOKUP(A706,PMI!$A:$B,2,FALSE)</f>
        <v>52.2</v>
      </c>
    </row>
    <row r="707" spans="1:4" x14ac:dyDescent="0.25">
      <c r="A707" s="21">
        <v>38991</v>
      </c>
      <c r="B707" s="22">
        <v>47.5</v>
      </c>
      <c r="C707" s="38">
        <f t="shared" si="10"/>
        <v>0.5</v>
      </c>
      <c r="D707" s="17">
        <f>VLOOKUP(A707,PMI!$A:$B,2,FALSE)</f>
        <v>51.4</v>
      </c>
    </row>
    <row r="708" spans="1:4" x14ac:dyDescent="0.25">
      <c r="A708" s="18">
        <v>39022</v>
      </c>
      <c r="B708" s="19">
        <v>47.5</v>
      </c>
      <c r="C708" s="39">
        <f t="shared" si="10"/>
        <v>0</v>
      </c>
      <c r="D708" s="85">
        <f>VLOOKUP(A708,PMI!$A:$B,2,FALSE)</f>
        <v>50.3</v>
      </c>
    </row>
    <row r="709" spans="1:4" x14ac:dyDescent="0.25">
      <c r="A709" s="21">
        <v>39052</v>
      </c>
      <c r="B709" s="22">
        <v>47.5</v>
      </c>
      <c r="C709" s="38">
        <f t="shared" ref="C709:C772" si="11">B709-B708</f>
        <v>0</v>
      </c>
      <c r="D709" s="17">
        <f>VLOOKUP(A709,PMI!$A:$B,2,FALSE)</f>
        <v>51.4</v>
      </c>
    </row>
    <row r="710" spans="1:4" x14ac:dyDescent="0.25">
      <c r="A710" s="18">
        <v>39083</v>
      </c>
      <c r="B710" s="19">
        <v>40.5</v>
      </c>
      <c r="C710" s="39">
        <f t="shared" si="11"/>
        <v>-7</v>
      </c>
      <c r="D710" s="85">
        <f>VLOOKUP(A710,PMI!$A:$B,2,FALSE)</f>
        <v>49.5</v>
      </c>
    </row>
    <row r="711" spans="1:4" x14ac:dyDescent="0.25">
      <c r="A711" s="21">
        <v>39114</v>
      </c>
      <c r="B711" s="22">
        <v>47</v>
      </c>
      <c r="C711" s="38">
        <f t="shared" si="11"/>
        <v>6.5</v>
      </c>
      <c r="D711" s="17">
        <f>VLOOKUP(A711,PMI!$A:$B,2,FALSE)</f>
        <v>51.9</v>
      </c>
    </row>
    <row r="712" spans="1:4" x14ac:dyDescent="0.25">
      <c r="A712" s="18">
        <v>39142</v>
      </c>
      <c r="B712" s="19">
        <v>49</v>
      </c>
      <c r="C712" s="39">
        <f t="shared" si="11"/>
        <v>2</v>
      </c>
      <c r="D712" s="85">
        <f>VLOOKUP(A712,PMI!$A:$B,2,FALSE)</f>
        <v>50.7</v>
      </c>
    </row>
    <row r="713" spans="1:4" x14ac:dyDescent="0.25">
      <c r="A713" s="21">
        <v>39173</v>
      </c>
      <c r="B713" s="22">
        <v>47</v>
      </c>
      <c r="C713" s="38">
        <f t="shared" si="11"/>
        <v>-2</v>
      </c>
      <c r="D713" s="17">
        <f>VLOOKUP(A713,PMI!$A:$B,2,FALSE)</f>
        <v>52.6</v>
      </c>
    </row>
    <row r="714" spans="1:4" x14ac:dyDescent="0.25">
      <c r="A714" s="18">
        <v>39203</v>
      </c>
      <c r="B714" s="19">
        <v>46</v>
      </c>
      <c r="C714" s="39">
        <f t="shared" si="11"/>
        <v>-1</v>
      </c>
      <c r="D714" s="85">
        <f>VLOOKUP(A714,PMI!$A:$B,2,FALSE)</f>
        <v>52.5</v>
      </c>
    </row>
    <row r="715" spans="1:4" x14ac:dyDescent="0.25">
      <c r="A715" s="21">
        <v>39234</v>
      </c>
      <c r="B715" s="22">
        <v>45</v>
      </c>
      <c r="C715" s="38">
        <f t="shared" si="11"/>
        <v>-1</v>
      </c>
      <c r="D715" s="17">
        <f>VLOOKUP(A715,PMI!$A:$B,2,FALSE)</f>
        <v>52.6</v>
      </c>
    </row>
    <row r="716" spans="1:4" x14ac:dyDescent="0.25">
      <c r="A716" s="18">
        <v>39264</v>
      </c>
      <c r="B716" s="19">
        <v>46.5</v>
      </c>
      <c r="C716" s="39">
        <f t="shared" si="11"/>
        <v>1.5</v>
      </c>
      <c r="D716" s="85">
        <f>VLOOKUP(A716,PMI!$A:$B,2,FALSE)</f>
        <v>52.4</v>
      </c>
    </row>
    <row r="717" spans="1:4" x14ac:dyDescent="0.25">
      <c r="A717" s="21">
        <v>39295</v>
      </c>
      <c r="B717" s="22">
        <v>46.5</v>
      </c>
      <c r="C717" s="38">
        <f t="shared" si="11"/>
        <v>0</v>
      </c>
      <c r="D717" s="17">
        <f>VLOOKUP(A717,PMI!$A:$B,2,FALSE)</f>
        <v>50.9</v>
      </c>
    </row>
    <row r="718" spans="1:4" x14ac:dyDescent="0.25">
      <c r="A718" s="18">
        <v>39326</v>
      </c>
      <c r="B718" s="19">
        <v>41.5</v>
      </c>
      <c r="C718" s="39">
        <f t="shared" si="11"/>
        <v>-5</v>
      </c>
      <c r="D718" s="85">
        <f>VLOOKUP(A718,PMI!$A:$B,2,FALSE)</f>
        <v>51</v>
      </c>
    </row>
    <row r="719" spans="1:4" x14ac:dyDescent="0.25">
      <c r="A719" s="21">
        <v>39356</v>
      </c>
      <c r="B719" s="22">
        <v>45.5</v>
      </c>
      <c r="C719" s="38">
        <f t="shared" si="11"/>
        <v>4</v>
      </c>
      <c r="D719" s="17">
        <f>VLOOKUP(A719,PMI!$A:$B,2,FALSE)</f>
        <v>51.1</v>
      </c>
    </row>
    <row r="720" spans="1:4" x14ac:dyDescent="0.25">
      <c r="A720" s="18">
        <v>39387</v>
      </c>
      <c r="B720" s="19">
        <v>45.5</v>
      </c>
      <c r="C720" s="39">
        <f t="shared" si="11"/>
        <v>0</v>
      </c>
      <c r="D720" s="85">
        <f>VLOOKUP(A720,PMI!$A:$B,2,FALSE)</f>
        <v>50.5</v>
      </c>
    </row>
    <row r="721" spans="1:4" x14ac:dyDescent="0.25">
      <c r="A721" s="21">
        <v>39417</v>
      </c>
      <c r="B721" s="22">
        <v>44.5</v>
      </c>
      <c r="C721" s="38">
        <f t="shared" si="11"/>
        <v>-1</v>
      </c>
      <c r="D721" s="17">
        <f>VLOOKUP(A721,PMI!$A:$B,2,FALSE)</f>
        <v>49</v>
      </c>
    </row>
    <row r="722" spans="1:4" x14ac:dyDescent="0.25">
      <c r="A722" s="18">
        <v>39448</v>
      </c>
      <c r="B722" s="19">
        <v>49</v>
      </c>
      <c r="C722" s="39">
        <f t="shared" si="11"/>
        <v>4.5</v>
      </c>
      <c r="D722" s="85">
        <f>VLOOKUP(A722,PMI!$A:$B,2,FALSE)</f>
        <v>50.3</v>
      </c>
    </row>
    <row r="723" spans="1:4" x14ac:dyDescent="0.25">
      <c r="A723" s="21">
        <v>39479</v>
      </c>
      <c r="B723" s="22">
        <v>47</v>
      </c>
      <c r="C723" s="38">
        <f t="shared" si="11"/>
        <v>-2</v>
      </c>
      <c r="D723" s="17">
        <f>VLOOKUP(A723,PMI!$A:$B,2,FALSE)</f>
        <v>47.6</v>
      </c>
    </row>
    <row r="724" spans="1:4" x14ac:dyDescent="0.25">
      <c r="A724" s="18">
        <v>39508</v>
      </c>
      <c r="B724" s="19">
        <v>46.5</v>
      </c>
      <c r="C724" s="39">
        <f t="shared" si="11"/>
        <v>-0.5</v>
      </c>
      <c r="D724" s="85">
        <f>VLOOKUP(A724,PMI!$A:$B,2,FALSE)</f>
        <v>48.3</v>
      </c>
    </row>
    <row r="725" spans="1:4" x14ac:dyDescent="0.25">
      <c r="A725" s="21">
        <v>39539</v>
      </c>
      <c r="B725" s="22">
        <v>49</v>
      </c>
      <c r="C725" s="38">
        <f t="shared" si="11"/>
        <v>2.5</v>
      </c>
      <c r="D725" s="17">
        <f>VLOOKUP(A725,PMI!$A:$B,2,FALSE)</f>
        <v>48.8</v>
      </c>
    </row>
    <row r="726" spans="1:4" x14ac:dyDescent="0.25">
      <c r="A726" s="18">
        <v>39569</v>
      </c>
      <c r="B726" s="19">
        <v>48</v>
      </c>
      <c r="C726" s="39">
        <f t="shared" si="11"/>
        <v>-1</v>
      </c>
      <c r="D726" s="85">
        <f>VLOOKUP(A726,PMI!$A:$B,2,FALSE)</f>
        <v>48.8</v>
      </c>
    </row>
    <row r="727" spans="1:4" x14ac:dyDescent="0.25">
      <c r="A727" s="21">
        <v>39600</v>
      </c>
      <c r="B727" s="22">
        <v>50</v>
      </c>
      <c r="C727" s="38">
        <f t="shared" si="11"/>
        <v>2</v>
      </c>
      <c r="D727" s="17">
        <f>VLOOKUP(A727,PMI!$A:$B,2,FALSE)</f>
        <v>49.8</v>
      </c>
    </row>
    <row r="728" spans="1:4" x14ac:dyDescent="0.25">
      <c r="A728" s="18">
        <v>39630</v>
      </c>
      <c r="B728" s="19">
        <v>44</v>
      </c>
      <c r="C728" s="39">
        <f t="shared" si="11"/>
        <v>-6</v>
      </c>
      <c r="D728" s="85">
        <f>VLOOKUP(A728,PMI!$A:$B,2,FALSE)</f>
        <v>50</v>
      </c>
    </row>
    <row r="729" spans="1:4" x14ac:dyDescent="0.25">
      <c r="A729" s="21">
        <v>39661</v>
      </c>
      <c r="B729" s="22">
        <v>50.5</v>
      </c>
      <c r="C729" s="38">
        <f t="shared" si="11"/>
        <v>6.5</v>
      </c>
      <c r="D729" s="17">
        <f>VLOOKUP(A729,PMI!$A:$B,2,FALSE)</f>
        <v>49.2</v>
      </c>
    </row>
    <row r="730" spans="1:4" x14ac:dyDescent="0.25">
      <c r="A730" s="18">
        <v>39692</v>
      </c>
      <c r="B730" s="19">
        <v>43</v>
      </c>
      <c r="C730" s="39">
        <f t="shared" si="11"/>
        <v>-7.5</v>
      </c>
      <c r="D730" s="85">
        <f>VLOOKUP(A730,PMI!$A:$B,2,FALSE)</f>
        <v>44.8</v>
      </c>
    </row>
    <row r="731" spans="1:4" x14ac:dyDescent="0.25">
      <c r="A731" s="21">
        <v>39722</v>
      </c>
      <c r="B731" s="22">
        <v>43.5</v>
      </c>
      <c r="C731" s="38">
        <f t="shared" si="11"/>
        <v>0.5</v>
      </c>
      <c r="D731" s="17">
        <f>VLOOKUP(A731,PMI!$A:$B,2,FALSE)</f>
        <v>38.9</v>
      </c>
    </row>
    <row r="732" spans="1:4" x14ac:dyDescent="0.25">
      <c r="A732" s="18">
        <v>39753</v>
      </c>
      <c r="B732" s="19">
        <v>38.5</v>
      </c>
      <c r="C732" s="39">
        <f t="shared" si="11"/>
        <v>-5</v>
      </c>
      <c r="D732" s="85">
        <f>VLOOKUP(A732,PMI!$A:$B,2,FALSE)</f>
        <v>36.5</v>
      </c>
    </row>
    <row r="733" spans="1:4" x14ac:dyDescent="0.25">
      <c r="A733" s="21">
        <v>39783</v>
      </c>
      <c r="B733" s="22">
        <v>38</v>
      </c>
      <c r="C733" s="38">
        <f t="shared" si="11"/>
        <v>-0.5</v>
      </c>
      <c r="D733" s="17">
        <f>VLOOKUP(A733,PMI!$A:$B,2,FALSE)</f>
        <v>33.1</v>
      </c>
    </row>
    <row r="734" spans="1:4" x14ac:dyDescent="0.25">
      <c r="A734" s="18">
        <v>39814</v>
      </c>
      <c r="B734" s="19">
        <v>38</v>
      </c>
      <c r="C734" s="39">
        <f t="shared" si="11"/>
        <v>0</v>
      </c>
      <c r="D734" s="85">
        <f>VLOOKUP(A734,PMI!$A:$B,2,FALSE)</f>
        <v>34.9</v>
      </c>
    </row>
    <row r="735" spans="1:4" x14ac:dyDescent="0.25">
      <c r="A735" s="21">
        <v>39845</v>
      </c>
      <c r="B735" s="22">
        <v>38</v>
      </c>
      <c r="C735" s="38">
        <f t="shared" si="11"/>
        <v>0</v>
      </c>
      <c r="D735" s="17">
        <f>VLOOKUP(A735,PMI!$A:$B,2,FALSE)</f>
        <v>35.5</v>
      </c>
    </row>
    <row r="736" spans="1:4" x14ac:dyDescent="0.25">
      <c r="A736" s="18">
        <v>39873</v>
      </c>
      <c r="B736" s="19">
        <v>33</v>
      </c>
      <c r="C736" s="39">
        <f t="shared" si="11"/>
        <v>-5</v>
      </c>
      <c r="D736" s="85">
        <f>VLOOKUP(A736,PMI!$A:$B,2,FALSE)</f>
        <v>36</v>
      </c>
    </row>
    <row r="737" spans="1:4" x14ac:dyDescent="0.25">
      <c r="A737" s="21">
        <v>39904</v>
      </c>
      <c r="B737" s="22">
        <v>34.5</v>
      </c>
      <c r="C737" s="38">
        <f t="shared" si="11"/>
        <v>1.5</v>
      </c>
      <c r="D737" s="17">
        <f>VLOOKUP(A737,PMI!$A:$B,2,FALSE)</f>
        <v>39.5</v>
      </c>
    </row>
    <row r="738" spans="1:4" x14ac:dyDescent="0.25">
      <c r="A738" s="18">
        <v>39934</v>
      </c>
      <c r="B738" s="19">
        <v>33</v>
      </c>
      <c r="C738" s="39">
        <f t="shared" si="11"/>
        <v>-1.5</v>
      </c>
      <c r="D738" s="85">
        <f>VLOOKUP(A738,PMI!$A:$B,2,FALSE)</f>
        <v>41.7</v>
      </c>
    </row>
    <row r="739" spans="1:4" x14ac:dyDescent="0.25">
      <c r="A739" s="21">
        <v>39965</v>
      </c>
      <c r="B739" s="22">
        <v>31</v>
      </c>
      <c r="C739" s="38">
        <f t="shared" si="11"/>
        <v>-2</v>
      </c>
      <c r="D739" s="17">
        <f>VLOOKUP(A739,PMI!$A:$B,2,FALSE)</f>
        <v>45.8</v>
      </c>
    </row>
    <row r="740" spans="1:4" x14ac:dyDescent="0.25">
      <c r="A740" s="18">
        <v>39995</v>
      </c>
      <c r="B740" s="19">
        <v>32.5</v>
      </c>
      <c r="C740" s="39">
        <f t="shared" si="11"/>
        <v>1.5</v>
      </c>
      <c r="D740" s="85">
        <f>VLOOKUP(A740,PMI!$A:$B,2,FALSE)</f>
        <v>49.9</v>
      </c>
    </row>
    <row r="741" spans="1:4" x14ac:dyDescent="0.25">
      <c r="A741" s="21">
        <v>40026</v>
      </c>
      <c r="B741" s="22">
        <v>36</v>
      </c>
      <c r="C741" s="38">
        <f t="shared" si="11"/>
        <v>3.5</v>
      </c>
      <c r="D741" s="17">
        <f>VLOOKUP(A741,PMI!$A:$B,2,FALSE)</f>
        <v>53.5</v>
      </c>
    </row>
    <row r="742" spans="1:4" x14ac:dyDescent="0.25">
      <c r="A742" s="18">
        <v>40057</v>
      </c>
      <c r="B742" s="19">
        <v>41.5</v>
      </c>
      <c r="C742" s="39">
        <f t="shared" si="11"/>
        <v>5.5</v>
      </c>
      <c r="D742" s="85">
        <f>VLOOKUP(A742,PMI!$A:$B,2,FALSE)</f>
        <v>54.4</v>
      </c>
    </row>
    <row r="743" spans="1:4" x14ac:dyDescent="0.25">
      <c r="A743" s="21">
        <v>40087</v>
      </c>
      <c r="B743" s="22">
        <v>46.5</v>
      </c>
      <c r="C743" s="38">
        <f t="shared" si="11"/>
        <v>5</v>
      </c>
      <c r="D743" s="17">
        <f>VLOOKUP(A743,PMI!$A:$B,2,FALSE)</f>
        <v>56</v>
      </c>
    </row>
    <row r="744" spans="1:4" x14ac:dyDescent="0.25">
      <c r="A744" s="18">
        <v>40118</v>
      </c>
      <c r="B744" s="19">
        <v>39.5</v>
      </c>
      <c r="C744" s="39">
        <f t="shared" si="11"/>
        <v>-7</v>
      </c>
      <c r="D744" s="85">
        <f>VLOOKUP(A744,PMI!$A:$B,2,FALSE)</f>
        <v>54.4</v>
      </c>
    </row>
    <row r="745" spans="1:4" x14ac:dyDescent="0.25">
      <c r="A745" s="21">
        <v>40148</v>
      </c>
      <c r="B745" s="22">
        <v>41.5</v>
      </c>
      <c r="C745" s="38">
        <f t="shared" si="11"/>
        <v>2</v>
      </c>
      <c r="D745" s="17">
        <f>VLOOKUP(A745,PMI!$A:$B,2,FALSE)</f>
        <v>55.3</v>
      </c>
    </row>
    <row r="746" spans="1:4" x14ac:dyDescent="0.25">
      <c r="A746" s="18">
        <v>40179</v>
      </c>
      <c r="B746" s="19">
        <v>46</v>
      </c>
      <c r="C746" s="39">
        <f t="shared" si="11"/>
        <v>4.5</v>
      </c>
      <c r="D746" s="85">
        <f>VLOOKUP(A746,PMI!$A:$B,2,FALSE)</f>
        <v>57.2</v>
      </c>
    </row>
    <row r="747" spans="1:4" x14ac:dyDescent="0.25">
      <c r="A747" s="21">
        <v>40210</v>
      </c>
      <c r="B747" s="22">
        <v>49</v>
      </c>
      <c r="C747" s="38">
        <f t="shared" si="11"/>
        <v>3</v>
      </c>
      <c r="D747" s="17">
        <f>VLOOKUP(A747,PMI!$A:$B,2,FALSE)</f>
        <v>55.8</v>
      </c>
    </row>
    <row r="748" spans="1:4" x14ac:dyDescent="0.25">
      <c r="A748" s="18">
        <v>40238</v>
      </c>
      <c r="B748" s="19">
        <v>56.5</v>
      </c>
      <c r="C748" s="39">
        <f t="shared" si="11"/>
        <v>7.5</v>
      </c>
      <c r="D748" s="85">
        <f>VLOOKUP(A748,PMI!$A:$B,2,FALSE)</f>
        <v>58.8</v>
      </c>
    </row>
    <row r="749" spans="1:4" x14ac:dyDescent="0.25">
      <c r="A749" s="21">
        <v>40269</v>
      </c>
      <c r="B749" s="22">
        <v>50.5</v>
      </c>
      <c r="C749" s="38">
        <f t="shared" si="11"/>
        <v>-6</v>
      </c>
      <c r="D749" s="17">
        <f>VLOOKUP(A749,PMI!$A:$B,2,FALSE)</f>
        <v>58.1</v>
      </c>
    </row>
    <row r="750" spans="1:4" x14ac:dyDescent="0.25">
      <c r="A750" s="18">
        <v>40299</v>
      </c>
      <c r="B750" s="19">
        <v>46</v>
      </c>
      <c r="C750" s="39">
        <f t="shared" si="11"/>
        <v>-4.5</v>
      </c>
      <c r="D750" s="85">
        <f>VLOOKUP(A750,PMI!$A:$B,2,FALSE)</f>
        <v>58.3</v>
      </c>
    </row>
    <row r="751" spans="1:4" x14ac:dyDescent="0.25">
      <c r="A751" s="21">
        <v>40330</v>
      </c>
      <c r="B751" s="22">
        <v>46</v>
      </c>
      <c r="C751" s="38">
        <f t="shared" si="11"/>
        <v>0</v>
      </c>
      <c r="D751" s="17">
        <f>VLOOKUP(A751,PMI!$A:$B,2,FALSE)</f>
        <v>56.4</v>
      </c>
    </row>
    <row r="752" spans="1:4" x14ac:dyDescent="0.25">
      <c r="A752" s="18">
        <v>40360</v>
      </c>
      <c r="B752" s="19">
        <v>49</v>
      </c>
      <c r="C752" s="39">
        <f t="shared" si="11"/>
        <v>3</v>
      </c>
      <c r="D752" s="85">
        <f>VLOOKUP(A752,PMI!$A:$B,2,FALSE)</f>
        <v>56.4</v>
      </c>
    </row>
    <row r="753" spans="1:4" x14ac:dyDescent="0.25">
      <c r="A753" s="21">
        <v>40391</v>
      </c>
      <c r="B753" s="22">
        <v>53</v>
      </c>
      <c r="C753" s="38">
        <f t="shared" si="11"/>
        <v>4</v>
      </c>
      <c r="D753" s="17">
        <f>VLOOKUP(A753,PMI!$A:$B,2,FALSE)</f>
        <v>58</v>
      </c>
    </row>
    <row r="754" spans="1:4" x14ac:dyDescent="0.25">
      <c r="A754" s="18">
        <v>40422</v>
      </c>
      <c r="B754" s="19">
        <v>56</v>
      </c>
      <c r="C754" s="39">
        <f t="shared" si="11"/>
        <v>3</v>
      </c>
      <c r="D754" s="85">
        <f>VLOOKUP(A754,PMI!$A:$B,2,FALSE)</f>
        <v>56.3</v>
      </c>
    </row>
    <row r="755" spans="1:4" x14ac:dyDescent="0.25">
      <c r="A755" s="21">
        <v>40452</v>
      </c>
      <c r="B755" s="22">
        <v>53</v>
      </c>
      <c r="C755" s="38">
        <f t="shared" si="11"/>
        <v>-3</v>
      </c>
      <c r="D755" s="17">
        <f>VLOOKUP(A755,PMI!$A:$B,2,FALSE)</f>
        <v>57.7</v>
      </c>
    </row>
    <row r="756" spans="1:4" x14ac:dyDescent="0.25">
      <c r="A756" s="18">
        <v>40483</v>
      </c>
      <c r="B756" s="19">
        <v>54</v>
      </c>
      <c r="C756" s="39">
        <f t="shared" si="11"/>
        <v>1</v>
      </c>
      <c r="D756" s="85">
        <f>VLOOKUP(A756,PMI!$A:$B,2,FALSE)</f>
        <v>57.6</v>
      </c>
    </row>
    <row r="757" spans="1:4" x14ac:dyDescent="0.25">
      <c r="A757" s="21">
        <v>40513</v>
      </c>
      <c r="B757" s="22">
        <v>50</v>
      </c>
      <c r="C757" s="38">
        <f t="shared" si="11"/>
        <v>-4</v>
      </c>
      <c r="D757" s="17">
        <f>VLOOKUP(A757,PMI!$A:$B,2,FALSE)</f>
        <v>57.5</v>
      </c>
    </row>
    <row r="758" spans="1:4" x14ac:dyDescent="0.25">
      <c r="A758" s="18">
        <v>40544</v>
      </c>
      <c r="B758" s="19">
        <v>52</v>
      </c>
      <c r="C758" s="39">
        <f t="shared" si="11"/>
        <v>2</v>
      </c>
      <c r="D758" s="85">
        <f>VLOOKUP(A758,PMI!$A:$B,2,FALSE)</f>
        <v>59</v>
      </c>
    </row>
    <row r="759" spans="1:4" x14ac:dyDescent="0.25">
      <c r="A759" s="21">
        <v>40575</v>
      </c>
      <c r="B759" s="22">
        <v>50.5</v>
      </c>
      <c r="C759" s="38">
        <f t="shared" si="11"/>
        <v>-1.5</v>
      </c>
      <c r="D759" s="17">
        <f>VLOOKUP(A759,PMI!$A:$B,2,FALSE)</f>
        <v>59.3</v>
      </c>
    </row>
    <row r="760" spans="1:4" x14ac:dyDescent="0.25">
      <c r="A760" s="18">
        <v>40603</v>
      </c>
      <c r="B760" s="19">
        <v>49</v>
      </c>
      <c r="C760" s="39">
        <f t="shared" si="11"/>
        <v>-1.5</v>
      </c>
      <c r="D760" s="85">
        <f>VLOOKUP(A760,PMI!$A:$B,2,FALSE)</f>
        <v>59.1</v>
      </c>
    </row>
    <row r="761" spans="1:4" x14ac:dyDescent="0.25">
      <c r="A761" s="21">
        <v>40634</v>
      </c>
      <c r="B761" s="22">
        <v>54.5</v>
      </c>
      <c r="C761" s="38">
        <f t="shared" si="11"/>
        <v>5.5</v>
      </c>
      <c r="D761" s="17">
        <f>VLOOKUP(A761,PMI!$A:$B,2,FALSE)</f>
        <v>58.9</v>
      </c>
    </row>
    <row r="762" spans="1:4" x14ac:dyDescent="0.25">
      <c r="A762" s="18">
        <v>40664</v>
      </c>
      <c r="B762" s="19">
        <v>48.5</v>
      </c>
      <c r="C762" s="39">
        <f t="shared" si="11"/>
        <v>-6</v>
      </c>
      <c r="D762" s="85">
        <f>VLOOKUP(A762,PMI!$A:$B,2,FALSE)</f>
        <v>53.7</v>
      </c>
    </row>
    <row r="763" spans="1:4" x14ac:dyDescent="0.25">
      <c r="A763" s="21">
        <v>40695</v>
      </c>
      <c r="B763" s="22">
        <v>53.5</v>
      </c>
      <c r="C763" s="38">
        <f t="shared" si="11"/>
        <v>5</v>
      </c>
      <c r="D763" s="17">
        <f>VLOOKUP(A763,PMI!$A:$B,2,FALSE)</f>
        <v>56.6</v>
      </c>
    </row>
    <row r="764" spans="1:4" x14ac:dyDescent="0.25">
      <c r="A764" s="18">
        <v>40725</v>
      </c>
      <c r="B764" s="19">
        <v>48</v>
      </c>
      <c r="C764" s="39">
        <f t="shared" si="11"/>
        <v>-5.5</v>
      </c>
      <c r="D764" s="85">
        <f>VLOOKUP(A764,PMI!$A:$B,2,FALSE)</f>
        <v>52.9</v>
      </c>
    </row>
    <row r="765" spans="1:4" x14ac:dyDescent="0.25">
      <c r="A765" s="21">
        <v>40756</v>
      </c>
      <c r="B765" s="22">
        <v>54.5</v>
      </c>
      <c r="C765" s="38">
        <f t="shared" si="11"/>
        <v>6.5</v>
      </c>
      <c r="D765" s="17">
        <f>VLOOKUP(A765,PMI!$A:$B,2,FALSE)</f>
        <v>53</v>
      </c>
    </row>
    <row r="766" spans="1:4" x14ac:dyDescent="0.25">
      <c r="A766" s="18">
        <v>40787</v>
      </c>
      <c r="B766" s="19">
        <v>52</v>
      </c>
      <c r="C766" s="39">
        <f t="shared" si="11"/>
        <v>-2.5</v>
      </c>
      <c r="D766" s="85">
        <f>VLOOKUP(A766,PMI!$A:$B,2,FALSE)</f>
        <v>52.8</v>
      </c>
    </row>
    <row r="767" spans="1:4" x14ac:dyDescent="0.25">
      <c r="A767" s="21">
        <v>40817</v>
      </c>
      <c r="B767" s="22">
        <v>46.5</v>
      </c>
      <c r="C767" s="38">
        <f t="shared" si="11"/>
        <v>-5.5</v>
      </c>
      <c r="D767" s="17">
        <f>VLOOKUP(A767,PMI!$A:$B,2,FALSE)</f>
        <v>51.8</v>
      </c>
    </row>
    <row r="768" spans="1:4" x14ac:dyDescent="0.25">
      <c r="A768" s="18">
        <v>40848</v>
      </c>
      <c r="B768" s="19">
        <v>46.5</v>
      </c>
      <c r="C768" s="39">
        <f t="shared" si="11"/>
        <v>0</v>
      </c>
      <c r="D768" s="85">
        <f>VLOOKUP(A768,PMI!$A:$B,2,FALSE)</f>
        <v>52.1</v>
      </c>
    </row>
    <row r="769" spans="1:4" x14ac:dyDescent="0.25">
      <c r="A769" s="21">
        <v>40878</v>
      </c>
      <c r="B769" s="22">
        <v>45.5</v>
      </c>
      <c r="C769" s="38">
        <f t="shared" si="11"/>
        <v>-1</v>
      </c>
      <c r="D769" s="17">
        <f>VLOOKUP(A769,PMI!$A:$B,2,FALSE)</f>
        <v>53.1</v>
      </c>
    </row>
    <row r="770" spans="1:4" x14ac:dyDescent="0.25">
      <c r="A770" s="18">
        <v>40909</v>
      </c>
      <c r="B770" s="19">
        <v>49.5</v>
      </c>
      <c r="C770" s="39">
        <f t="shared" si="11"/>
        <v>4</v>
      </c>
      <c r="D770" s="85">
        <f>VLOOKUP(A770,PMI!$A:$B,2,FALSE)</f>
        <v>52.8</v>
      </c>
    </row>
    <row r="771" spans="1:4" x14ac:dyDescent="0.25">
      <c r="A771" s="21">
        <v>40940</v>
      </c>
      <c r="B771" s="22">
        <v>49.5</v>
      </c>
      <c r="C771" s="38">
        <f t="shared" si="11"/>
        <v>0</v>
      </c>
      <c r="D771" s="17">
        <f>VLOOKUP(A771,PMI!$A:$B,2,FALSE)</f>
        <v>52.4</v>
      </c>
    </row>
    <row r="772" spans="1:4" x14ac:dyDescent="0.25">
      <c r="A772" s="18">
        <v>40969</v>
      </c>
      <c r="B772" s="19">
        <v>50</v>
      </c>
      <c r="C772" s="39">
        <f t="shared" si="11"/>
        <v>0.5</v>
      </c>
      <c r="D772" s="85">
        <f>VLOOKUP(A772,PMI!$A:$B,2,FALSE)</f>
        <v>53</v>
      </c>
    </row>
    <row r="773" spans="1:4" x14ac:dyDescent="0.25">
      <c r="A773" s="21">
        <v>41000</v>
      </c>
      <c r="B773" s="22">
        <v>48.5</v>
      </c>
      <c r="C773" s="38">
        <f t="shared" ref="C773:C836" si="12">B773-B772</f>
        <v>-1.5</v>
      </c>
      <c r="D773" s="17">
        <f>VLOOKUP(A773,PMI!$A:$B,2,FALSE)</f>
        <v>53.7</v>
      </c>
    </row>
    <row r="774" spans="1:4" x14ac:dyDescent="0.25">
      <c r="A774" s="18">
        <v>41030</v>
      </c>
      <c r="B774" s="19">
        <v>46</v>
      </c>
      <c r="C774" s="39">
        <f t="shared" si="12"/>
        <v>-2.5</v>
      </c>
      <c r="D774" s="85">
        <f>VLOOKUP(A774,PMI!$A:$B,2,FALSE)</f>
        <v>53.2</v>
      </c>
    </row>
    <row r="775" spans="1:4" x14ac:dyDescent="0.25">
      <c r="A775" s="21">
        <v>41061</v>
      </c>
      <c r="B775" s="22">
        <v>44</v>
      </c>
      <c r="C775" s="38">
        <f t="shared" si="12"/>
        <v>-2</v>
      </c>
      <c r="D775" s="17">
        <f>VLOOKUP(A775,PMI!$A:$B,2,FALSE)</f>
        <v>51</v>
      </c>
    </row>
    <row r="776" spans="1:4" x14ac:dyDescent="0.25">
      <c r="A776" s="18">
        <v>41091</v>
      </c>
      <c r="B776" s="19">
        <v>49</v>
      </c>
      <c r="C776" s="39">
        <f t="shared" si="12"/>
        <v>5</v>
      </c>
      <c r="D776" s="85">
        <f>VLOOKUP(A776,PMI!$A:$B,2,FALSE)</f>
        <v>50.6</v>
      </c>
    </row>
    <row r="777" spans="1:4" x14ac:dyDescent="0.25">
      <c r="A777" s="21">
        <v>41122</v>
      </c>
      <c r="B777" s="22">
        <v>53</v>
      </c>
      <c r="C777" s="38">
        <f t="shared" si="12"/>
        <v>4</v>
      </c>
      <c r="D777" s="17">
        <f>VLOOKUP(A777,PMI!$A:$B,2,FALSE)</f>
        <v>51.1</v>
      </c>
    </row>
    <row r="778" spans="1:4" x14ac:dyDescent="0.25">
      <c r="A778" s="18">
        <v>41153</v>
      </c>
      <c r="B778" s="19">
        <v>50.5</v>
      </c>
      <c r="C778" s="39">
        <f t="shared" si="12"/>
        <v>-2.5</v>
      </c>
      <c r="D778" s="85">
        <f>VLOOKUP(A778,PMI!$A:$B,2,FALSE)</f>
        <v>52.2</v>
      </c>
    </row>
    <row r="779" spans="1:4" x14ac:dyDescent="0.25">
      <c r="A779" s="21">
        <v>41183</v>
      </c>
      <c r="B779" s="22">
        <v>50</v>
      </c>
      <c r="C779" s="38">
        <f t="shared" si="12"/>
        <v>-0.5</v>
      </c>
      <c r="D779" s="17">
        <f>VLOOKUP(A779,PMI!$A:$B,2,FALSE)</f>
        <v>51.2</v>
      </c>
    </row>
    <row r="780" spans="1:4" x14ac:dyDescent="0.25">
      <c r="A780" s="18">
        <v>41214</v>
      </c>
      <c r="B780" s="19">
        <v>45</v>
      </c>
      <c r="C780" s="39">
        <f t="shared" si="12"/>
        <v>-5</v>
      </c>
      <c r="D780" s="85">
        <f>VLOOKUP(A780,PMI!$A:$B,2,FALSE)</f>
        <v>49.5</v>
      </c>
    </row>
    <row r="781" spans="1:4" x14ac:dyDescent="0.25">
      <c r="A781" s="21">
        <v>41244</v>
      </c>
      <c r="B781" s="22">
        <v>43</v>
      </c>
      <c r="C781" s="38">
        <f t="shared" si="12"/>
        <v>-2</v>
      </c>
      <c r="D781" s="17">
        <f>VLOOKUP(A781,PMI!$A:$B,2,FALSE)</f>
        <v>50.4</v>
      </c>
    </row>
    <row r="782" spans="1:4" x14ac:dyDescent="0.25">
      <c r="A782" s="18">
        <v>41275</v>
      </c>
      <c r="B782" s="19">
        <v>51</v>
      </c>
      <c r="C782" s="39">
        <f t="shared" si="12"/>
        <v>8</v>
      </c>
      <c r="D782" s="85">
        <f>VLOOKUP(A782,PMI!$A:$B,2,FALSE)</f>
        <v>52.3</v>
      </c>
    </row>
    <row r="783" spans="1:4" x14ac:dyDescent="0.25">
      <c r="A783" s="21">
        <v>41306</v>
      </c>
      <c r="B783" s="22">
        <v>51.5</v>
      </c>
      <c r="C783" s="38">
        <f t="shared" si="12"/>
        <v>0.5</v>
      </c>
      <c r="D783" s="17">
        <f>VLOOKUP(A783,PMI!$A:$B,2,FALSE)</f>
        <v>53.1</v>
      </c>
    </row>
    <row r="784" spans="1:4" x14ac:dyDescent="0.25">
      <c r="A784" s="18">
        <v>41334</v>
      </c>
      <c r="B784" s="19">
        <v>49.5</v>
      </c>
      <c r="C784" s="39">
        <f t="shared" si="12"/>
        <v>-2</v>
      </c>
      <c r="D784" s="85">
        <f>VLOOKUP(A784,PMI!$A:$B,2,FALSE)</f>
        <v>51.5</v>
      </c>
    </row>
    <row r="785" spans="1:4" x14ac:dyDescent="0.25">
      <c r="A785" s="21">
        <v>41365</v>
      </c>
      <c r="B785" s="22">
        <v>46.5</v>
      </c>
      <c r="C785" s="38">
        <f t="shared" si="12"/>
        <v>-3</v>
      </c>
      <c r="D785" s="17">
        <f>VLOOKUP(A785,PMI!$A:$B,2,FALSE)</f>
        <v>50</v>
      </c>
    </row>
    <row r="786" spans="1:4" x14ac:dyDescent="0.25">
      <c r="A786" s="18">
        <v>41395</v>
      </c>
      <c r="B786" s="19">
        <v>49</v>
      </c>
      <c r="C786" s="39">
        <f t="shared" si="12"/>
        <v>2.5</v>
      </c>
      <c r="D786" s="85">
        <f>VLOOKUP(A786,PMI!$A:$B,2,FALSE)</f>
        <v>50</v>
      </c>
    </row>
    <row r="787" spans="1:4" x14ac:dyDescent="0.25">
      <c r="A787" s="21">
        <v>41426</v>
      </c>
      <c r="B787" s="22">
        <v>50.5</v>
      </c>
      <c r="C787" s="38">
        <f t="shared" si="12"/>
        <v>1.5</v>
      </c>
      <c r="D787" s="17">
        <f>VLOOKUP(A787,PMI!$A:$B,2,FALSE)</f>
        <v>52.5</v>
      </c>
    </row>
    <row r="788" spans="1:4" x14ac:dyDescent="0.25">
      <c r="A788" s="18">
        <v>41456</v>
      </c>
      <c r="B788" s="19">
        <v>47</v>
      </c>
      <c r="C788" s="39">
        <f t="shared" si="12"/>
        <v>-3.5</v>
      </c>
      <c r="D788" s="85">
        <f>VLOOKUP(A788,PMI!$A:$B,2,FALSE)</f>
        <v>54.9</v>
      </c>
    </row>
    <row r="789" spans="1:4" x14ac:dyDescent="0.25">
      <c r="A789" s="21">
        <v>41487</v>
      </c>
      <c r="B789" s="22">
        <v>47.5</v>
      </c>
      <c r="C789" s="38">
        <f t="shared" si="12"/>
        <v>0.5</v>
      </c>
      <c r="D789" s="17">
        <f>VLOOKUP(A789,PMI!$A:$B,2,FALSE)</f>
        <v>56.3</v>
      </c>
    </row>
    <row r="790" spans="1:4" x14ac:dyDescent="0.25">
      <c r="A790" s="18">
        <v>41518</v>
      </c>
      <c r="B790" s="19">
        <v>50</v>
      </c>
      <c r="C790" s="39">
        <f t="shared" si="12"/>
        <v>2.5</v>
      </c>
      <c r="D790" s="85">
        <f>VLOOKUP(A790,PMI!$A:$B,2,FALSE)</f>
        <v>56</v>
      </c>
    </row>
    <row r="791" spans="1:4" x14ac:dyDescent="0.25">
      <c r="A791" s="21">
        <v>41548</v>
      </c>
      <c r="B791" s="22">
        <v>52.5</v>
      </c>
      <c r="C791" s="38">
        <f t="shared" si="12"/>
        <v>2.5</v>
      </c>
      <c r="D791" s="17">
        <f>VLOOKUP(A791,PMI!$A:$B,2,FALSE)</f>
        <v>56.6</v>
      </c>
    </row>
    <row r="792" spans="1:4" x14ac:dyDescent="0.25">
      <c r="A792" s="18">
        <v>41579</v>
      </c>
      <c r="B792" s="19">
        <v>50.5</v>
      </c>
      <c r="C792" s="39">
        <f t="shared" si="12"/>
        <v>-2</v>
      </c>
      <c r="D792" s="85">
        <f>VLOOKUP(A792,PMI!$A:$B,2,FALSE)</f>
        <v>57</v>
      </c>
    </row>
    <row r="793" spans="1:4" x14ac:dyDescent="0.25">
      <c r="A793" s="21">
        <v>41609</v>
      </c>
      <c r="B793" s="22">
        <v>47</v>
      </c>
      <c r="C793" s="38">
        <f t="shared" si="12"/>
        <v>-3.5</v>
      </c>
      <c r="D793" s="17">
        <f>VLOOKUP(A793,PMI!$A:$B,2,FALSE)</f>
        <v>56.5</v>
      </c>
    </row>
    <row r="794" spans="1:4" x14ac:dyDescent="0.25">
      <c r="A794" s="18">
        <v>41640</v>
      </c>
      <c r="B794" s="19">
        <v>44</v>
      </c>
      <c r="C794" s="39">
        <f t="shared" si="12"/>
        <v>-3</v>
      </c>
      <c r="D794" s="85">
        <f>VLOOKUP(A794,PMI!$A:$B,2,FALSE)</f>
        <v>51.3</v>
      </c>
    </row>
    <row r="795" spans="1:4" x14ac:dyDescent="0.25">
      <c r="A795" s="21">
        <v>41671</v>
      </c>
      <c r="B795" s="22">
        <v>52.5</v>
      </c>
      <c r="C795" s="38">
        <f t="shared" si="12"/>
        <v>8.5</v>
      </c>
      <c r="D795" s="17">
        <f>VLOOKUP(A795,PMI!$A:$B,2,FALSE)</f>
        <v>54.3</v>
      </c>
    </row>
    <row r="796" spans="1:4" x14ac:dyDescent="0.25">
      <c r="A796" s="18">
        <v>41699</v>
      </c>
      <c r="B796" s="19">
        <v>52.5</v>
      </c>
      <c r="C796" s="39">
        <f t="shared" si="12"/>
        <v>0</v>
      </c>
      <c r="D796" s="85">
        <f>VLOOKUP(A796,PMI!$A:$B,2,FALSE)</f>
        <v>54.4</v>
      </c>
    </row>
    <row r="797" spans="1:4" x14ac:dyDescent="0.25">
      <c r="A797" s="21">
        <v>41730</v>
      </c>
      <c r="B797" s="22">
        <v>53</v>
      </c>
      <c r="C797" s="38">
        <f t="shared" si="12"/>
        <v>0.5</v>
      </c>
      <c r="D797" s="17">
        <f>VLOOKUP(A797,PMI!$A:$B,2,FALSE)</f>
        <v>55.3</v>
      </c>
    </row>
    <row r="798" spans="1:4" x14ac:dyDescent="0.25">
      <c r="A798" s="18">
        <v>41760</v>
      </c>
      <c r="B798" s="19">
        <v>53</v>
      </c>
      <c r="C798" s="39">
        <f t="shared" si="12"/>
        <v>0</v>
      </c>
      <c r="D798" s="85">
        <f>VLOOKUP(A798,PMI!$A:$B,2,FALSE)</f>
        <v>55.6</v>
      </c>
    </row>
    <row r="799" spans="1:4" x14ac:dyDescent="0.25">
      <c r="A799" s="21">
        <v>41791</v>
      </c>
      <c r="B799" s="22">
        <v>53</v>
      </c>
      <c r="C799" s="38">
        <f t="shared" si="12"/>
        <v>0</v>
      </c>
      <c r="D799" s="17">
        <f>VLOOKUP(A799,PMI!$A:$B,2,FALSE)</f>
        <v>55.7</v>
      </c>
    </row>
    <row r="800" spans="1:4" x14ac:dyDescent="0.25">
      <c r="A800" s="18">
        <v>41821</v>
      </c>
      <c r="B800" s="19">
        <v>48.5</v>
      </c>
      <c r="C800" s="39">
        <f t="shared" si="12"/>
        <v>-4.5</v>
      </c>
      <c r="D800" s="85">
        <f>VLOOKUP(A800,PMI!$A:$B,2,FALSE)</f>
        <v>56.4</v>
      </c>
    </row>
    <row r="801" spans="1:4" x14ac:dyDescent="0.25">
      <c r="A801" s="21">
        <v>41852</v>
      </c>
      <c r="B801" s="22">
        <v>52</v>
      </c>
      <c r="C801" s="38">
        <f t="shared" si="12"/>
        <v>3.5</v>
      </c>
      <c r="D801" s="17">
        <f>VLOOKUP(A801,PMI!$A:$B,2,FALSE)</f>
        <v>58.1</v>
      </c>
    </row>
    <row r="802" spans="1:4" x14ac:dyDescent="0.25">
      <c r="A802" s="18">
        <v>41883</v>
      </c>
      <c r="B802" s="19">
        <v>51.5</v>
      </c>
      <c r="C802" s="39">
        <f t="shared" si="12"/>
        <v>-0.5</v>
      </c>
      <c r="D802" s="85">
        <f>VLOOKUP(A802,PMI!$A:$B,2,FALSE)</f>
        <v>56.1</v>
      </c>
    </row>
    <row r="803" spans="1:4" x14ac:dyDescent="0.25">
      <c r="A803" s="21">
        <v>41913</v>
      </c>
      <c r="B803" s="22">
        <v>52.5</v>
      </c>
      <c r="C803" s="38">
        <f t="shared" si="12"/>
        <v>1</v>
      </c>
      <c r="D803" s="17">
        <f>VLOOKUP(A803,PMI!$A:$B,2,FALSE)</f>
        <v>57.9</v>
      </c>
    </row>
    <row r="804" spans="1:4" x14ac:dyDescent="0.25">
      <c r="A804" s="18">
        <v>41944</v>
      </c>
      <c r="B804" s="19">
        <v>51.5</v>
      </c>
      <c r="C804" s="39">
        <f t="shared" si="12"/>
        <v>-1</v>
      </c>
      <c r="D804" s="85">
        <f>VLOOKUP(A804,PMI!$A:$B,2,FALSE)</f>
        <v>57.6</v>
      </c>
    </row>
    <row r="805" spans="1:4" x14ac:dyDescent="0.25">
      <c r="A805" s="21">
        <v>41974</v>
      </c>
      <c r="B805" s="22">
        <v>45.5</v>
      </c>
      <c r="C805" s="38">
        <f t="shared" si="12"/>
        <v>-6</v>
      </c>
      <c r="D805" s="17">
        <f>VLOOKUP(A805,PMI!$A:$B,2,FALSE)</f>
        <v>55.1</v>
      </c>
    </row>
    <row r="806" spans="1:4" x14ac:dyDescent="0.25">
      <c r="A806" s="26">
        <v>42005</v>
      </c>
      <c r="B806" s="19">
        <v>51</v>
      </c>
      <c r="C806" s="39">
        <f t="shared" si="12"/>
        <v>5.5</v>
      </c>
      <c r="D806" s="85">
        <f>VLOOKUP(A806,PMI!$A:$B,2,FALSE)</f>
        <v>53.5</v>
      </c>
    </row>
    <row r="807" spans="1:4" x14ac:dyDescent="0.25">
      <c r="A807" s="27">
        <v>42036</v>
      </c>
      <c r="B807" s="22">
        <v>52.5</v>
      </c>
      <c r="C807" s="38">
        <f t="shared" si="12"/>
        <v>1.5</v>
      </c>
      <c r="D807" s="17">
        <f>VLOOKUP(A807,PMI!$A:$B,2,FALSE)</f>
        <v>52.9</v>
      </c>
    </row>
    <row r="808" spans="1:4" x14ac:dyDescent="0.25">
      <c r="A808" s="26">
        <v>42064</v>
      </c>
      <c r="B808" s="19">
        <v>51.5</v>
      </c>
      <c r="C808" s="39">
        <f t="shared" si="12"/>
        <v>-1</v>
      </c>
      <c r="D808" s="85">
        <f>VLOOKUP(A808,PMI!$A:$B,2,FALSE)</f>
        <v>51.5</v>
      </c>
    </row>
    <row r="809" spans="1:4" x14ac:dyDescent="0.25">
      <c r="A809" s="27">
        <v>42095</v>
      </c>
      <c r="B809" s="22">
        <v>49.5</v>
      </c>
      <c r="C809" s="38">
        <f t="shared" si="12"/>
        <v>-2</v>
      </c>
      <c r="D809" s="17">
        <f>VLOOKUP(A809,PMI!$A:$B,2,FALSE)</f>
        <v>51.5</v>
      </c>
    </row>
    <row r="810" spans="1:4" x14ac:dyDescent="0.25">
      <c r="A810" s="26">
        <v>42125</v>
      </c>
      <c r="B810" s="19">
        <v>51.5</v>
      </c>
      <c r="C810" s="39">
        <f t="shared" si="12"/>
        <v>2</v>
      </c>
      <c r="D810" s="85">
        <f>VLOOKUP(A810,PMI!$A:$B,2,FALSE)</f>
        <v>52.8</v>
      </c>
    </row>
    <row r="811" spans="1:4" x14ac:dyDescent="0.25">
      <c r="A811" s="27">
        <v>42156</v>
      </c>
      <c r="B811" s="22">
        <v>53</v>
      </c>
      <c r="C811" s="38">
        <f t="shared" si="12"/>
        <v>1.5</v>
      </c>
      <c r="D811" s="17">
        <f>VLOOKUP(A811,PMI!$A:$B,2,FALSE)</f>
        <v>53.5</v>
      </c>
    </row>
    <row r="812" spans="1:4" x14ac:dyDescent="0.25">
      <c r="A812" s="26">
        <v>42186</v>
      </c>
      <c r="B812" s="19">
        <v>49.5</v>
      </c>
      <c r="C812" s="39">
        <f t="shared" si="12"/>
        <v>-3.5</v>
      </c>
      <c r="D812" s="85">
        <f>VLOOKUP(A812,PMI!$A:$B,2,FALSE)</f>
        <v>52.7</v>
      </c>
    </row>
    <row r="813" spans="1:4" x14ac:dyDescent="0.25">
      <c r="A813" s="27">
        <v>42217</v>
      </c>
      <c r="B813" s="22">
        <v>48.5</v>
      </c>
      <c r="C813" s="38">
        <f t="shared" si="12"/>
        <v>-1</v>
      </c>
      <c r="D813" s="17">
        <f>VLOOKUP(A813,PMI!$A:$B,2,FALSE)</f>
        <v>51.1</v>
      </c>
    </row>
    <row r="814" spans="1:4" x14ac:dyDescent="0.25">
      <c r="A814" s="26">
        <v>42248</v>
      </c>
      <c r="B814" s="19">
        <v>48.5</v>
      </c>
      <c r="C814" s="39">
        <f t="shared" si="12"/>
        <v>0</v>
      </c>
      <c r="D814" s="85">
        <f>VLOOKUP(A814,PMI!$A:$B,2,FALSE)</f>
        <v>50.2</v>
      </c>
    </row>
    <row r="815" spans="1:4" x14ac:dyDescent="0.25">
      <c r="A815" s="27">
        <v>42278</v>
      </c>
      <c r="B815" s="22">
        <v>46.5</v>
      </c>
      <c r="C815" s="38">
        <f t="shared" si="12"/>
        <v>-2</v>
      </c>
      <c r="D815" s="17">
        <f>VLOOKUP(A815,PMI!$A:$B,2,FALSE)</f>
        <v>49.4</v>
      </c>
    </row>
    <row r="816" spans="1:4" x14ac:dyDescent="0.25">
      <c r="A816" s="26">
        <v>42309</v>
      </c>
      <c r="B816" s="19">
        <v>43</v>
      </c>
      <c r="C816" s="39">
        <f t="shared" si="12"/>
        <v>-3.5</v>
      </c>
      <c r="D816" s="85">
        <f>VLOOKUP(A816,PMI!$A:$B,2,FALSE)</f>
        <v>48.4</v>
      </c>
    </row>
    <row r="817" spans="1:4" x14ac:dyDescent="0.25">
      <c r="A817" s="27">
        <v>42339</v>
      </c>
      <c r="B817" s="22">
        <v>43.5</v>
      </c>
      <c r="C817" s="38">
        <f t="shared" si="12"/>
        <v>0.5</v>
      </c>
      <c r="D817" s="17">
        <f>VLOOKUP(A817,PMI!$A:$B,2,FALSE)</f>
        <v>48</v>
      </c>
    </row>
    <row r="818" spans="1:4" x14ac:dyDescent="0.25">
      <c r="A818" s="26">
        <v>42370</v>
      </c>
      <c r="B818" s="19">
        <v>43.5</v>
      </c>
      <c r="C818" s="39">
        <f t="shared" si="12"/>
        <v>0</v>
      </c>
      <c r="D818" s="85">
        <f>VLOOKUP(A818,PMI!$A:$B,2,FALSE)</f>
        <v>48.2</v>
      </c>
    </row>
    <row r="819" spans="1:4" x14ac:dyDescent="0.25">
      <c r="A819" s="27">
        <v>42401</v>
      </c>
      <c r="B819" s="22">
        <v>45</v>
      </c>
      <c r="C819" s="38">
        <f t="shared" si="12"/>
        <v>1.5</v>
      </c>
      <c r="D819" s="17">
        <f>VLOOKUP(A819,PMI!$A:$B,2,FALSE)</f>
        <v>49.7</v>
      </c>
    </row>
    <row r="820" spans="1:4" x14ac:dyDescent="0.25">
      <c r="A820" s="26">
        <v>42430</v>
      </c>
      <c r="B820" s="19">
        <v>47</v>
      </c>
      <c r="C820" s="39">
        <f t="shared" si="12"/>
        <v>2</v>
      </c>
      <c r="D820" s="85">
        <f>VLOOKUP(A820,PMI!$A:$B,2,FALSE)</f>
        <v>51.7</v>
      </c>
    </row>
    <row r="821" spans="1:4" x14ac:dyDescent="0.25">
      <c r="A821" s="27">
        <v>42461</v>
      </c>
      <c r="B821" s="22">
        <v>45.5</v>
      </c>
      <c r="C821" s="38">
        <f t="shared" si="12"/>
        <v>-1.5</v>
      </c>
      <c r="D821" s="17">
        <f>VLOOKUP(A821,PMI!$A:$B,2,FALSE)</f>
        <v>50.7</v>
      </c>
    </row>
    <row r="822" spans="1:4" x14ac:dyDescent="0.25">
      <c r="A822" s="26">
        <v>42491</v>
      </c>
      <c r="B822" s="19">
        <v>45</v>
      </c>
      <c r="C822" s="39">
        <f t="shared" si="12"/>
        <v>-0.5</v>
      </c>
      <c r="D822" s="85">
        <f>VLOOKUP(A822,PMI!$A:$B,2,FALSE)</f>
        <v>51</v>
      </c>
    </row>
    <row r="823" spans="1:4" x14ac:dyDescent="0.25">
      <c r="A823" s="27">
        <v>42522</v>
      </c>
      <c r="B823" s="22">
        <v>48.5</v>
      </c>
      <c r="C823" s="38">
        <f t="shared" si="12"/>
        <v>3.5</v>
      </c>
      <c r="D823" s="17">
        <f>VLOOKUP(A823,PMI!$A:$B,2,FALSE)</f>
        <v>52.8</v>
      </c>
    </row>
    <row r="824" spans="1:4" x14ac:dyDescent="0.25">
      <c r="A824" s="26">
        <v>42552</v>
      </c>
      <c r="B824" s="19">
        <v>49.5</v>
      </c>
      <c r="C824" s="39">
        <f t="shared" si="12"/>
        <v>1</v>
      </c>
      <c r="D824" s="85">
        <f>VLOOKUP(A824,PMI!$A:$B,2,FALSE)</f>
        <v>52.3</v>
      </c>
    </row>
    <row r="825" spans="1:4" x14ac:dyDescent="0.25">
      <c r="A825" s="27">
        <v>42583</v>
      </c>
      <c r="B825" s="22">
        <v>49</v>
      </c>
      <c r="C825" s="38">
        <f t="shared" si="12"/>
        <v>-0.5</v>
      </c>
      <c r="D825" s="17">
        <f>VLOOKUP(A825,PMI!$A:$B,2,FALSE)</f>
        <v>49.4</v>
      </c>
    </row>
    <row r="826" spans="1:4" x14ac:dyDescent="0.25">
      <c r="A826" s="26">
        <v>42614</v>
      </c>
      <c r="B826" s="19">
        <v>49.5</v>
      </c>
      <c r="C826" s="39">
        <f t="shared" si="12"/>
        <v>0.5</v>
      </c>
      <c r="D826" s="85">
        <f>VLOOKUP(A826,PMI!$A:$B,2,FALSE)</f>
        <v>51.7</v>
      </c>
    </row>
    <row r="827" spans="1:4" x14ac:dyDescent="0.25">
      <c r="A827" s="27">
        <v>42644</v>
      </c>
      <c r="B827" s="22">
        <v>47.5</v>
      </c>
      <c r="C827" s="38">
        <f t="shared" si="12"/>
        <v>-2</v>
      </c>
      <c r="D827" s="17">
        <f>VLOOKUP(A827,PMI!$A:$B,2,FALSE)</f>
        <v>52</v>
      </c>
    </row>
    <row r="828" spans="1:4" x14ac:dyDescent="0.25">
      <c r="A828" s="26">
        <v>42675</v>
      </c>
      <c r="B828" s="19">
        <v>49</v>
      </c>
      <c r="C828" s="39">
        <f t="shared" si="12"/>
        <v>1.5</v>
      </c>
      <c r="D828" s="85">
        <f>VLOOKUP(A828,PMI!$A:$B,2,FALSE)</f>
        <v>53.5</v>
      </c>
    </row>
    <row r="829" spans="1:4" x14ac:dyDescent="0.25">
      <c r="A829" s="27">
        <v>42705</v>
      </c>
      <c r="B829" s="22">
        <v>47</v>
      </c>
      <c r="C829" s="38">
        <f t="shared" si="12"/>
        <v>-2</v>
      </c>
      <c r="D829" s="17">
        <f>VLOOKUP(A829,PMI!$A:$B,2,FALSE)</f>
        <v>54.5</v>
      </c>
    </row>
    <row r="830" spans="1:4" x14ac:dyDescent="0.25">
      <c r="A830" s="26">
        <v>42736</v>
      </c>
      <c r="B830" s="19">
        <v>48.5</v>
      </c>
      <c r="C830" s="39">
        <f t="shared" si="12"/>
        <v>1.5</v>
      </c>
      <c r="D830" s="85">
        <f>VLOOKUP(A830,PMI!$A:$B,2,FALSE)</f>
        <v>56</v>
      </c>
    </row>
    <row r="831" spans="1:4" x14ac:dyDescent="0.25">
      <c r="A831" s="27">
        <v>42767</v>
      </c>
      <c r="B831" s="22">
        <v>51.5</v>
      </c>
      <c r="C831" s="38">
        <f t="shared" si="12"/>
        <v>3</v>
      </c>
      <c r="D831" s="17">
        <f>VLOOKUP(A831,PMI!$A:$B,2,FALSE)</f>
        <v>57.6</v>
      </c>
    </row>
    <row r="832" spans="1:4" x14ac:dyDescent="0.25">
      <c r="A832" s="26">
        <v>42795</v>
      </c>
      <c r="B832" s="19">
        <v>49</v>
      </c>
      <c r="C832" s="39">
        <f t="shared" si="12"/>
        <v>-2.5</v>
      </c>
      <c r="D832" s="85">
        <f>VLOOKUP(A832,PMI!$A:$B,2,FALSE)</f>
        <v>56.6</v>
      </c>
    </row>
    <row r="833" spans="1:4" x14ac:dyDescent="0.25">
      <c r="A833" s="27">
        <v>42826</v>
      </c>
      <c r="B833" s="22">
        <v>51</v>
      </c>
      <c r="C833" s="38">
        <f t="shared" si="12"/>
        <v>2</v>
      </c>
      <c r="D833" s="17">
        <f>VLOOKUP(A833,PMI!$A:$B,2,FALSE)</f>
        <v>55.3</v>
      </c>
    </row>
    <row r="834" spans="1:4" x14ac:dyDescent="0.25">
      <c r="A834" s="26">
        <v>42856</v>
      </c>
      <c r="B834" s="19">
        <v>51.5</v>
      </c>
      <c r="C834" s="39">
        <f t="shared" si="12"/>
        <v>0.5</v>
      </c>
      <c r="D834" s="85">
        <f>VLOOKUP(A834,PMI!$A:$B,2,FALSE)</f>
        <v>55.5</v>
      </c>
    </row>
    <row r="835" spans="1:4" x14ac:dyDescent="0.25">
      <c r="A835" s="27">
        <v>42887</v>
      </c>
      <c r="B835" s="22">
        <v>49</v>
      </c>
      <c r="C835" s="38">
        <f t="shared" si="12"/>
        <v>-2.5</v>
      </c>
      <c r="D835" s="17">
        <f>VLOOKUP(A835,PMI!$A:$B,2,FALSE)</f>
        <v>56.7</v>
      </c>
    </row>
    <row r="836" spans="1:4" x14ac:dyDescent="0.25">
      <c r="A836" s="26">
        <v>42917</v>
      </c>
      <c r="B836" s="19">
        <v>50</v>
      </c>
      <c r="C836" s="39">
        <f t="shared" si="12"/>
        <v>1</v>
      </c>
      <c r="D836" s="85">
        <f>VLOOKUP(A836,PMI!$A:$B,2,FALSE)</f>
        <v>56.5</v>
      </c>
    </row>
    <row r="837" spans="1:4" x14ac:dyDescent="0.25">
      <c r="A837" s="27">
        <v>42948</v>
      </c>
      <c r="B837" s="22">
        <v>55.5</v>
      </c>
      <c r="C837" s="38">
        <f t="shared" ref="C837:C851" si="13">B837-B836</f>
        <v>5.5</v>
      </c>
      <c r="D837" s="17">
        <f>VLOOKUP(A837,PMI!$A:$B,2,FALSE)</f>
        <v>59.3</v>
      </c>
    </row>
    <row r="838" spans="1:4" x14ac:dyDescent="0.25">
      <c r="A838" s="26">
        <v>42979</v>
      </c>
      <c r="B838" s="19">
        <v>52.5</v>
      </c>
      <c r="C838" s="39">
        <f t="shared" si="13"/>
        <v>-3</v>
      </c>
      <c r="D838" s="85">
        <f>VLOOKUP(A838,PMI!$A:$B,2,FALSE)</f>
        <v>60.2</v>
      </c>
    </row>
    <row r="839" spans="1:4" x14ac:dyDescent="0.25">
      <c r="A839" s="27">
        <v>43009</v>
      </c>
      <c r="B839" s="22">
        <v>48.1</v>
      </c>
      <c r="C839" s="38">
        <f t="shared" si="13"/>
        <v>-4.3999999999999986</v>
      </c>
      <c r="D839" s="17">
        <f>VLOOKUP(A839,PMI!$A:$B,2,FALSE)</f>
        <v>58.5</v>
      </c>
    </row>
    <row r="840" spans="1:4" x14ac:dyDescent="0.25">
      <c r="A840" s="26">
        <v>43040</v>
      </c>
      <c r="B840" s="19">
        <v>47.1</v>
      </c>
      <c r="C840" s="39">
        <f t="shared" si="13"/>
        <v>-1</v>
      </c>
      <c r="D840" s="85">
        <f>VLOOKUP(A840,PMI!$A:$B,2,FALSE)</f>
        <v>58.2</v>
      </c>
    </row>
    <row r="841" spans="1:4" x14ac:dyDescent="0.25">
      <c r="A841" s="27">
        <v>43070</v>
      </c>
      <c r="B841" s="22">
        <v>48.5</v>
      </c>
      <c r="C841" s="38">
        <f t="shared" si="13"/>
        <v>1.3999999999999986</v>
      </c>
      <c r="D841" s="17">
        <f>VLOOKUP(A841,PMI!$A:$B,2,FALSE)</f>
        <v>59.3</v>
      </c>
    </row>
    <row r="842" spans="1:4" x14ac:dyDescent="0.25">
      <c r="A842" s="26">
        <v>43101</v>
      </c>
      <c r="B842" s="19">
        <v>52.3</v>
      </c>
      <c r="C842" s="39">
        <f t="shared" si="13"/>
        <v>3.7999999999999972</v>
      </c>
      <c r="D842" s="85">
        <f>VLOOKUP(A842,PMI!$A:$B,2,FALSE)</f>
        <v>59.1</v>
      </c>
    </row>
    <row r="843" spans="1:4" x14ac:dyDescent="0.25">
      <c r="A843" s="27">
        <v>43132</v>
      </c>
      <c r="B843" s="22">
        <v>56.7</v>
      </c>
      <c r="C843" s="38">
        <f t="shared" si="13"/>
        <v>4.4000000000000057</v>
      </c>
      <c r="D843" s="17">
        <f>VLOOKUP(A843,PMI!$A:$B,2,FALSE)</f>
        <v>60.7</v>
      </c>
    </row>
    <row r="844" spans="1:4" x14ac:dyDescent="0.25">
      <c r="A844" s="26">
        <v>43160</v>
      </c>
      <c r="B844" s="19">
        <v>55.5</v>
      </c>
      <c r="C844" s="39">
        <f t="shared" si="13"/>
        <v>-1.2000000000000028</v>
      </c>
      <c r="D844" s="85">
        <f>VLOOKUP(A844,PMI!$A:$B,2,FALSE)</f>
        <v>59.3</v>
      </c>
    </row>
    <row r="845" spans="1:4" x14ac:dyDescent="0.25">
      <c r="A845" s="27">
        <v>43191</v>
      </c>
      <c r="B845" s="22">
        <v>52.9</v>
      </c>
      <c r="C845" s="38">
        <f t="shared" si="13"/>
        <v>-2.6000000000000014</v>
      </c>
      <c r="D845" s="17">
        <f>VLOOKUP(A845,PMI!$A:$B,2,FALSE)</f>
        <v>57.9</v>
      </c>
    </row>
    <row r="846" spans="1:4" x14ac:dyDescent="0.25">
      <c r="A846" s="26">
        <v>43221</v>
      </c>
      <c r="B846" s="19">
        <v>50.2</v>
      </c>
      <c r="C846" s="39">
        <f t="shared" si="13"/>
        <v>-2.6999999999999957</v>
      </c>
      <c r="D846" s="85">
        <f>VLOOKUP(A846,PMI!$A:$B,2,FALSE)</f>
        <v>58.7</v>
      </c>
    </row>
    <row r="847" spans="1:4" x14ac:dyDescent="0.25">
      <c r="A847" s="27">
        <v>43252</v>
      </c>
      <c r="B847" s="22">
        <v>50.8</v>
      </c>
      <c r="C847" s="38">
        <f t="shared" si="13"/>
        <v>0.59999999999999432</v>
      </c>
      <c r="D847" s="17">
        <f>VLOOKUP(A847,PMI!$A:$B,2,FALSE)</f>
        <v>60</v>
      </c>
    </row>
    <row r="848" spans="1:4" x14ac:dyDescent="0.25">
      <c r="A848" s="26">
        <v>43282</v>
      </c>
      <c r="B848" s="19">
        <v>53.3</v>
      </c>
      <c r="C848" s="39">
        <f t="shared" si="13"/>
        <v>2.5</v>
      </c>
      <c r="D848" s="85">
        <f>VLOOKUP(A848,PMI!$A:$B,2,FALSE)</f>
        <v>58.4</v>
      </c>
    </row>
    <row r="849" spans="1:4" x14ac:dyDescent="0.25">
      <c r="A849" s="27">
        <v>43313</v>
      </c>
      <c r="B849" s="22">
        <v>55.4</v>
      </c>
      <c r="C849" s="38">
        <f t="shared" si="13"/>
        <v>2.1000000000000014</v>
      </c>
      <c r="D849" s="17">
        <f>VLOOKUP(A849,PMI!$A:$B,2,FALSE)</f>
        <v>60.8</v>
      </c>
    </row>
    <row r="850" spans="1:4" x14ac:dyDescent="0.25">
      <c r="A850" s="26">
        <v>43344</v>
      </c>
      <c r="B850" s="19">
        <v>53.3</v>
      </c>
      <c r="C850" s="39">
        <f t="shared" si="13"/>
        <v>-2.1000000000000014</v>
      </c>
      <c r="D850" s="85">
        <f>VLOOKUP(A850,PMI!$A:$B,2,FALSE)</f>
        <v>59.5</v>
      </c>
    </row>
    <row r="851" spans="1:4" x14ac:dyDescent="0.25">
      <c r="A851" s="28">
        <v>43374</v>
      </c>
      <c r="B851" s="29">
        <v>50.7</v>
      </c>
      <c r="C851" s="38">
        <f t="shared" si="13"/>
        <v>-2.5999999999999943</v>
      </c>
      <c r="D851" s="17">
        <f>VLOOKUP(A851,PMI!$A:$B,2,FALSE)</f>
        <v>57.5</v>
      </c>
    </row>
    <row r="852" spans="1:4" x14ac:dyDescent="0.25">
      <c r="A852" s="26">
        <v>43405</v>
      </c>
      <c r="B852" s="19">
        <v>52.9</v>
      </c>
      <c r="C852" s="39">
        <f t="shared" ref="C852:C897" si="14">B852-B851</f>
        <v>2.1999999999999957</v>
      </c>
      <c r="D852" s="85">
        <f>VLOOKUP(A852,PMI!$A:$B,2,FALSE)</f>
        <v>58.8</v>
      </c>
    </row>
    <row r="853" spans="1:4" x14ac:dyDescent="0.25">
      <c r="A853" s="28">
        <v>43435</v>
      </c>
      <c r="B853" s="29">
        <v>51.2</v>
      </c>
      <c r="C853" s="38">
        <f t="shared" si="14"/>
        <v>-1.6999999999999957</v>
      </c>
      <c r="D853" s="17">
        <f>VLOOKUP(A853,PMI!$A:$B,2,FALSE)</f>
        <v>54.3</v>
      </c>
    </row>
    <row r="854" spans="1:4" x14ac:dyDescent="0.25">
      <c r="A854" s="26">
        <v>43466</v>
      </c>
      <c r="B854" s="19">
        <v>52.8</v>
      </c>
      <c r="C854" s="39">
        <f t="shared" si="14"/>
        <v>1.5999999999999943</v>
      </c>
      <c r="D854" s="85">
        <f>VLOOKUP(A854,PMI!$A:$B,2,FALSE)</f>
        <v>56.6</v>
      </c>
    </row>
    <row r="855" spans="1:4" x14ac:dyDescent="0.25">
      <c r="A855" s="28">
        <v>43497</v>
      </c>
      <c r="B855" s="29">
        <v>53.4</v>
      </c>
      <c r="C855" s="38">
        <f t="shared" si="14"/>
        <v>0.60000000000000142</v>
      </c>
      <c r="D855" s="17">
        <f>VLOOKUP(A855,PMI!$A:$B,2,FALSE)</f>
        <v>54.1</v>
      </c>
    </row>
    <row r="856" spans="1:4" x14ac:dyDescent="0.25">
      <c r="A856" s="26">
        <v>43525</v>
      </c>
      <c r="B856" s="19">
        <v>51.8</v>
      </c>
      <c r="C856" s="39">
        <f t="shared" si="14"/>
        <v>-1.6000000000000014</v>
      </c>
      <c r="D856" s="85">
        <f>VLOOKUP(A856,PMI!$A:$B,2,FALSE)</f>
        <v>54.6</v>
      </c>
    </row>
    <row r="857" spans="1:4" x14ac:dyDescent="0.25">
      <c r="A857" s="28">
        <v>43556</v>
      </c>
      <c r="B857" s="29">
        <v>52.9</v>
      </c>
      <c r="C857" s="38">
        <f t="shared" si="14"/>
        <v>1.1000000000000014</v>
      </c>
      <c r="D857" s="17">
        <f>VLOOKUP(A857,PMI!$A:$B,2,FALSE)</f>
        <v>53.4</v>
      </c>
    </row>
    <row r="858" spans="1:4" x14ac:dyDescent="0.25">
      <c r="A858" s="26">
        <v>43586</v>
      </c>
      <c r="B858" s="19">
        <v>50.9</v>
      </c>
      <c r="C858" s="39">
        <f t="shared" si="14"/>
        <v>-2</v>
      </c>
      <c r="D858" s="85">
        <f>VLOOKUP(A858,PMI!$A:$B,2,FALSE)</f>
        <v>52.3</v>
      </c>
    </row>
    <row r="859" spans="1:4" x14ac:dyDescent="0.25">
      <c r="A859" s="28">
        <v>43617</v>
      </c>
      <c r="B859" s="29">
        <v>49.1</v>
      </c>
      <c r="C859" s="38">
        <f t="shared" si="14"/>
        <v>-1.7999999999999972</v>
      </c>
      <c r="D859" s="17">
        <f>VLOOKUP(A859,PMI!$A:$B,2,FALSE)</f>
        <v>51.6</v>
      </c>
    </row>
    <row r="860" spans="1:4" x14ac:dyDescent="0.25">
      <c r="A860" s="26">
        <v>43647</v>
      </c>
      <c r="B860" s="19">
        <v>49.5</v>
      </c>
      <c r="C860" s="39">
        <f t="shared" si="14"/>
        <v>0.39999999999999858</v>
      </c>
      <c r="D860" s="85">
        <f>VLOOKUP(A860,PMI!$A:$B,2,FALSE)</f>
        <v>51.3</v>
      </c>
    </row>
    <row r="861" spans="1:4" x14ac:dyDescent="0.25">
      <c r="A861" s="28">
        <v>43678</v>
      </c>
      <c r="B861" s="29">
        <v>49.9</v>
      </c>
      <c r="C861" s="38">
        <f t="shared" si="14"/>
        <v>0.39999999999999858</v>
      </c>
      <c r="D861" s="17">
        <f>VLOOKUP(A861,PMI!$A:$B,2,FALSE)</f>
        <v>48.8</v>
      </c>
    </row>
    <row r="862" spans="1:4" x14ac:dyDescent="0.25">
      <c r="A862" s="26">
        <v>43709</v>
      </c>
      <c r="B862" s="19">
        <v>46.9</v>
      </c>
      <c r="C862" s="39">
        <f t="shared" si="14"/>
        <v>-3</v>
      </c>
      <c r="D862" s="85">
        <f>VLOOKUP(A862,PMI!$A:$B,2,FALSE)</f>
        <v>48.2</v>
      </c>
    </row>
    <row r="863" spans="1:4" x14ac:dyDescent="0.25">
      <c r="A863" s="28">
        <v>43739</v>
      </c>
      <c r="B863" s="29">
        <v>49.4</v>
      </c>
      <c r="C863" s="38">
        <f t="shared" si="14"/>
        <v>2.5</v>
      </c>
      <c r="D863" s="17">
        <f>VLOOKUP(A863,PMI!$A:$B,2,FALSE)</f>
        <v>48.5</v>
      </c>
    </row>
    <row r="864" spans="1:4" x14ac:dyDescent="0.25">
      <c r="A864" s="26">
        <v>43770</v>
      </c>
      <c r="B864" s="19">
        <v>47.2</v>
      </c>
      <c r="C864" s="39">
        <f t="shared" si="14"/>
        <v>-2.1999999999999957</v>
      </c>
      <c r="D864" s="85">
        <f>VLOOKUP(A864,PMI!$A:$B,2,FALSE)</f>
        <v>48.1</v>
      </c>
    </row>
    <row r="865" spans="1:4" x14ac:dyDescent="0.25">
      <c r="A865" s="28">
        <v>43800</v>
      </c>
      <c r="B865" s="29">
        <v>49.2</v>
      </c>
      <c r="C865" s="38">
        <f t="shared" si="14"/>
        <v>2</v>
      </c>
      <c r="D865" s="17">
        <f>VLOOKUP(A865,PMI!$A:$B,2,FALSE)</f>
        <v>47.8</v>
      </c>
    </row>
    <row r="866" spans="1:4" x14ac:dyDescent="0.25">
      <c r="A866" s="26">
        <v>43831</v>
      </c>
      <c r="B866" s="19">
        <v>48.8</v>
      </c>
      <c r="C866" s="39">
        <f t="shared" si="14"/>
        <v>-0.40000000000000568</v>
      </c>
      <c r="D866" s="85">
        <f>VLOOKUP(A866,PMI!$A:$B,2,FALSE)</f>
        <v>50.9</v>
      </c>
    </row>
    <row r="867" spans="1:4" x14ac:dyDescent="0.25">
      <c r="A867" s="28">
        <v>43862</v>
      </c>
      <c r="B867" s="29">
        <v>46.5</v>
      </c>
      <c r="C867" s="38">
        <f t="shared" si="14"/>
        <v>-2.2999999999999972</v>
      </c>
      <c r="D867" s="17">
        <f>VLOOKUP(A867,PMI!$A:$B,2,FALSE)</f>
        <v>50.3</v>
      </c>
    </row>
    <row r="868" spans="1:4" x14ac:dyDescent="0.25">
      <c r="A868" s="26">
        <v>43891</v>
      </c>
      <c r="B868" s="19">
        <v>46.9</v>
      </c>
      <c r="C868" s="39">
        <f t="shared" si="14"/>
        <v>0.39999999999999858</v>
      </c>
      <c r="D868" s="85">
        <f>VLOOKUP(A868,PMI!$A:$B,2,FALSE)</f>
        <v>49.7</v>
      </c>
    </row>
    <row r="869" spans="1:4" x14ac:dyDescent="0.25">
      <c r="A869" s="28">
        <v>43922</v>
      </c>
      <c r="B869" s="29">
        <v>49.7</v>
      </c>
      <c r="C869" s="38">
        <f t="shared" si="14"/>
        <v>2.8000000000000043</v>
      </c>
      <c r="D869" s="17">
        <f>VLOOKUP(A869,PMI!$A:$B,2,FALSE)</f>
        <v>41.7</v>
      </c>
    </row>
    <row r="870" spans="1:4" x14ac:dyDescent="0.25">
      <c r="A870" s="26">
        <v>43952</v>
      </c>
      <c r="B870" s="19">
        <v>50.4</v>
      </c>
      <c r="C870" s="39">
        <f t="shared" si="14"/>
        <v>0.69999999999999574</v>
      </c>
      <c r="D870" s="85">
        <f>VLOOKUP(A870,PMI!$A:$B,2,FALSE)</f>
        <v>43.1</v>
      </c>
    </row>
    <row r="871" spans="1:4" x14ac:dyDescent="0.25">
      <c r="A871" s="28">
        <v>43983</v>
      </c>
      <c r="B871" s="29">
        <v>50.5</v>
      </c>
      <c r="C871" s="38">
        <f t="shared" si="14"/>
        <v>0.10000000000000142</v>
      </c>
      <c r="D871" s="17">
        <f>VLOOKUP(A871,PMI!$A:$B,2,FALSE)</f>
        <v>52.2</v>
      </c>
    </row>
    <row r="872" spans="1:4" x14ac:dyDescent="0.25">
      <c r="A872" s="26">
        <v>44013</v>
      </c>
      <c r="B872" s="19">
        <v>47</v>
      </c>
      <c r="C872" s="39">
        <f t="shared" si="14"/>
        <v>-3.5</v>
      </c>
      <c r="D872" s="85">
        <f>VLOOKUP(A872,PMI!$A:$B,2,FALSE)</f>
        <v>53.7</v>
      </c>
    </row>
    <row r="873" spans="1:4" x14ac:dyDescent="0.25">
      <c r="A873" s="28">
        <v>44044</v>
      </c>
      <c r="B873" s="29">
        <v>44.4</v>
      </c>
      <c r="C873" s="38">
        <f t="shared" si="14"/>
        <v>-2.6000000000000014</v>
      </c>
      <c r="D873" s="17">
        <f>VLOOKUP(A873,PMI!$A:$B,2,FALSE)</f>
        <v>55.6</v>
      </c>
    </row>
    <row r="874" spans="1:4" x14ac:dyDescent="0.25">
      <c r="A874" s="26">
        <v>44075</v>
      </c>
      <c r="B874" s="19">
        <v>47.1</v>
      </c>
      <c r="C874" s="39">
        <f t="shared" si="14"/>
        <v>2.7000000000000028</v>
      </c>
      <c r="D874" s="85">
        <f>VLOOKUP(A874,PMI!$A:$B,2,FALSE)</f>
        <v>55.7</v>
      </c>
    </row>
    <row r="875" spans="1:4" x14ac:dyDescent="0.25">
      <c r="A875" s="28">
        <v>44105</v>
      </c>
      <c r="B875" s="29">
        <v>51.6</v>
      </c>
      <c r="C875" s="38">
        <f t="shared" si="14"/>
        <v>4.5</v>
      </c>
      <c r="D875" s="17">
        <f>VLOOKUP(A875,PMI!$A:$B,2,FALSE)</f>
        <v>58.8</v>
      </c>
    </row>
    <row r="876" spans="1:4" x14ac:dyDescent="0.25">
      <c r="A876" s="26">
        <v>44136</v>
      </c>
      <c r="B876" s="19">
        <v>50.8</v>
      </c>
      <c r="C876" s="39">
        <f t="shared" si="14"/>
        <v>-0.80000000000000426</v>
      </c>
      <c r="D876" s="85">
        <f>VLOOKUP(A876,PMI!$A:$B,2,FALSE)</f>
        <v>57.7</v>
      </c>
    </row>
    <row r="877" spans="1:4" x14ac:dyDescent="0.25">
      <c r="A877" s="28">
        <v>44166</v>
      </c>
      <c r="B877" s="29">
        <v>51</v>
      </c>
      <c r="C877" s="38">
        <f t="shared" si="14"/>
        <v>0.20000000000000284</v>
      </c>
      <c r="D877" s="17">
        <f>VLOOKUP(A877,PMI!$A:$B,2,FALSE)</f>
        <v>60.5</v>
      </c>
    </row>
    <row r="878" spans="1:4" x14ac:dyDescent="0.25">
      <c r="A878" s="26">
        <v>44197</v>
      </c>
      <c r="B878" s="19">
        <v>50.8</v>
      </c>
      <c r="C878" s="39">
        <f t="shared" si="14"/>
        <v>-0.20000000000000284</v>
      </c>
      <c r="D878" s="85">
        <f>VLOOKUP(A878,PMI!$A:$B,2,FALSE)</f>
        <v>58.7</v>
      </c>
    </row>
    <row r="879" spans="1:4" x14ac:dyDescent="0.25">
      <c r="A879" s="28">
        <v>44228</v>
      </c>
      <c r="B879" s="29">
        <v>49.7</v>
      </c>
      <c r="C879" s="38">
        <f t="shared" si="14"/>
        <v>-1.0999999999999943</v>
      </c>
      <c r="D879" s="17">
        <f>VLOOKUP(A879,PMI!$A:$B,2,FALSE)</f>
        <v>60.8</v>
      </c>
    </row>
    <row r="880" spans="1:4" x14ac:dyDescent="0.25">
      <c r="A880" s="26">
        <v>44256</v>
      </c>
      <c r="B880" s="19">
        <v>50.8</v>
      </c>
      <c r="C880" s="39">
        <f t="shared" si="14"/>
        <v>1.0999999999999943</v>
      </c>
      <c r="D880" s="85">
        <f>VLOOKUP(A880,PMI!$A:$B,2,FALSE)</f>
        <v>64.7</v>
      </c>
    </row>
    <row r="881" spans="1:4" x14ac:dyDescent="0.25">
      <c r="A881" s="28">
        <v>44287</v>
      </c>
      <c r="B881" s="29">
        <v>46.5</v>
      </c>
      <c r="C881" s="38">
        <f t="shared" si="14"/>
        <v>-4.2999999999999972</v>
      </c>
      <c r="D881" s="17">
        <f>VLOOKUP(A881,PMI!$A:$B,2,FALSE)</f>
        <v>60.7</v>
      </c>
    </row>
    <row r="882" spans="1:4" x14ac:dyDescent="0.25">
      <c r="A882" s="26">
        <v>44317</v>
      </c>
      <c r="B882" s="19">
        <v>50.8</v>
      </c>
      <c r="C882" s="39">
        <f t="shared" si="14"/>
        <v>4.2999999999999972</v>
      </c>
      <c r="D882" s="85">
        <f>VLOOKUP(A882,PMI!$A:$B,2,FALSE)</f>
        <v>61.2</v>
      </c>
    </row>
    <row r="883" spans="1:4" x14ac:dyDescent="0.25">
      <c r="A883" s="28">
        <v>44348</v>
      </c>
      <c r="B883" s="29">
        <v>51.1</v>
      </c>
      <c r="C883" s="38">
        <f t="shared" si="14"/>
        <v>0.30000000000000426</v>
      </c>
      <c r="D883" s="17">
        <f>VLOOKUP(A883,PMI!$A:$B,2,FALSE)</f>
        <v>60.6</v>
      </c>
    </row>
    <row r="884" spans="1:4" x14ac:dyDescent="0.25">
      <c r="A884" s="26">
        <v>44378</v>
      </c>
      <c r="B884" s="19">
        <v>48.9</v>
      </c>
      <c r="C884" s="39">
        <f t="shared" si="14"/>
        <v>-2.2000000000000028</v>
      </c>
      <c r="D884" s="85">
        <f>VLOOKUP(A884,PMI!$A:$B,2,FALSE)</f>
        <v>59.5</v>
      </c>
    </row>
    <row r="885" spans="1:4" x14ac:dyDescent="0.25">
      <c r="A885" s="28">
        <v>44409</v>
      </c>
      <c r="B885" s="29">
        <v>54.2</v>
      </c>
      <c r="C885" s="38">
        <f t="shared" si="14"/>
        <v>5.3000000000000043</v>
      </c>
      <c r="D885" s="17">
        <f>VLOOKUP(A885,PMI!$A:$B,2,FALSE)</f>
        <v>59.9</v>
      </c>
    </row>
    <row r="886" spans="1:4" x14ac:dyDescent="0.25">
      <c r="A886" s="26">
        <v>44440</v>
      </c>
      <c r="B886" s="19">
        <v>55.6</v>
      </c>
      <c r="C886" s="39">
        <f t="shared" si="14"/>
        <v>1.3999999999999986</v>
      </c>
      <c r="D886" s="85">
        <f>VLOOKUP(A886,PMI!$A:$B,2,FALSE)</f>
        <v>61.1</v>
      </c>
    </row>
    <row r="887" spans="1:4" x14ac:dyDescent="0.25">
      <c r="A887" s="28">
        <v>44470</v>
      </c>
      <c r="B887" s="29">
        <v>56.4</v>
      </c>
      <c r="C887" s="38">
        <f t="shared" si="14"/>
        <v>0.79999999999999716</v>
      </c>
      <c r="D887" s="17">
        <f>VLOOKUP(A887,PMI!$A:$B,2,FALSE)</f>
        <v>60.8</v>
      </c>
    </row>
    <row r="888" spans="1:4" x14ac:dyDescent="0.25">
      <c r="A888" s="26">
        <v>44501</v>
      </c>
      <c r="B888" s="19">
        <v>56.3</v>
      </c>
      <c r="C888" s="39">
        <f t="shared" si="14"/>
        <v>-0.10000000000000142</v>
      </c>
      <c r="D888" s="85">
        <f>VLOOKUP(A888,PMI!$A:$B,2,FALSE)</f>
        <v>60.6</v>
      </c>
    </row>
    <row r="889" spans="1:4" x14ac:dyDescent="0.25">
      <c r="A889" s="28">
        <v>44531</v>
      </c>
      <c r="B889" s="29">
        <v>54.6</v>
      </c>
      <c r="C889" s="38">
        <f t="shared" si="14"/>
        <v>-1.6999999999999957</v>
      </c>
      <c r="D889" s="17">
        <f>VLOOKUP(A889,PMI!$A:$B,2,FALSE)</f>
        <v>58.8</v>
      </c>
    </row>
    <row r="890" spans="1:4" x14ac:dyDescent="0.25">
      <c r="A890" s="26">
        <v>44562</v>
      </c>
      <c r="B890" s="19">
        <v>53.2</v>
      </c>
      <c r="C890" s="39">
        <f t="shared" si="14"/>
        <v>-1.3999999999999986</v>
      </c>
      <c r="D890" s="85">
        <f>VLOOKUP(A890,PMI!$A:$B,2,FALSE)</f>
        <v>57.6</v>
      </c>
    </row>
    <row r="891" spans="1:4" x14ac:dyDescent="0.25">
      <c r="A891" s="28">
        <v>44593</v>
      </c>
      <c r="B891" s="3">
        <v>53.6</v>
      </c>
      <c r="C891" s="38">
        <f t="shared" si="14"/>
        <v>0.39999999999999858</v>
      </c>
      <c r="D891" s="17">
        <f>VLOOKUP(A891,PMI!$A:$B,2,FALSE)</f>
        <v>58.6</v>
      </c>
    </row>
    <row r="892" spans="1:4" x14ac:dyDescent="0.25">
      <c r="A892" s="26">
        <v>44621</v>
      </c>
      <c r="B892" s="3">
        <v>55.5</v>
      </c>
      <c r="C892" s="39">
        <f t="shared" si="14"/>
        <v>1.8999999999999986</v>
      </c>
      <c r="D892" s="85">
        <f>VLOOKUP(A892,PMI!$A:$B,2,FALSE)</f>
        <v>57.1</v>
      </c>
    </row>
    <row r="893" spans="1:4" x14ac:dyDescent="0.25">
      <c r="A893" s="28">
        <v>44652</v>
      </c>
      <c r="B893" s="3">
        <v>51.6</v>
      </c>
      <c r="C893" s="38">
        <f t="shared" si="14"/>
        <v>-3.8999999999999986</v>
      </c>
      <c r="D893" s="17">
        <f>VLOOKUP(A893,PMI!$A:$B,2,FALSE)</f>
        <v>55.4</v>
      </c>
    </row>
    <row r="894" spans="1:4" x14ac:dyDescent="0.25">
      <c r="A894" s="26">
        <v>44682</v>
      </c>
      <c r="B894" s="8">
        <v>55.9</v>
      </c>
      <c r="C894" s="39">
        <f t="shared" si="14"/>
        <v>4.2999999999999972</v>
      </c>
      <c r="D894" s="85">
        <f>VLOOKUP(A894,PMI!$A:$B,2,FALSE)</f>
        <v>56.1</v>
      </c>
    </row>
    <row r="895" spans="1:4" x14ac:dyDescent="0.25">
      <c r="A895" s="28">
        <v>44713</v>
      </c>
      <c r="B895" s="8">
        <v>56</v>
      </c>
      <c r="C895" s="38">
        <f t="shared" si="14"/>
        <v>0.10000000000000142</v>
      </c>
      <c r="D895" s="17">
        <f>VLOOKUP(A895,PMI!$A:$B,2,FALSE)</f>
        <v>53</v>
      </c>
    </row>
    <row r="896" spans="1:4" x14ac:dyDescent="0.25">
      <c r="A896" s="26">
        <v>44743</v>
      </c>
      <c r="B896" s="8">
        <v>57.3</v>
      </c>
      <c r="C896" s="39">
        <f t="shared" si="14"/>
        <v>1.2999999999999972</v>
      </c>
      <c r="D896" s="85">
        <f>VLOOKUP(A896,PMI!$A:$B,2,FALSE)</f>
        <v>52.8</v>
      </c>
    </row>
    <row r="897" spans="1:4" x14ac:dyDescent="0.25">
      <c r="A897" s="28">
        <v>44774</v>
      </c>
      <c r="B897" s="8">
        <v>53.1</v>
      </c>
      <c r="C897" s="38">
        <f t="shared" si="14"/>
        <v>-4.1999999999999957</v>
      </c>
      <c r="D897" s="17">
        <f>VLOOKUP(A897,PMI!$A:$B,2,FALSE)</f>
        <v>52.8</v>
      </c>
    </row>
    <row r="898" spans="1:4" x14ac:dyDescent="0.25">
      <c r="A898" s="26">
        <v>44805</v>
      </c>
      <c r="B898" s="8">
        <v>55.5</v>
      </c>
      <c r="D898" s="8">
        <v>50.9</v>
      </c>
    </row>
    <row r="899" spans="1:4" x14ac:dyDescent="0.25">
      <c r="A899" s="28">
        <v>44835</v>
      </c>
    </row>
    <row r="900" spans="1:4" x14ac:dyDescent="0.25">
      <c r="A900" s="26">
        <v>44866</v>
      </c>
    </row>
    <row r="901" spans="1:4" x14ac:dyDescent="0.25">
      <c r="A901" s="28">
        <v>44896</v>
      </c>
    </row>
    <row r="902" spans="1:4" x14ac:dyDescent="0.25">
      <c r="A902" s="26">
        <v>44927</v>
      </c>
    </row>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503-4D58-40E4-9301-BD9D2B5B7319}">
  <sheetPr>
    <tabColor theme="3" tint="0.59999389629810485"/>
  </sheetPr>
  <dimension ref="A1:N893"/>
  <sheetViews>
    <sheetView zoomScaleNormal="100" workbookViewId="0">
      <pane ySplit="1" topLeftCell="A2" activePane="bottomLeft" state="frozen"/>
      <selection pane="bottomLeft" activeCell="D2" sqref="D2"/>
    </sheetView>
  </sheetViews>
  <sheetFormatPr defaultColWidth="9.1796875" defaultRowHeight="12.5" x14ac:dyDescent="0.25"/>
  <cols>
    <col min="1" max="1" width="9.7265625" style="7" customWidth="1"/>
    <col min="2" max="2" width="16.453125" style="8" bestFit="1" customWidth="1"/>
    <col min="3" max="3" width="9.7265625" style="9" customWidth="1"/>
    <col min="4" max="4" width="16.453125" style="8" customWidth="1"/>
    <col min="5" max="16384" width="9.1796875" style="10"/>
  </cols>
  <sheetData>
    <row r="1" spans="1:6" s="4" customFormat="1" ht="13" x14ac:dyDescent="0.3">
      <c r="A1" s="101" t="s">
        <v>0</v>
      </c>
      <c r="B1" s="94" t="s">
        <v>12</v>
      </c>
      <c r="C1" s="100" t="s">
        <v>2</v>
      </c>
      <c r="D1" s="94" t="s">
        <v>44</v>
      </c>
      <c r="F1" s="86" t="s">
        <v>46</v>
      </c>
    </row>
    <row r="2" spans="1:6" x14ac:dyDescent="0.25">
      <c r="A2" s="18">
        <v>35431</v>
      </c>
      <c r="B2" s="19">
        <v>46.5</v>
      </c>
      <c r="C2" s="36"/>
      <c r="D2" s="85">
        <f>VLOOKUP(A2,PMI!$A:$B,2,FALSE)</f>
        <v>53.8</v>
      </c>
    </row>
    <row r="3" spans="1:6" x14ac:dyDescent="0.25">
      <c r="A3" s="21">
        <v>35462</v>
      </c>
      <c r="B3" s="22">
        <v>44.5</v>
      </c>
      <c r="C3" s="38">
        <f t="shared" ref="C3:C66" si="0">B3-B2</f>
        <v>-2</v>
      </c>
      <c r="D3" s="17">
        <f>VLOOKUP(A3,PMI!$A:$B,2,FALSE)</f>
        <v>53.1</v>
      </c>
    </row>
    <row r="4" spans="1:6" x14ac:dyDescent="0.25">
      <c r="A4" s="18">
        <v>35490</v>
      </c>
      <c r="B4" s="19">
        <v>46.5</v>
      </c>
      <c r="C4" s="39">
        <f t="shared" si="0"/>
        <v>2</v>
      </c>
      <c r="D4" s="85">
        <f>VLOOKUP(A4,PMI!$A:$B,2,FALSE)</f>
        <v>53.8</v>
      </c>
    </row>
    <row r="5" spans="1:6" x14ac:dyDescent="0.25">
      <c r="A5" s="21">
        <v>35521</v>
      </c>
      <c r="B5" s="22">
        <v>47</v>
      </c>
      <c r="C5" s="38">
        <f t="shared" si="0"/>
        <v>0.5</v>
      </c>
      <c r="D5" s="17">
        <f>VLOOKUP(A5,PMI!$A:$B,2,FALSE)</f>
        <v>53.7</v>
      </c>
    </row>
    <row r="6" spans="1:6" x14ac:dyDescent="0.25">
      <c r="A6" s="18">
        <v>35551</v>
      </c>
      <c r="B6" s="19">
        <v>44.5</v>
      </c>
      <c r="C6" s="39">
        <f t="shared" si="0"/>
        <v>-2.5</v>
      </c>
      <c r="D6" s="85">
        <f>VLOOKUP(A6,PMI!$A:$B,2,FALSE)</f>
        <v>56.1</v>
      </c>
    </row>
    <row r="7" spans="1:6" x14ac:dyDescent="0.25">
      <c r="A7" s="21">
        <v>35582</v>
      </c>
      <c r="B7" s="22">
        <v>50.5</v>
      </c>
      <c r="C7" s="38">
        <f t="shared" si="0"/>
        <v>6</v>
      </c>
      <c r="D7" s="17">
        <f>VLOOKUP(A7,PMI!$A:$B,2,FALSE)</f>
        <v>54.9</v>
      </c>
    </row>
    <row r="8" spans="1:6" x14ac:dyDescent="0.25">
      <c r="A8" s="18">
        <v>35612</v>
      </c>
      <c r="B8" s="19">
        <v>47.5</v>
      </c>
      <c r="C8" s="39">
        <f t="shared" si="0"/>
        <v>-3</v>
      </c>
      <c r="D8" s="85">
        <f>VLOOKUP(A8,PMI!$A:$B,2,FALSE)</f>
        <v>57.7</v>
      </c>
    </row>
    <row r="9" spans="1:6" x14ac:dyDescent="0.25">
      <c r="A9" s="21">
        <v>35643</v>
      </c>
      <c r="B9" s="22">
        <v>47</v>
      </c>
      <c r="C9" s="38">
        <f t="shared" si="0"/>
        <v>-0.5</v>
      </c>
      <c r="D9" s="17">
        <f>VLOOKUP(A9,PMI!$A:$B,2,FALSE)</f>
        <v>56.3</v>
      </c>
    </row>
    <row r="10" spans="1:6" x14ac:dyDescent="0.25">
      <c r="A10" s="18">
        <v>35674</v>
      </c>
      <c r="B10" s="19">
        <v>49.5</v>
      </c>
      <c r="C10" s="39">
        <f t="shared" si="0"/>
        <v>2.5</v>
      </c>
      <c r="D10" s="85">
        <f>VLOOKUP(A10,PMI!$A:$B,2,FALSE)</f>
        <v>53.9</v>
      </c>
    </row>
    <row r="11" spans="1:6" x14ac:dyDescent="0.25">
      <c r="A11" s="21">
        <v>35704</v>
      </c>
      <c r="B11" s="22">
        <v>47</v>
      </c>
      <c r="C11" s="38">
        <f t="shared" si="0"/>
        <v>-2.5</v>
      </c>
      <c r="D11" s="17">
        <f>VLOOKUP(A11,PMI!$A:$B,2,FALSE)</f>
        <v>56.4</v>
      </c>
    </row>
    <row r="12" spans="1:6" x14ac:dyDescent="0.25">
      <c r="A12" s="18">
        <v>35735</v>
      </c>
      <c r="B12" s="19">
        <v>48</v>
      </c>
      <c r="C12" s="39">
        <f t="shared" si="0"/>
        <v>1</v>
      </c>
      <c r="D12" s="85">
        <f>VLOOKUP(A12,PMI!$A:$B,2,FALSE)</f>
        <v>55.7</v>
      </c>
    </row>
    <row r="13" spans="1:6" x14ac:dyDescent="0.25">
      <c r="A13" s="21">
        <v>35765</v>
      </c>
      <c r="B13" s="22">
        <v>46.5</v>
      </c>
      <c r="C13" s="38">
        <f t="shared" si="0"/>
        <v>-1.5</v>
      </c>
      <c r="D13" s="17">
        <f>VLOOKUP(A13,PMI!$A:$B,2,FALSE)</f>
        <v>54.5</v>
      </c>
    </row>
    <row r="14" spans="1:6" x14ac:dyDescent="0.25">
      <c r="A14" s="18">
        <v>35796</v>
      </c>
      <c r="B14" s="19">
        <v>47.5</v>
      </c>
      <c r="C14" s="39">
        <f t="shared" si="0"/>
        <v>1</v>
      </c>
      <c r="D14" s="85">
        <f>VLOOKUP(A14,PMI!$A:$B,2,FALSE)</f>
        <v>53.8</v>
      </c>
    </row>
    <row r="15" spans="1:6" x14ac:dyDescent="0.25">
      <c r="A15" s="21">
        <v>35827</v>
      </c>
      <c r="B15" s="22">
        <v>46.5</v>
      </c>
      <c r="C15" s="38">
        <f t="shared" si="0"/>
        <v>-1</v>
      </c>
      <c r="D15" s="17">
        <f>VLOOKUP(A15,PMI!$A:$B,2,FALSE)</f>
        <v>52.9</v>
      </c>
    </row>
    <row r="16" spans="1:6" x14ac:dyDescent="0.25">
      <c r="A16" s="18">
        <v>35855</v>
      </c>
      <c r="B16" s="19">
        <v>47</v>
      </c>
      <c r="C16" s="39">
        <f t="shared" si="0"/>
        <v>0.5</v>
      </c>
      <c r="D16" s="85">
        <f>VLOOKUP(A16,PMI!$A:$B,2,FALSE)</f>
        <v>52.9</v>
      </c>
    </row>
    <row r="17" spans="1:4" x14ac:dyDescent="0.25">
      <c r="A17" s="21">
        <v>35886</v>
      </c>
      <c r="B17" s="22">
        <v>49</v>
      </c>
      <c r="C17" s="38">
        <f t="shared" si="0"/>
        <v>2</v>
      </c>
      <c r="D17" s="17">
        <f>VLOOKUP(A17,PMI!$A:$B,2,FALSE)</f>
        <v>52.2</v>
      </c>
    </row>
    <row r="18" spans="1:4" x14ac:dyDescent="0.25">
      <c r="A18" s="18">
        <v>35916</v>
      </c>
      <c r="B18" s="19">
        <v>47.5</v>
      </c>
      <c r="C18" s="39">
        <f t="shared" si="0"/>
        <v>-1.5</v>
      </c>
      <c r="D18" s="85">
        <f>VLOOKUP(A18,PMI!$A:$B,2,FALSE)</f>
        <v>50.9</v>
      </c>
    </row>
    <row r="19" spans="1:4" x14ac:dyDescent="0.25">
      <c r="A19" s="21">
        <v>35947</v>
      </c>
      <c r="B19" s="22">
        <v>44.5</v>
      </c>
      <c r="C19" s="38">
        <f t="shared" si="0"/>
        <v>-3</v>
      </c>
      <c r="D19" s="17">
        <f>VLOOKUP(A19,PMI!$A:$B,2,FALSE)</f>
        <v>48.9</v>
      </c>
    </row>
    <row r="20" spans="1:4" x14ac:dyDescent="0.25">
      <c r="A20" s="18">
        <v>35977</v>
      </c>
      <c r="B20" s="19">
        <v>47</v>
      </c>
      <c r="C20" s="39">
        <f t="shared" si="0"/>
        <v>2.5</v>
      </c>
      <c r="D20" s="85">
        <f>VLOOKUP(A20,PMI!$A:$B,2,FALSE)</f>
        <v>49.2</v>
      </c>
    </row>
    <row r="21" spans="1:4" x14ac:dyDescent="0.25">
      <c r="A21" s="21">
        <v>36008</v>
      </c>
      <c r="B21" s="22">
        <v>50.5</v>
      </c>
      <c r="C21" s="38">
        <f t="shared" si="0"/>
        <v>3.5</v>
      </c>
      <c r="D21" s="17">
        <f>VLOOKUP(A21,PMI!$A:$B,2,FALSE)</f>
        <v>49.3</v>
      </c>
    </row>
    <row r="22" spans="1:4" x14ac:dyDescent="0.25">
      <c r="A22" s="18">
        <v>36039</v>
      </c>
      <c r="B22" s="19">
        <v>49</v>
      </c>
      <c r="C22" s="39">
        <f t="shared" si="0"/>
        <v>-1.5</v>
      </c>
      <c r="D22" s="85">
        <f>VLOOKUP(A22,PMI!$A:$B,2,FALSE)</f>
        <v>48.7</v>
      </c>
    </row>
    <row r="23" spans="1:4" x14ac:dyDescent="0.25">
      <c r="A23" s="21">
        <v>36069</v>
      </c>
      <c r="B23" s="22">
        <v>50.5</v>
      </c>
      <c r="C23" s="38">
        <f t="shared" si="0"/>
        <v>1.5</v>
      </c>
      <c r="D23" s="17">
        <f>VLOOKUP(A23,PMI!$A:$B,2,FALSE)</f>
        <v>48.7</v>
      </c>
    </row>
    <row r="24" spans="1:4" x14ac:dyDescent="0.25">
      <c r="A24" s="18">
        <v>36100</v>
      </c>
      <c r="B24" s="19">
        <v>47.5</v>
      </c>
      <c r="C24" s="39">
        <f t="shared" si="0"/>
        <v>-3</v>
      </c>
      <c r="D24" s="85">
        <f>VLOOKUP(A24,PMI!$A:$B,2,FALSE)</f>
        <v>48.2</v>
      </c>
    </row>
    <row r="25" spans="1:4" x14ac:dyDescent="0.25">
      <c r="A25" s="21">
        <v>36130</v>
      </c>
      <c r="B25" s="22">
        <v>47</v>
      </c>
      <c r="C25" s="38">
        <f t="shared" si="0"/>
        <v>-0.5</v>
      </c>
      <c r="D25" s="17">
        <f>VLOOKUP(A25,PMI!$A:$B,2,FALSE)</f>
        <v>46.8</v>
      </c>
    </row>
    <row r="26" spans="1:4" x14ac:dyDescent="0.25">
      <c r="A26" s="18">
        <v>36161</v>
      </c>
      <c r="B26" s="19">
        <v>44</v>
      </c>
      <c r="C26" s="39">
        <f t="shared" si="0"/>
        <v>-3</v>
      </c>
      <c r="D26" s="85">
        <f>VLOOKUP(A26,PMI!$A:$B,2,FALSE)</f>
        <v>50.6</v>
      </c>
    </row>
    <row r="27" spans="1:4" x14ac:dyDescent="0.25">
      <c r="A27" s="21">
        <v>36192</v>
      </c>
      <c r="B27" s="22">
        <v>43</v>
      </c>
      <c r="C27" s="38">
        <f t="shared" si="0"/>
        <v>-1</v>
      </c>
      <c r="D27" s="17">
        <f>VLOOKUP(A27,PMI!$A:$B,2,FALSE)</f>
        <v>51.7</v>
      </c>
    </row>
    <row r="28" spans="1:4" x14ac:dyDescent="0.25">
      <c r="A28" s="18">
        <v>36220</v>
      </c>
      <c r="B28" s="19">
        <v>43.5</v>
      </c>
      <c r="C28" s="39">
        <f t="shared" si="0"/>
        <v>0.5</v>
      </c>
      <c r="D28" s="85">
        <f>VLOOKUP(A28,PMI!$A:$B,2,FALSE)</f>
        <v>52.4</v>
      </c>
    </row>
    <row r="29" spans="1:4" x14ac:dyDescent="0.25">
      <c r="A29" s="21">
        <v>36251</v>
      </c>
      <c r="B29" s="22">
        <v>45</v>
      </c>
      <c r="C29" s="38">
        <f t="shared" si="0"/>
        <v>1.5</v>
      </c>
      <c r="D29" s="17">
        <f>VLOOKUP(A29,PMI!$A:$B,2,FALSE)</f>
        <v>52.3</v>
      </c>
    </row>
    <row r="30" spans="1:4" x14ac:dyDescent="0.25">
      <c r="A30" s="18">
        <v>36281</v>
      </c>
      <c r="B30" s="19">
        <v>45.5</v>
      </c>
      <c r="C30" s="39">
        <f t="shared" si="0"/>
        <v>0.5</v>
      </c>
      <c r="D30" s="85">
        <f>VLOOKUP(A30,PMI!$A:$B,2,FALSE)</f>
        <v>54.3</v>
      </c>
    </row>
    <row r="31" spans="1:4" x14ac:dyDescent="0.25">
      <c r="A31" s="21">
        <v>36312</v>
      </c>
      <c r="B31" s="22">
        <v>43.5</v>
      </c>
      <c r="C31" s="38">
        <f t="shared" si="0"/>
        <v>-2</v>
      </c>
      <c r="D31" s="17">
        <f>VLOOKUP(A31,PMI!$A:$B,2,FALSE)</f>
        <v>55.8</v>
      </c>
    </row>
    <row r="32" spans="1:4" x14ac:dyDescent="0.25">
      <c r="A32" s="18">
        <v>36342</v>
      </c>
      <c r="B32" s="19">
        <v>45</v>
      </c>
      <c r="C32" s="39">
        <f t="shared" si="0"/>
        <v>1.5</v>
      </c>
      <c r="D32" s="85">
        <f>VLOOKUP(A32,PMI!$A:$B,2,FALSE)</f>
        <v>53.6</v>
      </c>
    </row>
    <row r="33" spans="1:4" x14ac:dyDescent="0.25">
      <c r="A33" s="21">
        <v>36373</v>
      </c>
      <c r="B33" s="22">
        <v>45.5</v>
      </c>
      <c r="C33" s="38">
        <f t="shared" si="0"/>
        <v>0.5</v>
      </c>
      <c r="D33" s="17">
        <f>VLOOKUP(A33,PMI!$A:$B,2,FALSE)</f>
        <v>54.8</v>
      </c>
    </row>
    <row r="34" spans="1:4" x14ac:dyDescent="0.25">
      <c r="A34" s="18">
        <v>36404</v>
      </c>
      <c r="B34" s="19">
        <v>43.5</v>
      </c>
      <c r="C34" s="39">
        <f t="shared" si="0"/>
        <v>-2</v>
      </c>
      <c r="D34" s="85">
        <f>VLOOKUP(A34,PMI!$A:$B,2,FALSE)</f>
        <v>57</v>
      </c>
    </row>
    <row r="35" spans="1:4" x14ac:dyDescent="0.25">
      <c r="A35" s="21">
        <v>36434</v>
      </c>
      <c r="B35" s="22">
        <v>44.5</v>
      </c>
      <c r="C35" s="38">
        <f t="shared" si="0"/>
        <v>1</v>
      </c>
      <c r="D35" s="17">
        <f>VLOOKUP(A35,PMI!$A:$B,2,FALSE)</f>
        <v>57.2</v>
      </c>
    </row>
    <row r="36" spans="1:4" x14ac:dyDescent="0.25">
      <c r="A36" s="18">
        <v>36465</v>
      </c>
      <c r="B36" s="19">
        <v>48.5</v>
      </c>
      <c r="C36" s="39">
        <f t="shared" si="0"/>
        <v>4</v>
      </c>
      <c r="D36" s="85">
        <f>VLOOKUP(A36,PMI!$A:$B,2,FALSE)</f>
        <v>58.1</v>
      </c>
    </row>
    <row r="37" spans="1:4" x14ac:dyDescent="0.25">
      <c r="A37" s="21">
        <v>36495</v>
      </c>
      <c r="B37" s="22">
        <v>48.5</v>
      </c>
      <c r="C37" s="38">
        <f t="shared" si="0"/>
        <v>0</v>
      </c>
      <c r="D37" s="17">
        <f>VLOOKUP(A37,PMI!$A:$B,2,FALSE)</f>
        <v>57.8</v>
      </c>
    </row>
    <row r="38" spans="1:4" x14ac:dyDescent="0.25">
      <c r="A38" s="18">
        <v>36526</v>
      </c>
      <c r="B38" s="19">
        <v>46.5</v>
      </c>
      <c r="C38" s="39">
        <f t="shared" si="0"/>
        <v>-2</v>
      </c>
      <c r="D38" s="85">
        <f>VLOOKUP(A38,PMI!$A:$B,2,FALSE)</f>
        <v>56.7</v>
      </c>
    </row>
    <row r="39" spans="1:4" x14ac:dyDescent="0.25">
      <c r="A39" s="21">
        <v>36557</v>
      </c>
      <c r="B39" s="22">
        <v>48</v>
      </c>
      <c r="C39" s="38">
        <f t="shared" si="0"/>
        <v>1.5</v>
      </c>
      <c r="D39" s="17">
        <f>VLOOKUP(A39,PMI!$A:$B,2,FALSE)</f>
        <v>55.8</v>
      </c>
    </row>
    <row r="40" spans="1:4" x14ac:dyDescent="0.25">
      <c r="A40" s="18">
        <v>36586</v>
      </c>
      <c r="B40" s="19">
        <v>48</v>
      </c>
      <c r="C40" s="39">
        <f t="shared" si="0"/>
        <v>0</v>
      </c>
      <c r="D40" s="85">
        <f>VLOOKUP(A40,PMI!$A:$B,2,FALSE)</f>
        <v>54.9</v>
      </c>
    </row>
    <row r="41" spans="1:4" x14ac:dyDescent="0.25">
      <c r="A41" s="21">
        <v>36617</v>
      </c>
      <c r="B41" s="22">
        <v>47</v>
      </c>
      <c r="C41" s="38">
        <f t="shared" si="0"/>
        <v>-1</v>
      </c>
      <c r="D41" s="17">
        <f>VLOOKUP(A41,PMI!$A:$B,2,FALSE)</f>
        <v>54.7</v>
      </c>
    </row>
    <row r="42" spans="1:4" x14ac:dyDescent="0.25">
      <c r="A42" s="18">
        <v>36647</v>
      </c>
      <c r="B42" s="19">
        <v>50.5</v>
      </c>
      <c r="C42" s="39">
        <f t="shared" si="0"/>
        <v>3.5</v>
      </c>
      <c r="D42" s="85">
        <f>VLOOKUP(A42,PMI!$A:$B,2,FALSE)</f>
        <v>53.2</v>
      </c>
    </row>
    <row r="43" spans="1:4" x14ac:dyDescent="0.25">
      <c r="A43" s="21">
        <v>36678</v>
      </c>
      <c r="B43" s="22">
        <v>47</v>
      </c>
      <c r="C43" s="38">
        <f t="shared" si="0"/>
        <v>-3.5</v>
      </c>
      <c r="D43" s="17">
        <f>VLOOKUP(A43,PMI!$A:$B,2,FALSE)</f>
        <v>51.4</v>
      </c>
    </row>
    <row r="44" spans="1:4" x14ac:dyDescent="0.25">
      <c r="A44" s="18">
        <v>36708</v>
      </c>
      <c r="B44" s="19">
        <v>49.5</v>
      </c>
      <c r="C44" s="39">
        <f t="shared" si="0"/>
        <v>2.5</v>
      </c>
      <c r="D44" s="85">
        <f>VLOOKUP(A44,PMI!$A:$B,2,FALSE)</f>
        <v>52.5</v>
      </c>
    </row>
    <row r="45" spans="1:4" x14ac:dyDescent="0.25">
      <c r="A45" s="21">
        <v>36739</v>
      </c>
      <c r="B45" s="22">
        <v>50.5</v>
      </c>
      <c r="C45" s="38">
        <f t="shared" si="0"/>
        <v>1</v>
      </c>
      <c r="D45" s="17">
        <f>VLOOKUP(A45,PMI!$A:$B,2,FALSE)</f>
        <v>49.9</v>
      </c>
    </row>
    <row r="46" spans="1:4" x14ac:dyDescent="0.25">
      <c r="A46" s="18">
        <v>36770</v>
      </c>
      <c r="B46" s="19">
        <v>48.5</v>
      </c>
      <c r="C46" s="39">
        <f t="shared" si="0"/>
        <v>-2</v>
      </c>
      <c r="D46" s="85">
        <f>VLOOKUP(A46,PMI!$A:$B,2,FALSE)</f>
        <v>49.7</v>
      </c>
    </row>
    <row r="47" spans="1:4" x14ac:dyDescent="0.25">
      <c r="A47" s="21">
        <v>36800</v>
      </c>
      <c r="B47" s="22">
        <v>50.5</v>
      </c>
      <c r="C47" s="38">
        <f t="shared" si="0"/>
        <v>2</v>
      </c>
      <c r="D47" s="17">
        <f>VLOOKUP(A47,PMI!$A:$B,2,FALSE)</f>
        <v>48.7</v>
      </c>
    </row>
    <row r="48" spans="1:4" x14ac:dyDescent="0.25">
      <c r="A48" s="18">
        <v>36831</v>
      </c>
      <c r="B48" s="19">
        <v>51.5</v>
      </c>
      <c r="C48" s="39">
        <f t="shared" si="0"/>
        <v>1</v>
      </c>
      <c r="D48" s="85">
        <f>VLOOKUP(A48,PMI!$A:$B,2,FALSE)</f>
        <v>48.5</v>
      </c>
    </row>
    <row r="49" spans="1:4" x14ac:dyDescent="0.25">
      <c r="A49" s="21">
        <v>36861</v>
      </c>
      <c r="B49" s="22">
        <v>51</v>
      </c>
      <c r="C49" s="38">
        <f t="shared" si="0"/>
        <v>-0.5</v>
      </c>
      <c r="D49" s="17">
        <f>VLOOKUP(A49,PMI!$A:$B,2,FALSE)</f>
        <v>43.9</v>
      </c>
    </row>
    <row r="50" spans="1:4" x14ac:dyDescent="0.25">
      <c r="A50" s="18">
        <v>36892</v>
      </c>
      <c r="B50" s="19">
        <v>56</v>
      </c>
      <c r="C50" s="39">
        <f t="shared" si="0"/>
        <v>5</v>
      </c>
      <c r="D50" s="85">
        <f>VLOOKUP(A50,PMI!$A:$B,2,FALSE)</f>
        <v>42.3</v>
      </c>
    </row>
    <row r="51" spans="1:4" x14ac:dyDescent="0.25">
      <c r="A51" s="21">
        <v>36923</v>
      </c>
      <c r="B51" s="22">
        <v>52.5</v>
      </c>
      <c r="C51" s="38">
        <f t="shared" si="0"/>
        <v>-3.5</v>
      </c>
      <c r="D51" s="17">
        <f>VLOOKUP(A51,PMI!$A:$B,2,FALSE)</f>
        <v>42.1</v>
      </c>
    </row>
    <row r="52" spans="1:4" x14ac:dyDescent="0.25">
      <c r="A52" s="18">
        <v>36951</v>
      </c>
      <c r="B52" s="19">
        <v>52</v>
      </c>
      <c r="C52" s="39">
        <f t="shared" si="0"/>
        <v>-0.5</v>
      </c>
      <c r="D52" s="85">
        <f>VLOOKUP(A52,PMI!$A:$B,2,FALSE)</f>
        <v>43.1</v>
      </c>
    </row>
    <row r="53" spans="1:4" x14ac:dyDescent="0.25">
      <c r="A53" s="21">
        <v>36982</v>
      </c>
      <c r="B53" s="22">
        <v>50</v>
      </c>
      <c r="C53" s="38">
        <f t="shared" si="0"/>
        <v>-2</v>
      </c>
      <c r="D53" s="17">
        <f>VLOOKUP(A53,PMI!$A:$B,2,FALSE)</f>
        <v>42.7</v>
      </c>
    </row>
    <row r="54" spans="1:4" x14ac:dyDescent="0.25">
      <c r="A54" s="18">
        <v>37012</v>
      </c>
      <c r="B54" s="19">
        <v>51</v>
      </c>
      <c r="C54" s="39">
        <f t="shared" si="0"/>
        <v>1</v>
      </c>
      <c r="D54" s="85">
        <f>VLOOKUP(A54,PMI!$A:$B,2,FALSE)</f>
        <v>41.3</v>
      </c>
    </row>
    <row r="55" spans="1:4" x14ac:dyDescent="0.25">
      <c r="A55" s="21">
        <v>37043</v>
      </c>
      <c r="B55" s="22">
        <v>48</v>
      </c>
      <c r="C55" s="38">
        <f t="shared" si="0"/>
        <v>-3</v>
      </c>
      <c r="D55" s="17">
        <f>VLOOKUP(A55,PMI!$A:$B,2,FALSE)</f>
        <v>43.2</v>
      </c>
    </row>
    <row r="56" spans="1:4" x14ac:dyDescent="0.25">
      <c r="A56" s="18">
        <v>37073</v>
      </c>
      <c r="B56" s="19">
        <v>45</v>
      </c>
      <c r="C56" s="39">
        <f t="shared" si="0"/>
        <v>-3</v>
      </c>
      <c r="D56" s="85">
        <f>VLOOKUP(A56,PMI!$A:$B,2,FALSE)</f>
        <v>43.5</v>
      </c>
    </row>
    <row r="57" spans="1:4" x14ac:dyDescent="0.25">
      <c r="A57" s="21">
        <v>37104</v>
      </c>
      <c r="B57" s="22">
        <v>48.5</v>
      </c>
      <c r="C57" s="38">
        <f t="shared" si="0"/>
        <v>3.5</v>
      </c>
      <c r="D57" s="17">
        <f>VLOOKUP(A57,PMI!$A:$B,2,FALSE)</f>
        <v>46.3</v>
      </c>
    </row>
    <row r="58" spans="1:4" x14ac:dyDescent="0.25">
      <c r="A58" s="18">
        <v>37135</v>
      </c>
      <c r="B58" s="19">
        <v>48.5</v>
      </c>
      <c r="C58" s="39">
        <f t="shared" si="0"/>
        <v>0</v>
      </c>
      <c r="D58" s="85">
        <f>VLOOKUP(A58,PMI!$A:$B,2,FALSE)</f>
        <v>46.2</v>
      </c>
    </row>
    <row r="59" spans="1:4" x14ac:dyDescent="0.25">
      <c r="A59" s="21">
        <v>37165</v>
      </c>
      <c r="B59" s="22">
        <v>44.5</v>
      </c>
      <c r="C59" s="38">
        <f t="shared" si="0"/>
        <v>-4</v>
      </c>
      <c r="D59" s="17">
        <f>VLOOKUP(A59,PMI!$A:$B,2,FALSE)</f>
        <v>40.799999999999997</v>
      </c>
    </row>
    <row r="60" spans="1:4" x14ac:dyDescent="0.25">
      <c r="A60" s="18">
        <v>37196</v>
      </c>
      <c r="B60" s="19">
        <v>44.5</v>
      </c>
      <c r="C60" s="39">
        <f t="shared" si="0"/>
        <v>0</v>
      </c>
      <c r="D60" s="85">
        <f>VLOOKUP(A60,PMI!$A:$B,2,FALSE)</f>
        <v>44.1</v>
      </c>
    </row>
    <row r="61" spans="1:4" x14ac:dyDescent="0.25">
      <c r="A61" s="21">
        <v>37226</v>
      </c>
      <c r="B61" s="22">
        <v>44</v>
      </c>
      <c r="C61" s="38">
        <f t="shared" si="0"/>
        <v>-0.5</v>
      </c>
      <c r="D61" s="17">
        <f>VLOOKUP(A61,PMI!$A:$B,2,FALSE)</f>
        <v>45.3</v>
      </c>
    </row>
    <row r="62" spans="1:4" x14ac:dyDescent="0.25">
      <c r="A62" s="18">
        <v>37257</v>
      </c>
      <c r="B62" s="19">
        <v>43.5</v>
      </c>
      <c r="C62" s="39">
        <f t="shared" si="0"/>
        <v>-0.5</v>
      </c>
      <c r="D62" s="85">
        <f>VLOOKUP(A62,PMI!$A:$B,2,FALSE)</f>
        <v>47.5</v>
      </c>
    </row>
    <row r="63" spans="1:4" x14ac:dyDescent="0.25">
      <c r="A63" s="21">
        <v>37288</v>
      </c>
      <c r="B63" s="22">
        <v>41.5</v>
      </c>
      <c r="C63" s="38">
        <f t="shared" si="0"/>
        <v>-2</v>
      </c>
      <c r="D63" s="17">
        <f>VLOOKUP(A63,PMI!$A:$B,2,FALSE)</f>
        <v>50.7</v>
      </c>
    </row>
    <row r="64" spans="1:4" x14ac:dyDescent="0.25">
      <c r="A64" s="18">
        <v>37316</v>
      </c>
      <c r="B64" s="19">
        <v>40</v>
      </c>
      <c r="C64" s="39">
        <f t="shared" si="0"/>
        <v>-1.5</v>
      </c>
      <c r="D64" s="85">
        <f>VLOOKUP(A64,PMI!$A:$B,2,FALSE)</f>
        <v>52.4</v>
      </c>
    </row>
    <row r="65" spans="1:4" x14ac:dyDescent="0.25">
      <c r="A65" s="21">
        <v>37347</v>
      </c>
      <c r="B65" s="22">
        <v>40.5</v>
      </c>
      <c r="C65" s="38">
        <f t="shared" si="0"/>
        <v>0.5</v>
      </c>
      <c r="D65" s="17">
        <f>VLOOKUP(A65,PMI!$A:$B,2,FALSE)</f>
        <v>52.4</v>
      </c>
    </row>
    <row r="66" spans="1:4" x14ac:dyDescent="0.25">
      <c r="A66" s="18">
        <v>37377</v>
      </c>
      <c r="B66" s="19">
        <v>39</v>
      </c>
      <c r="C66" s="39">
        <f t="shared" si="0"/>
        <v>-1.5</v>
      </c>
      <c r="D66" s="85">
        <f>VLOOKUP(A66,PMI!$A:$B,2,FALSE)</f>
        <v>53.1</v>
      </c>
    </row>
    <row r="67" spans="1:4" x14ac:dyDescent="0.25">
      <c r="A67" s="21">
        <v>37408</v>
      </c>
      <c r="B67" s="22">
        <v>44.5</v>
      </c>
      <c r="C67" s="38">
        <f t="shared" ref="C67:C130" si="1">B67-B66</f>
        <v>5.5</v>
      </c>
      <c r="D67" s="17">
        <f>VLOOKUP(A67,PMI!$A:$B,2,FALSE)</f>
        <v>53.6</v>
      </c>
    </row>
    <row r="68" spans="1:4" x14ac:dyDescent="0.25">
      <c r="A68" s="18">
        <v>37438</v>
      </c>
      <c r="B68" s="19">
        <v>42.5</v>
      </c>
      <c r="C68" s="39">
        <f t="shared" si="1"/>
        <v>-2</v>
      </c>
      <c r="D68" s="85">
        <f>VLOOKUP(A68,PMI!$A:$B,2,FALSE)</f>
        <v>50.2</v>
      </c>
    </row>
    <row r="69" spans="1:4" x14ac:dyDescent="0.25">
      <c r="A69" s="21">
        <v>37469</v>
      </c>
      <c r="B69" s="22">
        <v>42.5</v>
      </c>
      <c r="C69" s="38">
        <f t="shared" si="1"/>
        <v>0</v>
      </c>
      <c r="D69" s="17">
        <f>VLOOKUP(A69,PMI!$A:$B,2,FALSE)</f>
        <v>50.3</v>
      </c>
    </row>
    <row r="70" spans="1:4" x14ac:dyDescent="0.25">
      <c r="A70" s="18">
        <v>37500</v>
      </c>
      <c r="B70" s="19">
        <v>40.5</v>
      </c>
      <c r="C70" s="39">
        <f t="shared" si="1"/>
        <v>-2</v>
      </c>
      <c r="D70" s="85">
        <f>VLOOKUP(A70,PMI!$A:$B,2,FALSE)</f>
        <v>50.5</v>
      </c>
    </row>
    <row r="71" spans="1:4" x14ac:dyDescent="0.25">
      <c r="A71" s="21">
        <v>37530</v>
      </c>
      <c r="B71" s="22">
        <v>42.5</v>
      </c>
      <c r="C71" s="38">
        <f t="shared" si="1"/>
        <v>2</v>
      </c>
      <c r="D71" s="17">
        <f>VLOOKUP(A71,PMI!$A:$B,2,FALSE)</f>
        <v>49</v>
      </c>
    </row>
    <row r="72" spans="1:4" x14ac:dyDescent="0.25">
      <c r="A72" s="18">
        <v>37561</v>
      </c>
      <c r="B72" s="19">
        <v>46.5</v>
      </c>
      <c r="C72" s="39">
        <f t="shared" si="1"/>
        <v>4</v>
      </c>
      <c r="D72" s="85">
        <f>VLOOKUP(A72,PMI!$A:$B,2,FALSE)</f>
        <v>48.5</v>
      </c>
    </row>
    <row r="73" spans="1:4" x14ac:dyDescent="0.25">
      <c r="A73" s="21">
        <v>37591</v>
      </c>
      <c r="B73" s="22">
        <v>43</v>
      </c>
      <c r="C73" s="38">
        <f t="shared" si="1"/>
        <v>-3.5</v>
      </c>
      <c r="D73" s="17">
        <f>VLOOKUP(A73,PMI!$A:$B,2,FALSE)</f>
        <v>51.6</v>
      </c>
    </row>
    <row r="74" spans="1:4" x14ac:dyDescent="0.25">
      <c r="A74" s="18">
        <v>37622</v>
      </c>
      <c r="B74" s="19">
        <v>42.5</v>
      </c>
      <c r="C74" s="39">
        <f t="shared" si="1"/>
        <v>-0.5</v>
      </c>
      <c r="D74" s="85">
        <f>VLOOKUP(A74,PMI!$A:$B,2,FALSE)</f>
        <v>51.3</v>
      </c>
    </row>
    <row r="75" spans="1:4" x14ac:dyDescent="0.25">
      <c r="A75" s="21">
        <v>37653</v>
      </c>
      <c r="B75" s="22">
        <v>46</v>
      </c>
      <c r="C75" s="38">
        <f t="shared" si="1"/>
        <v>3.5</v>
      </c>
      <c r="D75" s="17">
        <f>VLOOKUP(A75,PMI!$A:$B,2,FALSE)</f>
        <v>48.8</v>
      </c>
    </row>
    <row r="76" spans="1:4" x14ac:dyDescent="0.25">
      <c r="A76" s="18">
        <v>37681</v>
      </c>
      <c r="B76" s="19">
        <v>42</v>
      </c>
      <c r="C76" s="39">
        <f t="shared" si="1"/>
        <v>-4</v>
      </c>
      <c r="D76" s="85">
        <f>VLOOKUP(A76,PMI!$A:$B,2,FALSE)</f>
        <v>46.3</v>
      </c>
    </row>
    <row r="77" spans="1:4" x14ac:dyDescent="0.25">
      <c r="A77" s="21">
        <v>37712</v>
      </c>
      <c r="B77" s="22">
        <v>44.5</v>
      </c>
      <c r="C77" s="38">
        <f t="shared" si="1"/>
        <v>2.5</v>
      </c>
      <c r="D77" s="17">
        <f>VLOOKUP(A77,PMI!$A:$B,2,FALSE)</f>
        <v>46.1</v>
      </c>
    </row>
    <row r="78" spans="1:4" x14ac:dyDescent="0.25">
      <c r="A78" s="18">
        <v>37742</v>
      </c>
      <c r="B78" s="19">
        <v>45</v>
      </c>
      <c r="C78" s="39">
        <f t="shared" si="1"/>
        <v>0.5</v>
      </c>
      <c r="D78" s="85">
        <f>VLOOKUP(A78,PMI!$A:$B,2,FALSE)</f>
        <v>49</v>
      </c>
    </row>
    <row r="79" spans="1:4" x14ac:dyDescent="0.25">
      <c r="A79" s="21">
        <v>37773</v>
      </c>
      <c r="B79" s="22">
        <v>45.5</v>
      </c>
      <c r="C79" s="38">
        <f t="shared" si="1"/>
        <v>0.5</v>
      </c>
      <c r="D79" s="17">
        <f>VLOOKUP(A79,PMI!$A:$B,2,FALSE)</f>
        <v>49</v>
      </c>
    </row>
    <row r="80" spans="1:4" x14ac:dyDescent="0.25">
      <c r="A80" s="18">
        <v>37803</v>
      </c>
      <c r="B80" s="19">
        <v>42.5</v>
      </c>
      <c r="C80" s="39">
        <f t="shared" si="1"/>
        <v>-3</v>
      </c>
      <c r="D80" s="85">
        <f>VLOOKUP(A80,PMI!$A:$B,2,FALSE)</f>
        <v>51</v>
      </c>
    </row>
    <row r="81" spans="1:4" x14ac:dyDescent="0.25">
      <c r="A81" s="21">
        <v>37834</v>
      </c>
      <c r="B81" s="22">
        <v>43</v>
      </c>
      <c r="C81" s="38">
        <f t="shared" si="1"/>
        <v>0.5</v>
      </c>
      <c r="D81" s="17">
        <f>VLOOKUP(A81,PMI!$A:$B,2,FALSE)</f>
        <v>53.2</v>
      </c>
    </row>
    <row r="82" spans="1:4" x14ac:dyDescent="0.25">
      <c r="A82" s="18">
        <v>37865</v>
      </c>
      <c r="B82" s="19">
        <v>44.5</v>
      </c>
      <c r="C82" s="39">
        <f t="shared" si="1"/>
        <v>1.5</v>
      </c>
      <c r="D82" s="85">
        <f>VLOOKUP(A82,PMI!$A:$B,2,FALSE)</f>
        <v>52.4</v>
      </c>
    </row>
    <row r="83" spans="1:4" x14ac:dyDescent="0.25">
      <c r="A83" s="21">
        <v>37895</v>
      </c>
      <c r="B83" s="22">
        <v>39</v>
      </c>
      <c r="C83" s="38">
        <f t="shared" si="1"/>
        <v>-5.5</v>
      </c>
      <c r="D83" s="17">
        <f>VLOOKUP(A83,PMI!$A:$B,2,FALSE)</f>
        <v>55.2</v>
      </c>
    </row>
    <row r="84" spans="1:4" x14ac:dyDescent="0.25">
      <c r="A84" s="18">
        <v>37926</v>
      </c>
      <c r="B84" s="19">
        <v>39.5</v>
      </c>
      <c r="C84" s="39">
        <f t="shared" si="1"/>
        <v>0.5</v>
      </c>
      <c r="D84" s="85">
        <f>VLOOKUP(A84,PMI!$A:$B,2,FALSE)</f>
        <v>58.4</v>
      </c>
    </row>
    <row r="85" spans="1:4" x14ac:dyDescent="0.25">
      <c r="A85" s="21">
        <v>37956</v>
      </c>
      <c r="B85" s="22">
        <v>39</v>
      </c>
      <c r="C85" s="38">
        <f t="shared" si="1"/>
        <v>-0.5</v>
      </c>
      <c r="D85" s="17">
        <f>VLOOKUP(A85,PMI!$A:$B,2,FALSE)</f>
        <v>60.1</v>
      </c>
    </row>
    <row r="86" spans="1:4" x14ac:dyDescent="0.25">
      <c r="A86" s="18">
        <v>37987</v>
      </c>
      <c r="B86" s="19">
        <v>40</v>
      </c>
      <c r="C86" s="39">
        <f t="shared" si="1"/>
        <v>1</v>
      </c>
      <c r="D86" s="85">
        <f>VLOOKUP(A86,PMI!$A:$B,2,FALSE)</f>
        <v>60.8</v>
      </c>
    </row>
    <row r="87" spans="1:4" x14ac:dyDescent="0.25">
      <c r="A87" s="21">
        <v>38018</v>
      </c>
      <c r="B87" s="22">
        <v>38.5</v>
      </c>
      <c r="C87" s="38">
        <f t="shared" si="1"/>
        <v>-1.5</v>
      </c>
      <c r="D87" s="17">
        <f>VLOOKUP(A87,PMI!$A:$B,2,FALSE)</f>
        <v>59.9</v>
      </c>
    </row>
    <row r="88" spans="1:4" x14ac:dyDescent="0.25">
      <c r="A88" s="18">
        <v>38047</v>
      </c>
      <c r="B88" s="19">
        <v>39.5</v>
      </c>
      <c r="C88" s="39">
        <f t="shared" si="1"/>
        <v>1</v>
      </c>
      <c r="D88" s="85">
        <f>VLOOKUP(A88,PMI!$A:$B,2,FALSE)</f>
        <v>60.6</v>
      </c>
    </row>
    <row r="89" spans="1:4" x14ac:dyDescent="0.25">
      <c r="A89" s="21">
        <v>38078</v>
      </c>
      <c r="B89" s="22">
        <v>40.5</v>
      </c>
      <c r="C89" s="38">
        <f t="shared" si="1"/>
        <v>1</v>
      </c>
      <c r="D89" s="17">
        <f>VLOOKUP(A89,PMI!$A:$B,2,FALSE)</f>
        <v>60.6</v>
      </c>
    </row>
    <row r="90" spans="1:4" x14ac:dyDescent="0.25">
      <c r="A90" s="18">
        <v>38108</v>
      </c>
      <c r="B90" s="19">
        <v>37</v>
      </c>
      <c r="C90" s="39">
        <f t="shared" si="1"/>
        <v>-3.5</v>
      </c>
      <c r="D90" s="85">
        <f>VLOOKUP(A90,PMI!$A:$B,2,FALSE)</f>
        <v>61.4</v>
      </c>
    </row>
    <row r="91" spans="1:4" x14ac:dyDescent="0.25">
      <c r="A91" s="21">
        <v>38139</v>
      </c>
      <c r="B91" s="22">
        <v>39</v>
      </c>
      <c r="C91" s="38">
        <f t="shared" si="1"/>
        <v>2</v>
      </c>
      <c r="D91" s="17">
        <f>VLOOKUP(A91,PMI!$A:$B,2,FALSE)</f>
        <v>60.5</v>
      </c>
    </row>
    <row r="92" spans="1:4" x14ac:dyDescent="0.25">
      <c r="A92" s="18">
        <v>38169</v>
      </c>
      <c r="B92" s="19">
        <v>37.5</v>
      </c>
      <c r="C92" s="39">
        <f t="shared" si="1"/>
        <v>-1.5</v>
      </c>
      <c r="D92" s="85">
        <f>VLOOKUP(A92,PMI!$A:$B,2,FALSE)</f>
        <v>59.9</v>
      </c>
    </row>
    <row r="93" spans="1:4" x14ac:dyDescent="0.25">
      <c r="A93" s="21">
        <v>38200</v>
      </c>
      <c r="B93" s="22">
        <v>45.5</v>
      </c>
      <c r="C93" s="38">
        <f t="shared" si="1"/>
        <v>8</v>
      </c>
      <c r="D93" s="17">
        <f>VLOOKUP(A93,PMI!$A:$B,2,FALSE)</f>
        <v>58.5</v>
      </c>
    </row>
    <row r="94" spans="1:4" x14ac:dyDescent="0.25">
      <c r="A94" s="18">
        <v>38231</v>
      </c>
      <c r="B94" s="19">
        <v>41.5</v>
      </c>
      <c r="C94" s="39">
        <f t="shared" si="1"/>
        <v>-4</v>
      </c>
      <c r="D94" s="85">
        <f>VLOOKUP(A94,PMI!$A:$B,2,FALSE)</f>
        <v>57.4</v>
      </c>
    </row>
    <row r="95" spans="1:4" x14ac:dyDescent="0.25">
      <c r="A95" s="21">
        <v>38261</v>
      </c>
      <c r="B95" s="22">
        <v>43.5</v>
      </c>
      <c r="C95" s="38">
        <f t="shared" si="1"/>
        <v>2</v>
      </c>
      <c r="D95" s="17">
        <f>VLOOKUP(A95,PMI!$A:$B,2,FALSE)</f>
        <v>56.3</v>
      </c>
    </row>
    <row r="96" spans="1:4" x14ac:dyDescent="0.25">
      <c r="A96" s="18">
        <v>38292</v>
      </c>
      <c r="B96" s="19">
        <v>43.5</v>
      </c>
      <c r="C96" s="39">
        <f t="shared" si="1"/>
        <v>0</v>
      </c>
      <c r="D96" s="85">
        <f>VLOOKUP(A96,PMI!$A:$B,2,FALSE)</f>
        <v>56.2</v>
      </c>
    </row>
    <row r="97" spans="1:4" x14ac:dyDescent="0.25">
      <c r="A97" s="21">
        <v>38322</v>
      </c>
      <c r="B97" s="22">
        <v>44</v>
      </c>
      <c r="C97" s="38">
        <f t="shared" si="1"/>
        <v>0.5</v>
      </c>
      <c r="D97" s="17">
        <f>VLOOKUP(A97,PMI!$A:$B,2,FALSE)</f>
        <v>57.2</v>
      </c>
    </row>
    <row r="98" spans="1:4" x14ac:dyDescent="0.25">
      <c r="A98" s="18">
        <v>38353</v>
      </c>
      <c r="B98" s="19">
        <v>44.5</v>
      </c>
      <c r="C98" s="39">
        <f t="shared" si="1"/>
        <v>0.5</v>
      </c>
      <c r="D98" s="85">
        <f>VLOOKUP(A98,PMI!$A:$B,2,FALSE)</f>
        <v>56.8</v>
      </c>
    </row>
    <row r="99" spans="1:4" x14ac:dyDescent="0.25">
      <c r="A99" s="21">
        <v>38384</v>
      </c>
      <c r="B99" s="22">
        <v>42.5</v>
      </c>
      <c r="C99" s="38">
        <f t="shared" si="1"/>
        <v>-2</v>
      </c>
      <c r="D99" s="17">
        <f>VLOOKUP(A99,PMI!$A:$B,2,FALSE)</f>
        <v>55.5</v>
      </c>
    </row>
    <row r="100" spans="1:4" x14ac:dyDescent="0.25">
      <c r="A100" s="18">
        <v>38412</v>
      </c>
      <c r="B100" s="19">
        <v>46</v>
      </c>
      <c r="C100" s="39">
        <f t="shared" si="1"/>
        <v>3.5</v>
      </c>
      <c r="D100" s="85">
        <f>VLOOKUP(A100,PMI!$A:$B,2,FALSE)</f>
        <v>55.2</v>
      </c>
    </row>
    <row r="101" spans="1:4" x14ac:dyDescent="0.25">
      <c r="A101" s="21">
        <v>38443</v>
      </c>
      <c r="B101" s="22">
        <v>41.5</v>
      </c>
      <c r="C101" s="38">
        <f t="shared" si="1"/>
        <v>-4.5</v>
      </c>
      <c r="D101" s="17">
        <f>VLOOKUP(A101,PMI!$A:$B,2,FALSE)</f>
        <v>52.2</v>
      </c>
    </row>
    <row r="102" spans="1:4" x14ac:dyDescent="0.25">
      <c r="A102" s="18">
        <v>38473</v>
      </c>
      <c r="B102" s="19">
        <v>47.5</v>
      </c>
      <c r="C102" s="39">
        <f t="shared" si="1"/>
        <v>6</v>
      </c>
      <c r="D102" s="85">
        <f>VLOOKUP(A102,PMI!$A:$B,2,FALSE)</f>
        <v>50.8</v>
      </c>
    </row>
    <row r="103" spans="1:4" x14ac:dyDescent="0.25">
      <c r="A103" s="21">
        <v>38504</v>
      </c>
      <c r="B103" s="22">
        <v>44</v>
      </c>
      <c r="C103" s="38">
        <f t="shared" si="1"/>
        <v>-3.5</v>
      </c>
      <c r="D103" s="17">
        <f>VLOOKUP(A103,PMI!$A:$B,2,FALSE)</f>
        <v>52.4</v>
      </c>
    </row>
    <row r="104" spans="1:4" x14ac:dyDescent="0.25">
      <c r="A104" s="18">
        <v>38534</v>
      </c>
      <c r="B104" s="19">
        <v>44.5</v>
      </c>
      <c r="C104" s="39">
        <f t="shared" si="1"/>
        <v>0.5</v>
      </c>
      <c r="D104" s="85">
        <f>VLOOKUP(A104,PMI!$A:$B,2,FALSE)</f>
        <v>52.8</v>
      </c>
    </row>
    <row r="105" spans="1:4" x14ac:dyDescent="0.25">
      <c r="A105" s="21">
        <v>38565</v>
      </c>
      <c r="B105" s="22">
        <v>46.5</v>
      </c>
      <c r="C105" s="38">
        <f t="shared" si="1"/>
        <v>2</v>
      </c>
      <c r="D105" s="17">
        <f>VLOOKUP(A105,PMI!$A:$B,2,FALSE)</f>
        <v>52.4</v>
      </c>
    </row>
    <row r="106" spans="1:4" x14ac:dyDescent="0.25">
      <c r="A106" s="18">
        <v>38596</v>
      </c>
      <c r="B106" s="19">
        <v>44.5</v>
      </c>
      <c r="C106" s="39">
        <f t="shared" si="1"/>
        <v>-2</v>
      </c>
      <c r="D106" s="85">
        <f>VLOOKUP(A106,PMI!$A:$B,2,FALSE)</f>
        <v>56.8</v>
      </c>
    </row>
    <row r="107" spans="1:4" x14ac:dyDescent="0.25">
      <c r="A107" s="21">
        <v>38626</v>
      </c>
      <c r="B107" s="22">
        <v>41</v>
      </c>
      <c r="C107" s="38">
        <f t="shared" si="1"/>
        <v>-3.5</v>
      </c>
      <c r="D107" s="17">
        <f>VLOOKUP(A107,PMI!$A:$B,2,FALSE)</f>
        <v>57.2</v>
      </c>
    </row>
    <row r="108" spans="1:4" x14ac:dyDescent="0.25">
      <c r="A108" s="18">
        <v>38657</v>
      </c>
      <c r="B108" s="19">
        <v>43.5</v>
      </c>
      <c r="C108" s="39">
        <f t="shared" si="1"/>
        <v>2.5</v>
      </c>
      <c r="D108" s="85">
        <f>VLOOKUP(A108,PMI!$A:$B,2,FALSE)</f>
        <v>56.7</v>
      </c>
    </row>
    <row r="109" spans="1:4" x14ac:dyDescent="0.25">
      <c r="A109" s="21">
        <v>38687</v>
      </c>
      <c r="B109" s="22">
        <v>48</v>
      </c>
      <c r="C109" s="38">
        <f t="shared" si="1"/>
        <v>4.5</v>
      </c>
      <c r="D109" s="17">
        <f>VLOOKUP(A109,PMI!$A:$B,2,FALSE)</f>
        <v>55.1</v>
      </c>
    </row>
    <row r="110" spans="1:4" x14ac:dyDescent="0.25">
      <c r="A110" s="18">
        <v>38718</v>
      </c>
      <c r="B110" s="19">
        <v>46</v>
      </c>
      <c r="C110" s="39">
        <f t="shared" si="1"/>
        <v>-2</v>
      </c>
      <c r="D110" s="85">
        <f>VLOOKUP(A110,PMI!$A:$B,2,FALSE)</f>
        <v>55</v>
      </c>
    </row>
    <row r="111" spans="1:4" x14ac:dyDescent="0.25">
      <c r="A111" s="21">
        <v>38749</v>
      </c>
      <c r="B111" s="22">
        <v>48.5</v>
      </c>
      <c r="C111" s="38">
        <f t="shared" si="1"/>
        <v>2.5</v>
      </c>
      <c r="D111" s="17">
        <f>VLOOKUP(A111,PMI!$A:$B,2,FALSE)</f>
        <v>55.8</v>
      </c>
    </row>
    <row r="112" spans="1:4" x14ac:dyDescent="0.25">
      <c r="A112" s="18">
        <v>38777</v>
      </c>
      <c r="B112" s="19">
        <v>48</v>
      </c>
      <c r="C112" s="39">
        <f t="shared" si="1"/>
        <v>-0.5</v>
      </c>
      <c r="D112" s="85">
        <f>VLOOKUP(A112,PMI!$A:$B,2,FALSE)</f>
        <v>54.3</v>
      </c>
    </row>
    <row r="113" spans="1:4" x14ac:dyDescent="0.25">
      <c r="A113" s="21">
        <v>38808</v>
      </c>
      <c r="B113" s="22">
        <v>46.5</v>
      </c>
      <c r="C113" s="38">
        <f t="shared" si="1"/>
        <v>-1.5</v>
      </c>
      <c r="D113" s="17">
        <f>VLOOKUP(A113,PMI!$A:$B,2,FALSE)</f>
        <v>55.2</v>
      </c>
    </row>
    <row r="114" spans="1:4" x14ac:dyDescent="0.25">
      <c r="A114" s="18">
        <v>38838</v>
      </c>
      <c r="B114" s="19">
        <v>44</v>
      </c>
      <c r="C114" s="39">
        <f t="shared" si="1"/>
        <v>-2.5</v>
      </c>
      <c r="D114" s="85">
        <f>VLOOKUP(A114,PMI!$A:$B,2,FALSE)</f>
        <v>53.7</v>
      </c>
    </row>
    <row r="115" spans="1:4" x14ac:dyDescent="0.25">
      <c r="A115" s="21">
        <v>38869</v>
      </c>
      <c r="B115" s="22">
        <v>45.5</v>
      </c>
      <c r="C115" s="38">
        <f t="shared" si="1"/>
        <v>1.5</v>
      </c>
      <c r="D115" s="17">
        <f>VLOOKUP(A115,PMI!$A:$B,2,FALSE)</f>
        <v>52</v>
      </c>
    </row>
    <row r="116" spans="1:4" x14ac:dyDescent="0.25">
      <c r="A116" s="18">
        <v>38899</v>
      </c>
      <c r="B116" s="19">
        <v>44.5</v>
      </c>
      <c r="C116" s="39">
        <f t="shared" si="1"/>
        <v>-1</v>
      </c>
      <c r="D116" s="85">
        <f>VLOOKUP(A116,PMI!$A:$B,2,FALSE)</f>
        <v>53</v>
      </c>
    </row>
    <row r="117" spans="1:4" x14ac:dyDescent="0.25">
      <c r="A117" s="21">
        <v>38930</v>
      </c>
      <c r="B117" s="22">
        <v>46</v>
      </c>
      <c r="C117" s="38">
        <f t="shared" si="1"/>
        <v>1.5</v>
      </c>
      <c r="D117" s="17">
        <f>VLOOKUP(A117,PMI!$A:$B,2,FALSE)</f>
        <v>53.7</v>
      </c>
    </row>
    <row r="118" spans="1:4" x14ac:dyDescent="0.25">
      <c r="A118" s="18">
        <v>38961</v>
      </c>
      <c r="B118" s="19">
        <v>49</v>
      </c>
      <c r="C118" s="39">
        <f t="shared" si="1"/>
        <v>3</v>
      </c>
      <c r="D118" s="85">
        <f>VLOOKUP(A118,PMI!$A:$B,2,FALSE)</f>
        <v>52.2</v>
      </c>
    </row>
    <row r="119" spans="1:4" x14ac:dyDescent="0.25">
      <c r="A119" s="21">
        <v>38991</v>
      </c>
      <c r="B119" s="22">
        <v>52</v>
      </c>
      <c r="C119" s="38">
        <f t="shared" si="1"/>
        <v>3</v>
      </c>
      <c r="D119" s="17">
        <f>VLOOKUP(A119,PMI!$A:$B,2,FALSE)</f>
        <v>51.4</v>
      </c>
    </row>
    <row r="120" spans="1:4" x14ac:dyDescent="0.25">
      <c r="A120" s="18">
        <v>39022</v>
      </c>
      <c r="B120" s="19">
        <v>50.5</v>
      </c>
      <c r="C120" s="39">
        <f t="shared" si="1"/>
        <v>-1.5</v>
      </c>
      <c r="D120" s="85">
        <f>VLOOKUP(A120,PMI!$A:$B,2,FALSE)</f>
        <v>50.3</v>
      </c>
    </row>
    <row r="121" spans="1:4" x14ac:dyDescent="0.25">
      <c r="A121" s="21">
        <v>39052</v>
      </c>
      <c r="B121" s="22">
        <v>50.5</v>
      </c>
      <c r="C121" s="38">
        <f t="shared" si="1"/>
        <v>0</v>
      </c>
      <c r="D121" s="17">
        <f>VLOOKUP(A121,PMI!$A:$B,2,FALSE)</f>
        <v>51.4</v>
      </c>
    </row>
    <row r="122" spans="1:4" x14ac:dyDescent="0.25">
      <c r="A122" s="18">
        <v>39083</v>
      </c>
      <c r="B122" s="19">
        <v>52</v>
      </c>
      <c r="C122" s="39">
        <f t="shared" si="1"/>
        <v>1.5</v>
      </c>
      <c r="D122" s="85">
        <f>VLOOKUP(A122,PMI!$A:$B,2,FALSE)</f>
        <v>49.5</v>
      </c>
    </row>
    <row r="123" spans="1:4" x14ac:dyDescent="0.25">
      <c r="A123" s="21">
        <v>39114</v>
      </c>
      <c r="B123" s="22">
        <v>53</v>
      </c>
      <c r="C123" s="38">
        <f t="shared" si="1"/>
        <v>1</v>
      </c>
      <c r="D123" s="17">
        <f>VLOOKUP(A123,PMI!$A:$B,2,FALSE)</f>
        <v>51.9</v>
      </c>
    </row>
    <row r="124" spans="1:4" x14ac:dyDescent="0.25">
      <c r="A124" s="18">
        <v>39142</v>
      </c>
      <c r="B124" s="19">
        <v>48</v>
      </c>
      <c r="C124" s="39">
        <f t="shared" si="1"/>
        <v>-5</v>
      </c>
      <c r="D124" s="85">
        <f>VLOOKUP(A124,PMI!$A:$B,2,FALSE)</f>
        <v>50.7</v>
      </c>
    </row>
    <row r="125" spans="1:4" x14ac:dyDescent="0.25">
      <c r="A125" s="21">
        <v>39173</v>
      </c>
      <c r="B125" s="22">
        <v>47</v>
      </c>
      <c r="C125" s="38">
        <f t="shared" si="1"/>
        <v>-1</v>
      </c>
      <c r="D125" s="17">
        <f>VLOOKUP(A125,PMI!$A:$B,2,FALSE)</f>
        <v>52.6</v>
      </c>
    </row>
    <row r="126" spans="1:4" x14ac:dyDescent="0.25">
      <c r="A126" s="18">
        <v>39203</v>
      </c>
      <c r="B126" s="19">
        <v>48</v>
      </c>
      <c r="C126" s="39">
        <f t="shared" si="1"/>
        <v>1</v>
      </c>
      <c r="D126" s="85">
        <f>VLOOKUP(A126,PMI!$A:$B,2,FALSE)</f>
        <v>52.5</v>
      </c>
    </row>
    <row r="127" spans="1:4" x14ac:dyDescent="0.25">
      <c r="A127" s="21">
        <v>39234</v>
      </c>
      <c r="B127" s="22">
        <v>47</v>
      </c>
      <c r="C127" s="38">
        <f t="shared" si="1"/>
        <v>-1</v>
      </c>
      <c r="D127" s="17">
        <f>VLOOKUP(A127,PMI!$A:$B,2,FALSE)</f>
        <v>52.6</v>
      </c>
    </row>
    <row r="128" spans="1:4" x14ac:dyDescent="0.25">
      <c r="A128" s="18">
        <v>39264</v>
      </c>
      <c r="B128" s="19">
        <v>51</v>
      </c>
      <c r="C128" s="39">
        <f t="shared" si="1"/>
        <v>4</v>
      </c>
      <c r="D128" s="85">
        <f>VLOOKUP(A128,PMI!$A:$B,2,FALSE)</f>
        <v>52.4</v>
      </c>
    </row>
    <row r="129" spans="1:4" x14ac:dyDescent="0.25">
      <c r="A129" s="21">
        <v>39295</v>
      </c>
      <c r="B129" s="22">
        <v>49</v>
      </c>
      <c r="C129" s="38">
        <f t="shared" si="1"/>
        <v>-2</v>
      </c>
      <c r="D129" s="17">
        <f>VLOOKUP(A129,PMI!$A:$B,2,FALSE)</f>
        <v>50.9</v>
      </c>
    </row>
    <row r="130" spans="1:4" x14ac:dyDescent="0.25">
      <c r="A130" s="18">
        <v>39326</v>
      </c>
      <c r="B130" s="19">
        <v>50</v>
      </c>
      <c r="C130" s="39">
        <f t="shared" si="1"/>
        <v>1</v>
      </c>
      <c r="D130" s="85">
        <f>VLOOKUP(A130,PMI!$A:$B,2,FALSE)</f>
        <v>51</v>
      </c>
    </row>
    <row r="131" spans="1:4" x14ac:dyDescent="0.25">
      <c r="A131" s="21">
        <v>39356</v>
      </c>
      <c r="B131" s="22">
        <v>54</v>
      </c>
      <c r="C131" s="38">
        <f t="shared" ref="C131:C194" si="2">B131-B130</f>
        <v>4</v>
      </c>
      <c r="D131" s="17">
        <f>VLOOKUP(A131,PMI!$A:$B,2,FALSE)</f>
        <v>51.1</v>
      </c>
    </row>
    <row r="132" spans="1:4" x14ac:dyDescent="0.25">
      <c r="A132" s="18">
        <v>39387</v>
      </c>
      <c r="B132" s="19">
        <v>49</v>
      </c>
      <c r="C132" s="39">
        <f t="shared" si="2"/>
        <v>-5</v>
      </c>
      <c r="D132" s="85">
        <f>VLOOKUP(A132,PMI!$A:$B,2,FALSE)</f>
        <v>50.5</v>
      </c>
    </row>
    <row r="133" spans="1:4" x14ac:dyDescent="0.25">
      <c r="A133" s="21">
        <v>39417</v>
      </c>
      <c r="B133" s="22">
        <v>51.5</v>
      </c>
      <c r="C133" s="38">
        <f t="shared" si="2"/>
        <v>2.5</v>
      </c>
      <c r="D133" s="17">
        <f>VLOOKUP(A133,PMI!$A:$B,2,FALSE)</f>
        <v>49</v>
      </c>
    </row>
    <row r="134" spans="1:4" x14ac:dyDescent="0.25">
      <c r="A134" s="18">
        <v>39448</v>
      </c>
      <c r="B134" s="19">
        <v>49.5</v>
      </c>
      <c r="C134" s="39">
        <f t="shared" si="2"/>
        <v>-2</v>
      </c>
      <c r="D134" s="85">
        <f>VLOOKUP(A134,PMI!$A:$B,2,FALSE)</f>
        <v>50.3</v>
      </c>
    </row>
    <row r="135" spans="1:4" x14ac:dyDescent="0.25">
      <c r="A135" s="21">
        <v>39479</v>
      </c>
      <c r="B135" s="22">
        <v>49</v>
      </c>
      <c r="C135" s="38">
        <f t="shared" si="2"/>
        <v>-0.5</v>
      </c>
      <c r="D135" s="17">
        <f>VLOOKUP(A135,PMI!$A:$B,2,FALSE)</f>
        <v>47.6</v>
      </c>
    </row>
    <row r="136" spans="1:4" x14ac:dyDescent="0.25">
      <c r="A136" s="18">
        <v>39508</v>
      </c>
      <c r="B136" s="19">
        <v>51</v>
      </c>
      <c r="C136" s="39">
        <f t="shared" si="2"/>
        <v>2</v>
      </c>
      <c r="D136" s="85">
        <f>VLOOKUP(A136,PMI!$A:$B,2,FALSE)</f>
        <v>48.3</v>
      </c>
    </row>
    <row r="137" spans="1:4" x14ac:dyDescent="0.25">
      <c r="A137" s="21">
        <v>39539</v>
      </c>
      <c r="B137" s="22">
        <v>45</v>
      </c>
      <c r="C137" s="38">
        <f t="shared" si="2"/>
        <v>-6</v>
      </c>
      <c r="D137" s="17">
        <f>VLOOKUP(A137,PMI!$A:$B,2,FALSE)</f>
        <v>48.8</v>
      </c>
    </row>
    <row r="138" spans="1:4" x14ac:dyDescent="0.25">
      <c r="A138" s="18">
        <v>39569</v>
      </c>
      <c r="B138" s="19">
        <v>47</v>
      </c>
      <c r="C138" s="39">
        <f t="shared" si="2"/>
        <v>2</v>
      </c>
      <c r="D138" s="85">
        <f>VLOOKUP(A138,PMI!$A:$B,2,FALSE)</f>
        <v>48.8</v>
      </c>
    </row>
    <row r="139" spans="1:4" x14ac:dyDescent="0.25">
      <c r="A139" s="21">
        <v>39600</v>
      </c>
      <c r="B139" s="22">
        <v>55</v>
      </c>
      <c r="C139" s="38">
        <f t="shared" si="2"/>
        <v>8</v>
      </c>
      <c r="D139" s="17">
        <f>VLOOKUP(A139,PMI!$A:$B,2,FALSE)</f>
        <v>49.8</v>
      </c>
    </row>
    <row r="140" spans="1:4" x14ac:dyDescent="0.25">
      <c r="A140" s="18">
        <v>39630</v>
      </c>
      <c r="B140" s="19">
        <v>47</v>
      </c>
      <c r="C140" s="39">
        <f t="shared" si="2"/>
        <v>-8</v>
      </c>
      <c r="D140" s="85">
        <f>VLOOKUP(A140,PMI!$A:$B,2,FALSE)</f>
        <v>50</v>
      </c>
    </row>
    <row r="141" spans="1:4" x14ac:dyDescent="0.25">
      <c r="A141" s="21">
        <v>39661</v>
      </c>
      <c r="B141" s="22">
        <v>54.5</v>
      </c>
      <c r="C141" s="38">
        <f t="shared" si="2"/>
        <v>7.5</v>
      </c>
      <c r="D141" s="17">
        <f>VLOOKUP(A141,PMI!$A:$B,2,FALSE)</f>
        <v>49.2</v>
      </c>
    </row>
    <row r="142" spans="1:4" x14ac:dyDescent="0.25">
      <c r="A142" s="18">
        <v>39692</v>
      </c>
      <c r="B142" s="19">
        <v>53.5</v>
      </c>
      <c r="C142" s="39">
        <f t="shared" si="2"/>
        <v>-1</v>
      </c>
      <c r="D142" s="85">
        <f>VLOOKUP(A142,PMI!$A:$B,2,FALSE)</f>
        <v>44.8</v>
      </c>
    </row>
    <row r="143" spans="1:4" x14ac:dyDescent="0.25">
      <c r="A143" s="21">
        <v>39722</v>
      </c>
      <c r="B143" s="22">
        <v>55</v>
      </c>
      <c r="C143" s="38">
        <f t="shared" si="2"/>
        <v>1.5</v>
      </c>
      <c r="D143" s="17">
        <f>VLOOKUP(A143,PMI!$A:$B,2,FALSE)</f>
        <v>38.9</v>
      </c>
    </row>
    <row r="144" spans="1:4" x14ac:dyDescent="0.25">
      <c r="A144" s="18">
        <v>39753</v>
      </c>
      <c r="B144" s="19">
        <v>55</v>
      </c>
      <c r="C144" s="39">
        <f t="shared" si="2"/>
        <v>0</v>
      </c>
      <c r="D144" s="85">
        <f>VLOOKUP(A144,PMI!$A:$B,2,FALSE)</f>
        <v>36.5</v>
      </c>
    </row>
    <row r="145" spans="1:4" x14ac:dyDescent="0.25">
      <c r="A145" s="21">
        <v>39783</v>
      </c>
      <c r="B145" s="22">
        <v>57</v>
      </c>
      <c r="C145" s="38">
        <f t="shared" si="2"/>
        <v>2</v>
      </c>
      <c r="D145" s="17">
        <f>VLOOKUP(A145,PMI!$A:$B,2,FALSE)</f>
        <v>33.1</v>
      </c>
    </row>
    <row r="146" spans="1:4" x14ac:dyDescent="0.25">
      <c r="A146" s="18">
        <v>39814</v>
      </c>
      <c r="B146" s="19">
        <v>55.5</v>
      </c>
      <c r="C146" s="39">
        <f t="shared" si="2"/>
        <v>-1.5</v>
      </c>
      <c r="D146" s="85">
        <f>VLOOKUP(A146,PMI!$A:$B,2,FALSE)</f>
        <v>34.9</v>
      </c>
    </row>
    <row r="147" spans="1:4" x14ac:dyDescent="0.25">
      <c r="A147" s="21">
        <v>39845</v>
      </c>
      <c r="B147" s="22">
        <v>51</v>
      </c>
      <c r="C147" s="38">
        <f t="shared" si="2"/>
        <v>-4.5</v>
      </c>
      <c r="D147" s="17">
        <f>VLOOKUP(A147,PMI!$A:$B,2,FALSE)</f>
        <v>35.5</v>
      </c>
    </row>
    <row r="148" spans="1:4" x14ac:dyDescent="0.25">
      <c r="A148" s="18">
        <v>39873</v>
      </c>
      <c r="B148" s="19">
        <v>54</v>
      </c>
      <c r="C148" s="39">
        <f t="shared" si="2"/>
        <v>3</v>
      </c>
      <c r="D148" s="85">
        <f>VLOOKUP(A148,PMI!$A:$B,2,FALSE)</f>
        <v>36</v>
      </c>
    </row>
    <row r="149" spans="1:4" x14ac:dyDescent="0.25">
      <c r="A149" s="21">
        <v>39904</v>
      </c>
      <c r="B149" s="22">
        <v>49.5</v>
      </c>
      <c r="C149" s="38">
        <f t="shared" si="2"/>
        <v>-4.5</v>
      </c>
      <c r="D149" s="17">
        <f>VLOOKUP(A149,PMI!$A:$B,2,FALSE)</f>
        <v>39.5</v>
      </c>
    </row>
    <row r="150" spans="1:4" x14ac:dyDescent="0.25">
      <c r="A150" s="18">
        <v>39934</v>
      </c>
      <c r="B150" s="19">
        <v>46</v>
      </c>
      <c r="C150" s="39">
        <f t="shared" si="2"/>
        <v>-3.5</v>
      </c>
      <c r="D150" s="85">
        <f>VLOOKUP(A150,PMI!$A:$B,2,FALSE)</f>
        <v>41.7</v>
      </c>
    </row>
    <row r="151" spans="1:4" x14ac:dyDescent="0.25">
      <c r="A151" s="21">
        <v>39965</v>
      </c>
      <c r="B151" s="22">
        <v>43.5</v>
      </c>
      <c r="C151" s="38">
        <f t="shared" si="2"/>
        <v>-2.5</v>
      </c>
      <c r="D151" s="17">
        <f>VLOOKUP(A151,PMI!$A:$B,2,FALSE)</f>
        <v>45.8</v>
      </c>
    </row>
    <row r="152" spans="1:4" x14ac:dyDescent="0.25">
      <c r="A152" s="18">
        <v>39995</v>
      </c>
      <c r="B152" s="19">
        <v>42.5</v>
      </c>
      <c r="C152" s="39">
        <f t="shared" si="2"/>
        <v>-1</v>
      </c>
      <c r="D152" s="85">
        <f>VLOOKUP(A152,PMI!$A:$B,2,FALSE)</f>
        <v>49.9</v>
      </c>
    </row>
    <row r="153" spans="1:4" x14ac:dyDescent="0.25">
      <c r="A153" s="21">
        <v>40026</v>
      </c>
      <c r="B153" s="22">
        <v>39</v>
      </c>
      <c r="C153" s="38">
        <f t="shared" si="2"/>
        <v>-3.5</v>
      </c>
      <c r="D153" s="17">
        <f>VLOOKUP(A153,PMI!$A:$B,2,FALSE)</f>
        <v>53.5</v>
      </c>
    </row>
    <row r="154" spans="1:4" x14ac:dyDescent="0.25">
      <c r="A154" s="18">
        <v>40057</v>
      </c>
      <c r="B154" s="19">
        <v>39</v>
      </c>
      <c r="C154" s="39">
        <f t="shared" si="2"/>
        <v>0</v>
      </c>
      <c r="D154" s="85">
        <f>VLOOKUP(A154,PMI!$A:$B,2,FALSE)</f>
        <v>54.4</v>
      </c>
    </row>
    <row r="155" spans="1:4" x14ac:dyDescent="0.25">
      <c r="A155" s="21">
        <v>40087</v>
      </c>
      <c r="B155" s="22">
        <v>38.5</v>
      </c>
      <c r="C155" s="38">
        <f t="shared" si="2"/>
        <v>-0.5</v>
      </c>
      <c r="D155" s="17">
        <f>VLOOKUP(A155,PMI!$A:$B,2,FALSE)</f>
        <v>56</v>
      </c>
    </row>
    <row r="156" spans="1:4" x14ac:dyDescent="0.25">
      <c r="A156" s="18">
        <v>40118</v>
      </c>
      <c r="B156" s="19">
        <v>37</v>
      </c>
      <c r="C156" s="39">
        <f t="shared" si="2"/>
        <v>-1.5</v>
      </c>
      <c r="D156" s="85">
        <f>VLOOKUP(A156,PMI!$A:$B,2,FALSE)</f>
        <v>54.4</v>
      </c>
    </row>
    <row r="157" spans="1:4" x14ac:dyDescent="0.25">
      <c r="A157" s="21">
        <v>40148</v>
      </c>
      <c r="B157" s="22">
        <v>35</v>
      </c>
      <c r="C157" s="38">
        <f t="shared" si="2"/>
        <v>-2</v>
      </c>
      <c r="D157" s="17">
        <f>VLOOKUP(A157,PMI!$A:$B,2,FALSE)</f>
        <v>55.3</v>
      </c>
    </row>
    <row r="158" spans="1:4" x14ac:dyDescent="0.25">
      <c r="A158" s="18">
        <v>40179</v>
      </c>
      <c r="B158" s="19">
        <v>32</v>
      </c>
      <c r="C158" s="39">
        <f t="shared" si="2"/>
        <v>-3</v>
      </c>
      <c r="D158" s="85">
        <f>VLOOKUP(A158,PMI!$A:$B,2,FALSE)</f>
        <v>57.2</v>
      </c>
    </row>
    <row r="159" spans="1:4" x14ac:dyDescent="0.25">
      <c r="A159" s="21">
        <v>40210</v>
      </c>
      <c r="B159" s="22">
        <v>37</v>
      </c>
      <c r="C159" s="38">
        <f t="shared" si="2"/>
        <v>5</v>
      </c>
      <c r="D159" s="17">
        <f>VLOOKUP(A159,PMI!$A:$B,2,FALSE)</f>
        <v>55.8</v>
      </c>
    </row>
    <row r="160" spans="1:4" x14ac:dyDescent="0.25">
      <c r="A160" s="18">
        <v>40238</v>
      </c>
      <c r="B160" s="19">
        <v>39</v>
      </c>
      <c r="C160" s="39">
        <f t="shared" si="2"/>
        <v>2</v>
      </c>
      <c r="D160" s="85">
        <f>VLOOKUP(A160,PMI!$A:$B,2,FALSE)</f>
        <v>58.8</v>
      </c>
    </row>
    <row r="161" spans="1:4" x14ac:dyDescent="0.25">
      <c r="A161" s="21">
        <v>40269</v>
      </c>
      <c r="B161" s="22">
        <v>33</v>
      </c>
      <c r="C161" s="38">
        <f t="shared" si="2"/>
        <v>-6</v>
      </c>
      <c r="D161" s="17">
        <f>VLOOKUP(A161,PMI!$A:$B,2,FALSE)</f>
        <v>58.1</v>
      </c>
    </row>
    <row r="162" spans="1:4" x14ac:dyDescent="0.25">
      <c r="A162" s="18">
        <v>40299</v>
      </c>
      <c r="B162" s="19">
        <v>32</v>
      </c>
      <c r="C162" s="39">
        <f t="shared" si="2"/>
        <v>-1</v>
      </c>
      <c r="D162" s="85">
        <f>VLOOKUP(A162,PMI!$A:$B,2,FALSE)</f>
        <v>58.3</v>
      </c>
    </row>
    <row r="163" spans="1:4" x14ac:dyDescent="0.25">
      <c r="A163" s="21">
        <v>40330</v>
      </c>
      <c r="B163" s="22">
        <v>38</v>
      </c>
      <c r="C163" s="38">
        <f t="shared" si="2"/>
        <v>6</v>
      </c>
      <c r="D163" s="17">
        <f>VLOOKUP(A163,PMI!$A:$B,2,FALSE)</f>
        <v>56.4</v>
      </c>
    </row>
    <row r="164" spans="1:4" x14ac:dyDescent="0.25">
      <c r="A164" s="18">
        <v>40360</v>
      </c>
      <c r="B164" s="19">
        <v>39</v>
      </c>
      <c r="C164" s="39">
        <f t="shared" si="2"/>
        <v>1</v>
      </c>
      <c r="D164" s="85">
        <f>VLOOKUP(A164,PMI!$A:$B,2,FALSE)</f>
        <v>56.4</v>
      </c>
    </row>
    <row r="165" spans="1:4" x14ac:dyDescent="0.25">
      <c r="A165" s="21">
        <v>40391</v>
      </c>
      <c r="B165" s="22">
        <v>43.5</v>
      </c>
      <c r="C165" s="38">
        <f t="shared" si="2"/>
        <v>4.5</v>
      </c>
      <c r="D165" s="17">
        <f>VLOOKUP(A165,PMI!$A:$B,2,FALSE)</f>
        <v>58</v>
      </c>
    </row>
    <row r="166" spans="1:4" x14ac:dyDescent="0.25">
      <c r="A166" s="18">
        <v>40422</v>
      </c>
      <c r="B166" s="19">
        <v>42.5</v>
      </c>
      <c r="C166" s="39">
        <f t="shared" si="2"/>
        <v>-1</v>
      </c>
      <c r="D166" s="85">
        <f>VLOOKUP(A166,PMI!$A:$B,2,FALSE)</f>
        <v>56.3</v>
      </c>
    </row>
    <row r="167" spans="1:4" x14ac:dyDescent="0.25">
      <c r="A167" s="21">
        <v>40452</v>
      </c>
      <c r="B167" s="22">
        <v>44</v>
      </c>
      <c r="C167" s="38">
        <f t="shared" si="2"/>
        <v>1.5</v>
      </c>
      <c r="D167" s="17">
        <f>VLOOKUP(A167,PMI!$A:$B,2,FALSE)</f>
        <v>57.7</v>
      </c>
    </row>
    <row r="168" spans="1:4" x14ac:dyDescent="0.25">
      <c r="A168" s="18">
        <v>40483</v>
      </c>
      <c r="B168" s="19">
        <v>45.5</v>
      </c>
      <c r="C168" s="39">
        <f t="shared" si="2"/>
        <v>1.5</v>
      </c>
      <c r="D168" s="85">
        <f>VLOOKUP(A168,PMI!$A:$B,2,FALSE)</f>
        <v>57.6</v>
      </c>
    </row>
    <row r="169" spans="1:4" x14ac:dyDescent="0.25">
      <c r="A169" s="21">
        <v>40513</v>
      </c>
      <c r="B169" s="22">
        <v>40</v>
      </c>
      <c r="C169" s="38">
        <f t="shared" si="2"/>
        <v>-5.5</v>
      </c>
      <c r="D169" s="17">
        <f>VLOOKUP(A169,PMI!$A:$B,2,FALSE)</f>
        <v>57.5</v>
      </c>
    </row>
    <row r="170" spans="1:4" x14ac:dyDescent="0.25">
      <c r="A170" s="18">
        <v>40544</v>
      </c>
      <c r="B170" s="19">
        <v>45.5</v>
      </c>
      <c r="C170" s="39">
        <f t="shared" si="2"/>
        <v>5.5</v>
      </c>
      <c r="D170" s="85">
        <f>VLOOKUP(A170,PMI!$A:$B,2,FALSE)</f>
        <v>59</v>
      </c>
    </row>
    <row r="171" spans="1:4" x14ac:dyDescent="0.25">
      <c r="A171" s="21">
        <v>40575</v>
      </c>
      <c r="B171" s="22">
        <v>40</v>
      </c>
      <c r="C171" s="38">
        <f t="shared" si="2"/>
        <v>-5.5</v>
      </c>
      <c r="D171" s="17">
        <f>VLOOKUP(A171,PMI!$A:$B,2,FALSE)</f>
        <v>59.3</v>
      </c>
    </row>
    <row r="172" spans="1:4" x14ac:dyDescent="0.25">
      <c r="A172" s="18">
        <v>40603</v>
      </c>
      <c r="B172" s="19">
        <v>39.5</v>
      </c>
      <c r="C172" s="39">
        <f t="shared" si="2"/>
        <v>-0.5</v>
      </c>
      <c r="D172" s="85">
        <f>VLOOKUP(A172,PMI!$A:$B,2,FALSE)</f>
        <v>59.1</v>
      </c>
    </row>
    <row r="173" spans="1:4" x14ac:dyDescent="0.25">
      <c r="A173" s="21">
        <v>40634</v>
      </c>
      <c r="B173" s="22">
        <v>40.5</v>
      </c>
      <c r="C173" s="38">
        <f t="shared" si="2"/>
        <v>1</v>
      </c>
      <c r="D173" s="17">
        <f>VLOOKUP(A173,PMI!$A:$B,2,FALSE)</f>
        <v>58.9</v>
      </c>
    </row>
    <row r="174" spans="1:4" x14ac:dyDescent="0.25">
      <c r="A174" s="18">
        <v>40664</v>
      </c>
      <c r="B174" s="19">
        <v>39.5</v>
      </c>
      <c r="C174" s="39">
        <f t="shared" si="2"/>
        <v>-1</v>
      </c>
      <c r="D174" s="85">
        <f>VLOOKUP(A174,PMI!$A:$B,2,FALSE)</f>
        <v>53.7</v>
      </c>
    </row>
    <row r="175" spans="1:4" x14ac:dyDescent="0.25">
      <c r="A175" s="21">
        <v>40695</v>
      </c>
      <c r="B175" s="22">
        <v>47</v>
      </c>
      <c r="C175" s="38">
        <f t="shared" si="2"/>
        <v>7.5</v>
      </c>
      <c r="D175" s="17">
        <f>VLOOKUP(A175,PMI!$A:$B,2,FALSE)</f>
        <v>56.6</v>
      </c>
    </row>
    <row r="176" spans="1:4" x14ac:dyDescent="0.25">
      <c r="A176" s="18">
        <v>40725</v>
      </c>
      <c r="B176" s="19">
        <v>44</v>
      </c>
      <c r="C176" s="39">
        <f t="shared" si="2"/>
        <v>-3</v>
      </c>
      <c r="D176" s="85">
        <f>VLOOKUP(A176,PMI!$A:$B,2,FALSE)</f>
        <v>52.9</v>
      </c>
    </row>
    <row r="177" spans="1:4" x14ac:dyDescent="0.25">
      <c r="A177" s="21">
        <v>40756</v>
      </c>
      <c r="B177" s="22">
        <v>46.5</v>
      </c>
      <c r="C177" s="38">
        <f t="shared" si="2"/>
        <v>2.5</v>
      </c>
      <c r="D177" s="17">
        <f>VLOOKUP(A177,PMI!$A:$B,2,FALSE)</f>
        <v>53</v>
      </c>
    </row>
    <row r="178" spans="1:4" x14ac:dyDescent="0.25">
      <c r="A178" s="18">
        <v>40787</v>
      </c>
      <c r="B178" s="19">
        <v>49</v>
      </c>
      <c r="C178" s="39">
        <f t="shared" si="2"/>
        <v>2.5</v>
      </c>
      <c r="D178" s="85">
        <f>VLOOKUP(A178,PMI!$A:$B,2,FALSE)</f>
        <v>52.8</v>
      </c>
    </row>
    <row r="179" spans="1:4" x14ac:dyDescent="0.25">
      <c r="A179" s="21">
        <v>40817</v>
      </c>
      <c r="B179" s="22">
        <v>43.5</v>
      </c>
      <c r="C179" s="38">
        <f t="shared" si="2"/>
        <v>-5.5</v>
      </c>
      <c r="D179" s="17">
        <f>VLOOKUP(A179,PMI!$A:$B,2,FALSE)</f>
        <v>51.8</v>
      </c>
    </row>
    <row r="180" spans="1:4" x14ac:dyDescent="0.25">
      <c r="A180" s="18">
        <v>40848</v>
      </c>
      <c r="B180" s="19">
        <v>50</v>
      </c>
      <c r="C180" s="39">
        <f t="shared" si="2"/>
        <v>6.5</v>
      </c>
      <c r="D180" s="85">
        <f>VLOOKUP(A180,PMI!$A:$B,2,FALSE)</f>
        <v>52.1</v>
      </c>
    </row>
    <row r="181" spans="1:4" x14ac:dyDescent="0.25">
      <c r="A181" s="21">
        <v>40878</v>
      </c>
      <c r="B181" s="22">
        <v>42.5</v>
      </c>
      <c r="C181" s="38">
        <f t="shared" si="2"/>
        <v>-7.5</v>
      </c>
      <c r="D181" s="17">
        <f>VLOOKUP(A181,PMI!$A:$B,2,FALSE)</f>
        <v>53.1</v>
      </c>
    </row>
    <row r="182" spans="1:4" x14ac:dyDescent="0.25">
      <c r="A182" s="18">
        <v>40909</v>
      </c>
      <c r="B182" s="19">
        <v>47.5</v>
      </c>
      <c r="C182" s="39">
        <f t="shared" si="2"/>
        <v>5</v>
      </c>
      <c r="D182" s="85">
        <f>VLOOKUP(A182,PMI!$A:$B,2,FALSE)</f>
        <v>52.8</v>
      </c>
    </row>
    <row r="183" spans="1:4" x14ac:dyDescent="0.25">
      <c r="A183" s="21">
        <v>40940</v>
      </c>
      <c r="B183" s="22">
        <v>46</v>
      </c>
      <c r="C183" s="38">
        <f t="shared" si="2"/>
        <v>-1.5</v>
      </c>
      <c r="D183" s="17">
        <f>VLOOKUP(A183,PMI!$A:$B,2,FALSE)</f>
        <v>52.4</v>
      </c>
    </row>
    <row r="184" spans="1:4" x14ac:dyDescent="0.25">
      <c r="A184" s="18">
        <v>40969</v>
      </c>
      <c r="B184" s="19">
        <v>44.5</v>
      </c>
      <c r="C184" s="39">
        <f t="shared" si="2"/>
        <v>-1.5</v>
      </c>
      <c r="D184" s="85">
        <f>VLOOKUP(A184,PMI!$A:$B,2,FALSE)</f>
        <v>53</v>
      </c>
    </row>
    <row r="185" spans="1:4" x14ac:dyDescent="0.25">
      <c r="A185" s="21">
        <v>41000</v>
      </c>
      <c r="B185" s="22">
        <v>45.5</v>
      </c>
      <c r="C185" s="38">
        <f t="shared" si="2"/>
        <v>1</v>
      </c>
      <c r="D185" s="17">
        <f>VLOOKUP(A185,PMI!$A:$B,2,FALSE)</f>
        <v>53.7</v>
      </c>
    </row>
    <row r="186" spans="1:4" x14ac:dyDescent="0.25">
      <c r="A186" s="18">
        <v>41030</v>
      </c>
      <c r="B186" s="19">
        <v>43.5</v>
      </c>
      <c r="C186" s="39">
        <f t="shared" si="2"/>
        <v>-2</v>
      </c>
      <c r="D186" s="85">
        <f>VLOOKUP(A186,PMI!$A:$B,2,FALSE)</f>
        <v>53.2</v>
      </c>
    </row>
    <row r="187" spans="1:4" x14ac:dyDescent="0.25">
      <c r="A187" s="21">
        <v>41061</v>
      </c>
      <c r="B187" s="22">
        <v>48.5</v>
      </c>
      <c r="C187" s="38">
        <f t="shared" si="2"/>
        <v>5</v>
      </c>
      <c r="D187" s="17">
        <f>VLOOKUP(A187,PMI!$A:$B,2,FALSE)</f>
        <v>51</v>
      </c>
    </row>
    <row r="188" spans="1:4" x14ac:dyDescent="0.25">
      <c r="A188" s="18">
        <v>41091</v>
      </c>
      <c r="B188" s="19">
        <v>49.5</v>
      </c>
      <c r="C188" s="39">
        <f t="shared" si="2"/>
        <v>1</v>
      </c>
      <c r="D188" s="85">
        <f>VLOOKUP(A188,PMI!$A:$B,2,FALSE)</f>
        <v>50.6</v>
      </c>
    </row>
    <row r="189" spans="1:4" x14ac:dyDescent="0.25">
      <c r="A189" s="21">
        <v>41122</v>
      </c>
      <c r="B189" s="22">
        <v>49</v>
      </c>
      <c r="C189" s="38">
        <f t="shared" si="2"/>
        <v>-0.5</v>
      </c>
      <c r="D189" s="17">
        <f>VLOOKUP(A189,PMI!$A:$B,2,FALSE)</f>
        <v>51.1</v>
      </c>
    </row>
    <row r="190" spans="1:4" x14ac:dyDescent="0.25">
      <c r="A190" s="18">
        <v>41153</v>
      </c>
      <c r="B190" s="19">
        <v>49.5</v>
      </c>
      <c r="C190" s="39">
        <f t="shared" si="2"/>
        <v>0.5</v>
      </c>
      <c r="D190" s="85">
        <f>VLOOKUP(A190,PMI!$A:$B,2,FALSE)</f>
        <v>52.2</v>
      </c>
    </row>
    <row r="191" spans="1:4" x14ac:dyDescent="0.25">
      <c r="A191" s="21">
        <v>41183</v>
      </c>
      <c r="B191" s="22">
        <v>49</v>
      </c>
      <c r="C191" s="38">
        <f t="shared" si="2"/>
        <v>-0.5</v>
      </c>
      <c r="D191" s="17">
        <f>VLOOKUP(A191,PMI!$A:$B,2,FALSE)</f>
        <v>51.2</v>
      </c>
    </row>
    <row r="192" spans="1:4" x14ac:dyDescent="0.25">
      <c r="A192" s="18">
        <v>41214</v>
      </c>
      <c r="B192" s="19">
        <v>42.5</v>
      </c>
      <c r="C192" s="39">
        <f t="shared" si="2"/>
        <v>-6.5</v>
      </c>
      <c r="D192" s="85">
        <f>VLOOKUP(A192,PMI!$A:$B,2,FALSE)</f>
        <v>49.5</v>
      </c>
    </row>
    <row r="193" spans="1:4" x14ac:dyDescent="0.25">
      <c r="A193" s="21">
        <v>41244</v>
      </c>
      <c r="B193" s="22">
        <v>47</v>
      </c>
      <c r="C193" s="38">
        <f t="shared" si="2"/>
        <v>4.5</v>
      </c>
      <c r="D193" s="17">
        <f>VLOOKUP(A193,PMI!$A:$B,2,FALSE)</f>
        <v>50.4</v>
      </c>
    </row>
    <row r="194" spans="1:4" x14ac:dyDescent="0.25">
      <c r="A194" s="18">
        <v>41275</v>
      </c>
      <c r="B194" s="19">
        <v>48.5</v>
      </c>
      <c r="C194" s="39">
        <f t="shared" si="2"/>
        <v>1.5</v>
      </c>
      <c r="D194" s="85">
        <f>VLOOKUP(A194,PMI!$A:$B,2,FALSE)</f>
        <v>52.3</v>
      </c>
    </row>
    <row r="195" spans="1:4" x14ac:dyDescent="0.25">
      <c r="A195" s="21">
        <v>41306</v>
      </c>
      <c r="B195" s="22">
        <v>46.5</v>
      </c>
      <c r="C195" s="38">
        <f t="shared" ref="C195:C258" si="3">B195-B194</f>
        <v>-2</v>
      </c>
      <c r="D195" s="17">
        <f>VLOOKUP(A195,PMI!$A:$B,2,FALSE)</f>
        <v>53.1</v>
      </c>
    </row>
    <row r="196" spans="1:4" x14ac:dyDescent="0.25">
      <c r="A196" s="18">
        <v>41334</v>
      </c>
      <c r="B196" s="19">
        <v>47.5</v>
      </c>
      <c r="C196" s="39">
        <f t="shared" si="3"/>
        <v>1</v>
      </c>
      <c r="D196" s="85">
        <f>VLOOKUP(A196,PMI!$A:$B,2,FALSE)</f>
        <v>51.5</v>
      </c>
    </row>
    <row r="197" spans="1:4" x14ac:dyDescent="0.25">
      <c r="A197" s="21">
        <v>41365</v>
      </c>
      <c r="B197" s="22">
        <v>44.5</v>
      </c>
      <c r="C197" s="38">
        <f t="shared" si="3"/>
        <v>-3</v>
      </c>
      <c r="D197" s="17">
        <f>VLOOKUP(A197,PMI!$A:$B,2,FALSE)</f>
        <v>50</v>
      </c>
    </row>
    <row r="198" spans="1:4" x14ac:dyDescent="0.25">
      <c r="A198" s="18">
        <v>41395</v>
      </c>
      <c r="B198" s="19">
        <v>46</v>
      </c>
      <c r="C198" s="39">
        <f t="shared" si="3"/>
        <v>1.5</v>
      </c>
      <c r="D198" s="85">
        <f>VLOOKUP(A198,PMI!$A:$B,2,FALSE)</f>
        <v>50</v>
      </c>
    </row>
    <row r="199" spans="1:4" x14ac:dyDescent="0.25">
      <c r="A199" s="21">
        <v>41426</v>
      </c>
      <c r="B199" s="22">
        <v>45</v>
      </c>
      <c r="C199" s="38">
        <f t="shared" si="3"/>
        <v>-1</v>
      </c>
      <c r="D199" s="17">
        <f>VLOOKUP(A199,PMI!$A:$B,2,FALSE)</f>
        <v>52.5</v>
      </c>
    </row>
    <row r="200" spans="1:4" x14ac:dyDescent="0.25">
      <c r="A200" s="18">
        <v>41456</v>
      </c>
      <c r="B200" s="19">
        <v>47.5</v>
      </c>
      <c r="C200" s="39">
        <f t="shared" si="3"/>
        <v>2.5</v>
      </c>
      <c r="D200" s="85">
        <f>VLOOKUP(A200,PMI!$A:$B,2,FALSE)</f>
        <v>54.9</v>
      </c>
    </row>
    <row r="201" spans="1:4" x14ac:dyDescent="0.25">
      <c r="A201" s="21">
        <v>41487</v>
      </c>
      <c r="B201" s="22">
        <v>42.5</v>
      </c>
      <c r="C201" s="38">
        <f t="shared" si="3"/>
        <v>-5</v>
      </c>
      <c r="D201" s="17">
        <f>VLOOKUP(A201,PMI!$A:$B,2,FALSE)</f>
        <v>56.3</v>
      </c>
    </row>
    <row r="202" spans="1:4" x14ac:dyDescent="0.25">
      <c r="A202" s="18">
        <v>41518</v>
      </c>
      <c r="B202" s="19">
        <v>43</v>
      </c>
      <c r="C202" s="39">
        <f t="shared" si="3"/>
        <v>0.5</v>
      </c>
      <c r="D202" s="85">
        <f>VLOOKUP(A202,PMI!$A:$B,2,FALSE)</f>
        <v>56</v>
      </c>
    </row>
    <row r="203" spans="1:4" x14ac:dyDescent="0.25">
      <c r="A203" s="21">
        <v>41548</v>
      </c>
      <c r="B203" s="22">
        <v>47</v>
      </c>
      <c r="C203" s="38">
        <f t="shared" si="3"/>
        <v>4</v>
      </c>
      <c r="D203" s="17">
        <f>VLOOKUP(A203,PMI!$A:$B,2,FALSE)</f>
        <v>56.6</v>
      </c>
    </row>
    <row r="204" spans="1:4" x14ac:dyDescent="0.25">
      <c r="A204" s="18">
        <v>41579</v>
      </c>
      <c r="B204" s="19">
        <v>45</v>
      </c>
      <c r="C204" s="39">
        <f t="shared" si="3"/>
        <v>-2</v>
      </c>
      <c r="D204" s="85">
        <f>VLOOKUP(A204,PMI!$A:$B,2,FALSE)</f>
        <v>57</v>
      </c>
    </row>
    <row r="205" spans="1:4" x14ac:dyDescent="0.25">
      <c r="A205" s="21">
        <v>41609</v>
      </c>
      <c r="B205" s="22">
        <v>47.5</v>
      </c>
      <c r="C205" s="38">
        <f t="shared" si="3"/>
        <v>2.5</v>
      </c>
      <c r="D205" s="17">
        <f>VLOOKUP(A205,PMI!$A:$B,2,FALSE)</f>
        <v>56.5</v>
      </c>
    </row>
    <row r="206" spans="1:4" x14ac:dyDescent="0.25">
      <c r="A206" s="18">
        <v>41640</v>
      </c>
      <c r="B206" s="19">
        <v>44</v>
      </c>
      <c r="C206" s="39">
        <f t="shared" si="3"/>
        <v>-3.5</v>
      </c>
      <c r="D206" s="85">
        <f>VLOOKUP(A206,PMI!$A:$B,2,FALSE)</f>
        <v>51.3</v>
      </c>
    </row>
    <row r="207" spans="1:4" x14ac:dyDescent="0.25">
      <c r="A207" s="21">
        <v>41671</v>
      </c>
      <c r="B207" s="22">
        <v>46.5</v>
      </c>
      <c r="C207" s="38">
        <f t="shared" si="3"/>
        <v>2.5</v>
      </c>
      <c r="D207" s="17">
        <f>VLOOKUP(A207,PMI!$A:$B,2,FALSE)</f>
        <v>54.3</v>
      </c>
    </row>
    <row r="208" spans="1:4" x14ac:dyDescent="0.25">
      <c r="A208" s="18">
        <v>41699</v>
      </c>
      <c r="B208" s="19">
        <v>42</v>
      </c>
      <c r="C208" s="39">
        <f t="shared" si="3"/>
        <v>-4.5</v>
      </c>
      <c r="D208" s="85">
        <f>VLOOKUP(A208,PMI!$A:$B,2,FALSE)</f>
        <v>54.4</v>
      </c>
    </row>
    <row r="209" spans="1:4" x14ac:dyDescent="0.25">
      <c r="A209" s="21">
        <v>41730</v>
      </c>
      <c r="B209" s="22">
        <v>42</v>
      </c>
      <c r="C209" s="38">
        <f t="shared" si="3"/>
        <v>0</v>
      </c>
      <c r="D209" s="17">
        <f>VLOOKUP(A209,PMI!$A:$B,2,FALSE)</f>
        <v>55.3</v>
      </c>
    </row>
    <row r="210" spans="1:4" x14ac:dyDescent="0.25">
      <c r="A210" s="18">
        <v>41760</v>
      </c>
      <c r="B210" s="19">
        <v>46.5</v>
      </c>
      <c r="C210" s="39">
        <f t="shared" si="3"/>
        <v>4.5</v>
      </c>
      <c r="D210" s="85">
        <f>VLOOKUP(A210,PMI!$A:$B,2,FALSE)</f>
        <v>55.6</v>
      </c>
    </row>
    <row r="211" spans="1:4" x14ac:dyDescent="0.25">
      <c r="A211" s="21">
        <v>41791</v>
      </c>
      <c r="B211" s="22">
        <v>46.5</v>
      </c>
      <c r="C211" s="38">
        <f t="shared" si="3"/>
        <v>0</v>
      </c>
      <c r="D211" s="17">
        <f>VLOOKUP(A211,PMI!$A:$B,2,FALSE)</f>
        <v>55.7</v>
      </c>
    </row>
    <row r="212" spans="1:4" x14ac:dyDescent="0.25">
      <c r="A212" s="18">
        <v>41821</v>
      </c>
      <c r="B212" s="19">
        <v>43.5</v>
      </c>
      <c r="C212" s="39">
        <f t="shared" si="3"/>
        <v>-3</v>
      </c>
      <c r="D212" s="85">
        <f>VLOOKUP(A212,PMI!$A:$B,2,FALSE)</f>
        <v>56.4</v>
      </c>
    </row>
    <row r="213" spans="1:4" x14ac:dyDescent="0.25">
      <c r="A213" s="21">
        <v>41852</v>
      </c>
      <c r="B213" s="22">
        <v>49</v>
      </c>
      <c r="C213" s="38">
        <f t="shared" si="3"/>
        <v>5.5</v>
      </c>
      <c r="D213" s="17">
        <f>VLOOKUP(A213,PMI!$A:$B,2,FALSE)</f>
        <v>58.1</v>
      </c>
    </row>
    <row r="214" spans="1:4" x14ac:dyDescent="0.25">
      <c r="A214" s="18">
        <v>41883</v>
      </c>
      <c r="B214" s="19">
        <v>44.5</v>
      </c>
      <c r="C214" s="39">
        <f t="shared" si="3"/>
        <v>-4.5</v>
      </c>
      <c r="D214" s="85">
        <f>VLOOKUP(A214,PMI!$A:$B,2,FALSE)</f>
        <v>56.1</v>
      </c>
    </row>
    <row r="215" spans="1:4" x14ac:dyDescent="0.25">
      <c r="A215" s="21">
        <v>41913</v>
      </c>
      <c r="B215" s="22">
        <v>48</v>
      </c>
      <c r="C215" s="38">
        <f t="shared" si="3"/>
        <v>3.5</v>
      </c>
      <c r="D215" s="17">
        <f>VLOOKUP(A215,PMI!$A:$B,2,FALSE)</f>
        <v>57.9</v>
      </c>
    </row>
    <row r="216" spans="1:4" x14ac:dyDescent="0.25">
      <c r="A216" s="18">
        <v>41944</v>
      </c>
      <c r="B216" s="19">
        <v>50</v>
      </c>
      <c r="C216" s="39">
        <f t="shared" si="3"/>
        <v>2</v>
      </c>
      <c r="D216" s="85">
        <f>VLOOKUP(A216,PMI!$A:$B,2,FALSE)</f>
        <v>57.6</v>
      </c>
    </row>
    <row r="217" spans="1:4" x14ac:dyDescent="0.25">
      <c r="A217" s="21">
        <v>41974</v>
      </c>
      <c r="B217" s="22">
        <v>44.5</v>
      </c>
      <c r="C217" s="38">
        <f t="shared" si="3"/>
        <v>-5.5</v>
      </c>
      <c r="D217" s="17">
        <f>VLOOKUP(A217,PMI!$A:$B,2,FALSE)</f>
        <v>55.1</v>
      </c>
    </row>
    <row r="218" spans="1:4" x14ac:dyDescent="0.25">
      <c r="A218" s="18">
        <v>42005</v>
      </c>
      <c r="B218" s="19">
        <v>42.5</v>
      </c>
      <c r="C218" s="39">
        <f t="shared" si="3"/>
        <v>-2</v>
      </c>
      <c r="D218" s="85">
        <f>VLOOKUP(A218,PMI!$A:$B,2,FALSE)</f>
        <v>53.5</v>
      </c>
    </row>
    <row r="219" spans="1:4" x14ac:dyDescent="0.25">
      <c r="A219" s="21">
        <v>42036</v>
      </c>
      <c r="B219" s="22">
        <v>46.5</v>
      </c>
      <c r="C219" s="38">
        <f t="shared" si="3"/>
        <v>4</v>
      </c>
      <c r="D219" s="17">
        <f>VLOOKUP(A219,PMI!$A:$B,2,FALSE)</f>
        <v>52.9</v>
      </c>
    </row>
    <row r="220" spans="1:4" x14ac:dyDescent="0.25">
      <c r="A220" s="18">
        <v>42064</v>
      </c>
      <c r="B220" s="19">
        <v>45.5</v>
      </c>
      <c r="C220" s="39">
        <f t="shared" si="3"/>
        <v>-1</v>
      </c>
      <c r="D220" s="85">
        <f>VLOOKUP(A220,PMI!$A:$B,2,FALSE)</f>
        <v>51.5</v>
      </c>
    </row>
    <row r="221" spans="1:4" x14ac:dyDescent="0.25">
      <c r="A221" s="21">
        <v>42095</v>
      </c>
      <c r="B221" s="22">
        <v>44</v>
      </c>
      <c r="C221" s="38">
        <f t="shared" si="3"/>
        <v>-1.5</v>
      </c>
      <c r="D221" s="17">
        <f>VLOOKUP(A221,PMI!$A:$B,2,FALSE)</f>
        <v>51.5</v>
      </c>
    </row>
    <row r="222" spans="1:4" x14ac:dyDescent="0.25">
      <c r="A222" s="18">
        <v>42125</v>
      </c>
      <c r="B222" s="19">
        <v>45.5</v>
      </c>
      <c r="C222" s="39">
        <f t="shared" si="3"/>
        <v>1.5</v>
      </c>
      <c r="D222" s="85">
        <f>VLOOKUP(A222,PMI!$A:$B,2,FALSE)</f>
        <v>52.8</v>
      </c>
    </row>
    <row r="223" spans="1:4" x14ac:dyDescent="0.25">
      <c r="A223" s="21">
        <v>42156</v>
      </c>
      <c r="B223" s="22">
        <v>48.5</v>
      </c>
      <c r="C223" s="38">
        <f t="shared" si="3"/>
        <v>3</v>
      </c>
      <c r="D223" s="17">
        <f>VLOOKUP(A223,PMI!$A:$B,2,FALSE)</f>
        <v>53.5</v>
      </c>
    </row>
    <row r="224" spans="1:4" x14ac:dyDescent="0.25">
      <c r="A224" s="18">
        <v>42186</v>
      </c>
      <c r="B224" s="19">
        <v>44</v>
      </c>
      <c r="C224" s="39">
        <f t="shared" si="3"/>
        <v>-4.5</v>
      </c>
      <c r="D224" s="85">
        <f>VLOOKUP(A224,PMI!$A:$B,2,FALSE)</f>
        <v>52.7</v>
      </c>
    </row>
    <row r="225" spans="1:4" x14ac:dyDescent="0.25">
      <c r="A225" s="21">
        <v>42217</v>
      </c>
      <c r="B225" s="22">
        <v>53</v>
      </c>
      <c r="C225" s="38">
        <f t="shared" si="3"/>
        <v>9</v>
      </c>
      <c r="D225" s="17">
        <f>VLOOKUP(A225,PMI!$A:$B,2,FALSE)</f>
        <v>51.1</v>
      </c>
    </row>
    <row r="226" spans="1:4" x14ac:dyDescent="0.25">
      <c r="A226" s="18">
        <v>42248</v>
      </c>
      <c r="B226" s="19">
        <v>54.5</v>
      </c>
      <c r="C226" s="39">
        <f t="shared" si="3"/>
        <v>1.5</v>
      </c>
      <c r="D226" s="85">
        <f>VLOOKUP(A226,PMI!$A:$B,2,FALSE)</f>
        <v>50.2</v>
      </c>
    </row>
    <row r="227" spans="1:4" x14ac:dyDescent="0.25">
      <c r="A227" s="21">
        <v>42278</v>
      </c>
      <c r="B227" s="22">
        <v>51</v>
      </c>
      <c r="C227" s="38">
        <f t="shared" si="3"/>
        <v>-3.5</v>
      </c>
      <c r="D227" s="17">
        <f>VLOOKUP(A227,PMI!$A:$B,2,FALSE)</f>
        <v>49.4</v>
      </c>
    </row>
    <row r="228" spans="1:4" x14ac:dyDescent="0.25">
      <c r="A228" s="18">
        <v>42309</v>
      </c>
      <c r="B228" s="19">
        <v>50.5</v>
      </c>
      <c r="C228" s="39">
        <f t="shared" si="3"/>
        <v>-0.5</v>
      </c>
      <c r="D228" s="85">
        <f>VLOOKUP(A228,PMI!$A:$B,2,FALSE)</f>
        <v>48.4</v>
      </c>
    </row>
    <row r="229" spans="1:4" x14ac:dyDescent="0.25">
      <c r="A229" s="21">
        <v>42339</v>
      </c>
      <c r="B229" s="22">
        <v>51.5</v>
      </c>
      <c r="C229" s="38">
        <f t="shared" si="3"/>
        <v>1</v>
      </c>
      <c r="D229" s="17">
        <f>VLOOKUP(A229,PMI!$A:$B,2,FALSE)</f>
        <v>48</v>
      </c>
    </row>
    <row r="230" spans="1:4" x14ac:dyDescent="0.25">
      <c r="A230" s="18">
        <v>42370</v>
      </c>
      <c r="B230" s="19">
        <v>51.5</v>
      </c>
      <c r="C230" s="39">
        <f t="shared" si="3"/>
        <v>0</v>
      </c>
      <c r="D230" s="85">
        <f>VLOOKUP(A230,PMI!$A:$B,2,FALSE)</f>
        <v>48.2</v>
      </c>
    </row>
    <row r="231" spans="1:4" x14ac:dyDescent="0.25">
      <c r="A231" s="21">
        <v>42401</v>
      </c>
      <c r="B231" s="22">
        <v>47</v>
      </c>
      <c r="C231" s="38">
        <f t="shared" si="3"/>
        <v>-4.5</v>
      </c>
      <c r="D231" s="17">
        <f>VLOOKUP(A231,PMI!$A:$B,2,FALSE)</f>
        <v>49.7</v>
      </c>
    </row>
    <row r="232" spans="1:4" x14ac:dyDescent="0.25">
      <c r="A232" s="18">
        <v>42430</v>
      </c>
      <c r="B232" s="19">
        <v>49</v>
      </c>
      <c r="C232" s="39">
        <f t="shared" si="3"/>
        <v>2</v>
      </c>
      <c r="D232" s="85">
        <f>VLOOKUP(A232,PMI!$A:$B,2,FALSE)</f>
        <v>51.7</v>
      </c>
    </row>
    <row r="233" spans="1:4" x14ac:dyDescent="0.25">
      <c r="A233" s="21">
        <v>42461</v>
      </c>
      <c r="B233" s="22">
        <v>46</v>
      </c>
      <c r="C233" s="38">
        <f t="shared" si="3"/>
        <v>-3</v>
      </c>
      <c r="D233" s="17">
        <f>VLOOKUP(A233,PMI!$A:$B,2,FALSE)</f>
        <v>50.7</v>
      </c>
    </row>
    <row r="234" spans="1:4" x14ac:dyDescent="0.25">
      <c r="A234" s="18">
        <v>42491</v>
      </c>
      <c r="B234" s="19">
        <v>50</v>
      </c>
      <c r="C234" s="39">
        <f t="shared" si="3"/>
        <v>4</v>
      </c>
      <c r="D234" s="85">
        <f>VLOOKUP(A234,PMI!$A:$B,2,FALSE)</f>
        <v>51</v>
      </c>
    </row>
    <row r="235" spans="1:4" x14ac:dyDescent="0.25">
      <c r="A235" s="21">
        <v>42522</v>
      </c>
      <c r="B235" s="22">
        <v>51</v>
      </c>
      <c r="C235" s="38">
        <f t="shared" si="3"/>
        <v>1</v>
      </c>
      <c r="D235" s="17">
        <f>VLOOKUP(A235,PMI!$A:$B,2,FALSE)</f>
        <v>52.8</v>
      </c>
    </row>
    <row r="236" spans="1:4" x14ac:dyDescent="0.25">
      <c r="A236" s="18">
        <v>42552</v>
      </c>
      <c r="B236" s="19">
        <v>51</v>
      </c>
      <c r="C236" s="39">
        <f t="shared" si="3"/>
        <v>0</v>
      </c>
      <c r="D236" s="85">
        <f>VLOOKUP(A236,PMI!$A:$B,2,FALSE)</f>
        <v>52.3</v>
      </c>
    </row>
    <row r="237" spans="1:4" x14ac:dyDescent="0.25">
      <c r="A237" s="21">
        <v>42583</v>
      </c>
      <c r="B237" s="22">
        <v>49.5</v>
      </c>
      <c r="C237" s="38">
        <f t="shared" si="3"/>
        <v>-1.5</v>
      </c>
      <c r="D237" s="17">
        <f>VLOOKUP(A237,PMI!$A:$B,2,FALSE)</f>
        <v>49.4</v>
      </c>
    </row>
    <row r="238" spans="1:4" x14ac:dyDescent="0.25">
      <c r="A238" s="18">
        <v>42614</v>
      </c>
      <c r="B238" s="19">
        <v>53</v>
      </c>
      <c r="C238" s="39">
        <f t="shared" si="3"/>
        <v>3.5</v>
      </c>
      <c r="D238" s="85">
        <f>VLOOKUP(A238,PMI!$A:$B,2,FALSE)</f>
        <v>51.7</v>
      </c>
    </row>
    <row r="239" spans="1:4" x14ac:dyDescent="0.25">
      <c r="A239" s="21">
        <v>42644</v>
      </c>
      <c r="B239" s="22">
        <v>49.5</v>
      </c>
      <c r="C239" s="38">
        <f t="shared" si="3"/>
        <v>-3.5</v>
      </c>
      <c r="D239" s="17">
        <f>VLOOKUP(A239,PMI!$A:$B,2,FALSE)</f>
        <v>52</v>
      </c>
    </row>
    <row r="240" spans="1:4" x14ac:dyDescent="0.25">
      <c r="A240" s="18">
        <v>42675</v>
      </c>
      <c r="B240" s="19">
        <v>49</v>
      </c>
      <c r="C240" s="39">
        <f t="shared" si="3"/>
        <v>-0.5</v>
      </c>
      <c r="D240" s="85">
        <f>VLOOKUP(A240,PMI!$A:$B,2,FALSE)</f>
        <v>53.5</v>
      </c>
    </row>
    <row r="241" spans="1:4" x14ac:dyDescent="0.25">
      <c r="A241" s="21">
        <v>42705</v>
      </c>
      <c r="B241" s="22">
        <v>49</v>
      </c>
      <c r="C241" s="38">
        <f t="shared" si="3"/>
        <v>0</v>
      </c>
      <c r="D241" s="17">
        <f>VLOOKUP(A241,PMI!$A:$B,2,FALSE)</f>
        <v>54.5</v>
      </c>
    </row>
    <row r="242" spans="1:4" x14ac:dyDescent="0.25">
      <c r="A242" s="18">
        <v>42736</v>
      </c>
      <c r="B242" s="19">
        <v>48.5</v>
      </c>
      <c r="C242" s="39">
        <f t="shared" si="3"/>
        <v>-0.5</v>
      </c>
      <c r="D242" s="85">
        <f>VLOOKUP(A242,PMI!$A:$B,2,FALSE)</f>
        <v>56</v>
      </c>
    </row>
    <row r="243" spans="1:4" x14ac:dyDescent="0.25">
      <c r="A243" s="21">
        <v>42767</v>
      </c>
      <c r="B243" s="22">
        <v>47.5</v>
      </c>
      <c r="C243" s="38">
        <f t="shared" si="3"/>
        <v>-1</v>
      </c>
      <c r="D243" s="17">
        <f>VLOOKUP(A243,PMI!$A:$B,2,FALSE)</f>
        <v>57.6</v>
      </c>
    </row>
    <row r="244" spans="1:4" x14ac:dyDescent="0.25">
      <c r="A244" s="18">
        <v>42795</v>
      </c>
      <c r="B244" s="19">
        <v>47</v>
      </c>
      <c r="C244" s="39">
        <f t="shared" si="3"/>
        <v>-0.5</v>
      </c>
      <c r="D244" s="85">
        <f>VLOOKUP(A244,PMI!$A:$B,2,FALSE)</f>
        <v>56.6</v>
      </c>
    </row>
    <row r="245" spans="1:4" x14ac:dyDescent="0.25">
      <c r="A245" s="21">
        <v>42826</v>
      </c>
      <c r="B245" s="22">
        <v>45.5</v>
      </c>
      <c r="C245" s="38">
        <f t="shared" si="3"/>
        <v>-1.5</v>
      </c>
      <c r="D245" s="17">
        <f>VLOOKUP(A245,PMI!$A:$B,2,FALSE)</f>
        <v>55.3</v>
      </c>
    </row>
    <row r="246" spans="1:4" x14ac:dyDescent="0.25">
      <c r="A246" s="18">
        <v>42856</v>
      </c>
      <c r="B246" s="19">
        <v>49.5</v>
      </c>
      <c r="C246" s="39">
        <f t="shared" si="3"/>
        <v>4</v>
      </c>
      <c r="D246" s="85">
        <f>VLOOKUP(A246,PMI!$A:$B,2,FALSE)</f>
        <v>55.5</v>
      </c>
    </row>
    <row r="247" spans="1:4" x14ac:dyDescent="0.25">
      <c r="A247" s="21">
        <v>42887</v>
      </c>
      <c r="B247" s="22">
        <v>50.5</v>
      </c>
      <c r="C247" s="38">
        <f t="shared" si="3"/>
        <v>1</v>
      </c>
      <c r="D247" s="17">
        <f>VLOOKUP(A247,PMI!$A:$B,2,FALSE)</f>
        <v>56.7</v>
      </c>
    </row>
    <row r="248" spans="1:4" x14ac:dyDescent="0.25">
      <c r="A248" s="18">
        <v>42917</v>
      </c>
      <c r="B248" s="19">
        <v>49</v>
      </c>
      <c r="C248" s="39">
        <f t="shared" si="3"/>
        <v>-1.5</v>
      </c>
      <c r="D248" s="85">
        <f>VLOOKUP(A248,PMI!$A:$B,2,FALSE)</f>
        <v>56.5</v>
      </c>
    </row>
    <row r="249" spans="1:4" x14ac:dyDescent="0.25">
      <c r="A249" s="21">
        <v>42948</v>
      </c>
      <c r="B249" s="22">
        <v>41</v>
      </c>
      <c r="C249" s="38">
        <f t="shared" si="3"/>
        <v>-8</v>
      </c>
      <c r="D249" s="17">
        <f>VLOOKUP(A249,PMI!$A:$B,2,FALSE)</f>
        <v>59.3</v>
      </c>
    </row>
    <row r="250" spans="1:4" x14ac:dyDescent="0.25">
      <c r="A250" s="18">
        <v>42979</v>
      </c>
      <c r="B250" s="19">
        <v>42</v>
      </c>
      <c r="C250" s="39">
        <f t="shared" si="3"/>
        <v>1</v>
      </c>
      <c r="D250" s="85">
        <f>VLOOKUP(A250,PMI!$A:$B,2,FALSE)</f>
        <v>60.2</v>
      </c>
    </row>
    <row r="251" spans="1:4" x14ac:dyDescent="0.25">
      <c r="A251" s="21">
        <v>43009</v>
      </c>
      <c r="B251" s="22">
        <v>43.5</v>
      </c>
      <c r="C251" s="38">
        <f t="shared" si="3"/>
        <v>1.5</v>
      </c>
      <c r="D251" s="17">
        <f>VLOOKUP(A251,PMI!$A:$B,2,FALSE)</f>
        <v>58.5</v>
      </c>
    </row>
    <row r="252" spans="1:4" x14ac:dyDescent="0.25">
      <c r="A252" s="18">
        <v>43040</v>
      </c>
      <c r="B252" s="19">
        <v>45.1</v>
      </c>
      <c r="C252" s="39">
        <f t="shared" si="3"/>
        <v>1.6000000000000014</v>
      </c>
      <c r="D252" s="85">
        <f>VLOOKUP(A252,PMI!$A:$B,2,FALSE)</f>
        <v>58.2</v>
      </c>
    </row>
    <row r="253" spans="1:4" x14ac:dyDescent="0.25">
      <c r="A253" s="21">
        <v>43070</v>
      </c>
      <c r="B253" s="22">
        <v>42.9</v>
      </c>
      <c r="C253" s="38">
        <f t="shared" si="3"/>
        <v>-2.2000000000000028</v>
      </c>
      <c r="D253" s="17">
        <f>VLOOKUP(A253,PMI!$A:$B,2,FALSE)</f>
        <v>59.3</v>
      </c>
    </row>
    <row r="254" spans="1:4" x14ac:dyDescent="0.25">
      <c r="A254" s="18">
        <v>43101</v>
      </c>
      <c r="B254" s="19">
        <v>45.6</v>
      </c>
      <c r="C254" s="39">
        <f t="shared" si="3"/>
        <v>2.7000000000000028</v>
      </c>
      <c r="D254" s="85">
        <f>VLOOKUP(A254,PMI!$A:$B,2,FALSE)</f>
        <v>59.1</v>
      </c>
    </row>
    <row r="255" spans="1:4" x14ac:dyDescent="0.25">
      <c r="A255" s="21">
        <v>43132</v>
      </c>
      <c r="B255" s="22">
        <v>43.7</v>
      </c>
      <c r="C255" s="38">
        <f t="shared" si="3"/>
        <v>-1.8999999999999986</v>
      </c>
      <c r="D255" s="17">
        <f>VLOOKUP(A255,PMI!$A:$B,2,FALSE)</f>
        <v>60.7</v>
      </c>
    </row>
    <row r="256" spans="1:4" x14ac:dyDescent="0.25">
      <c r="A256" s="18">
        <v>43160</v>
      </c>
      <c r="B256" s="19">
        <v>42</v>
      </c>
      <c r="C256" s="39">
        <f t="shared" si="3"/>
        <v>-1.7000000000000028</v>
      </c>
      <c r="D256" s="85">
        <f>VLOOKUP(A256,PMI!$A:$B,2,FALSE)</f>
        <v>59.3</v>
      </c>
    </row>
    <row r="257" spans="1:14" x14ac:dyDescent="0.25">
      <c r="A257" s="21">
        <v>43191</v>
      </c>
      <c r="B257" s="22">
        <v>44.3</v>
      </c>
      <c r="C257" s="38">
        <f t="shared" si="3"/>
        <v>2.2999999999999972</v>
      </c>
      <c r="D257" s="17">
        <f>VLOOKUP(A257,PMI!$A:$B,2,FALSE)</f>
        <v>57.9</v>
      </c>
    </row>
    <row r="258" spans="1:14" x14ac:dyDescent="0.25">
      <c r="A258" s="18">
        <v>43221</v>
      </c>
      <c r="B258" s="19">
        <v>39.6</v>
      </c>
      <c r="C258" s="39">
        <f t="shared" si="3"/>
        <v>-4.6999999999999957</v>
      </c>
      <c r="D258" s="85">
        <f>VLOOKUP(A258,PMI!$A:$B,2,FALSE)</f>
        <v>58.7</v>
      </c>
    </row>
    <row r="259" spans="1:14" x14ac:dyDescent="0.25">
      <c r="A259" s="21">
        <v>43252</v>
      </c>
      <c r="B259" s="22">
        <v>39.700000000000003</v>
      </c>
      <c r="C259" s="38">
        <f t="shared" ref="C259:C263" si="4">B259-B258</f>
        <v>0.10000000000000142</v>
      </c>
      <c r="D259" s="17">
        <f>VLOOKUP(A259,PMI!$A:$B,2,FALSE)</f>
        <v>60</v>
      </c>
    </row>
    <row r="260" spans="1:14" x14ac:dyDescent="0.25">
      <c r="A260" s="18">
        <v>43282</v>
      </c>
      <c r="B260" s="19">
        <v>39.4</v>
      </c>
      <c r="C260" s="39">
        <f t="shared" si="4"/>
        <v>-0.30000000000000426</v>
      </c>
      <c r="D260" s="85">
        <f>VLOOKUP(A260,PMI!$A:$B,2,FALSE)</f>
        <v>58.4</v>
      </c>
    </row>
    <row r="261" spans="1:14" x14ac:dyDescent="0.25">
      <c r="A261" s="21">
        <v>43313</v>
      </c>
      <c r="B261" s="22">
        <v>41</v>
      </c>
      <c r="C261" s="38">
        <f t="shared" si="4"/>
        <v>1.6000000000000014</v>
      </c>
      <c r="D261" s="17">
        <f>VLOOKUP(A261,PMI!$A:$B,2,FALSE)</f>
        <v>60.8</v>
      </c>
    </row>
    <row r="262" spans="1:14" x14ac:dyDescent="0.25">
      <c r="A262" s="18">
        <v>43344</v>
      </c>
      <c r="B262" s="19">
        <v>40.5</v>
      </c>
      <c r="C262" s="39">
        <f t="shared" si="4"/>
        <v>-0.5</v>
      </c>
      <c r="D262" s="85">
        <f>VLOOKUP(A262,PMI!$A:$B,2,FALSE)</f>
        <v>59.5</v>
      </c>
    </row>
    <row r="263" spans="1:14" x14ac:dyDescent="0.25">
      <c r="A263" s="21">
        <v>43374</v>
      </c>
      <c r="B263" s="22">
        <v>43.3</v>
      </c>
      <c r="C263" s="38">
        <f t="shared" si="4"/>
        <v>2.7999999999999972</v>
      </c>
      <c r="D263" s="17">
        <f>VLOOKUP(A263,PMI!$A:$B,2,FALSE)</f>
        <v>57.5</v>
      </c>
    </row>
    <row r="264" spans="1:14" x14ac:dyDescent="0.25">
      <c r="A264" s="18">
        <v>43405</v>
      </c>
      <c r="B264" s="19">
        <v>41.5</v>
      </c>
      <c r="C264" s="39">
        <f t="shared" ref="C264:C306" si="5">B264-B263</f>
        <v>-1.7999999999999972</v>
      </c>
      <c r="D264" s="85">
        <f>VLOOKUP(A264,PMI!$A:$B,2,FALSE)</f>
        <v>58.8</v>
      </c>
    </row>
    <row r="265" spans="1:14" x14ac:dyDescent="0.25">
      <c r="A265" s="21">
        <v>43435</v>
      </c>
      <c r="B265" s="22">
        <v>41.7</v>
      </c>
      <c r="C265" s="38">
        <f t="shared" si="5"/>
        <v>0.20000000000000284</v>
      </c>
      <c r="D265" s="17">
        <f>VLOOKUP(A265,PMI!$A:$B,2,FALSE)</f>
        <v>54.3</v>
      </c>
    </row>
    <row r="266" spans="1:14" x14ac:dyDescent="0.25">
      <c r="A266" s="18">
        <v>43466</v>
      </c>
      <c r="B266" s="19">
        <v>42.8</v>
      </c>
      <c r="C266" s="39">
        <f t="shared" si="5"/>
        <v>1.0999999999999943</v>
      </c>
      <c r="D266" s="85">
        <f>VLOOKUP(A266,PMI!$A:$B,2,FALSE)</f>
        <v>56.6</v>
      </c>
    </row>
    <row r="267" spans="1:14" x14ac:dyDescent="0.25">
      <c r="A267" s="21">
        <v>43497</v>
      </c>
      <c r="B267" s="22">
        <v>39</v>
      </c>
      <c r="C267" s="38">
        <f t="shared" si="5"/>
        <v>-3.7999999999999972</v>
      </c>
      <c r="D267" s="17">
        <f>VLOOKUP(A267,PMI!$A:$B,2,FALSE)</f>
        <v>54.1</v>
      </c>
    </row>
    <row r="268" spans="1:14" x14ac:dyDescent="0.25">
      <c r="A268" s="18">
        <v>43525</v>
      </c>
      <c r="B268" s="19">
        <v>42.7</v>
      </c>
      <c r="C268" s="39">
        <f t="shared" si="5"/>
        <v>3.7000000000000028</v>
      </c>
      <c r="D268" s="85">
        <f>VLOOKUP(A268,PMI!$A:$B,2,FALSE)</f>
        <v>54.6</v>
      </c>
    </row>
    <row r="269" spans="1:14" ht="13" thickBot="1" x14ac:dyDescent="0.3">
      <c r="A269" s="21">
        <v>43556</v>
      </c>
      <c r="B269" s="22">
        <v>42.6</v>
      </c>
      <c r="C269" s="38">
        <f t="shared" si="5"/>
        <v>-0.10000000000000142</v>
      </c>
      <c r="D269" s="17">
        <f>VLOOKUP(A269,PMI!$A:$B,2,FALSE)</f>
        <v>53.4</v>
      </c>
      <c r="H269" s="10" t="s">
        <v>122</v>
      </c>
      <c r="I269" s="10" t="s">
        <v>122</v>
      </c>
      <c r="J269" s="10" t="s">
        <v>122</v>
      </c>
      <c r="K269" s="10" t="s">
        <v>122</v>
      </c>
      <c r="L269" s="10" t="s">
        <v>122</v>
      </c>
      <c r="M269" s="10" t="s">
        <v>122</v>
      </c>
      <c r="N269" s="10" t="s">
        <v>122</v>
      </c>
    </row>
    <row r="270" spans="1:14" x14ac:dyDescent="0.25">
      <c r="A270" s="18">
        <v>43586</v>
      </c>
      <c r="B270" s="19">
        <v>43.7</v>
      </c>
      <c r="C270" s="39">
        <f t="shared" si="5"/>
        <v>1.1000000000000014</v>
      </c>
      <c r="D270" s="85">
        <f>VLOOKUP(A270,PMI!$A:$B,2,FALSE)</f>
        <v>52.3</v>
      </c>
      <c r="H270" s="104">
        <v>44136</v>
      </c>
      <c r="I270" s="105">
        <v>6.7</v>
      </c>
      <c r="J270" s="105">
        <v>59.3</v>
      </c>
      <c r="K270" s="105">
        <v>34</v>
      </c>
      <c r="L270" s="105">
        <v>-27.3</v>
      </c>
      <c r="M270" s="105">
        <v>36.299999999999997</v>
      </c>
      <c r="N270" s="106">
        <v>78</v>
      </c>
    </row>
    <row r="271" spans="1:14" x14ac:dyDescent="0.25">
      <c r="A271" s="21">
        <v>43617</v>
      </c>
      <c r="B271" s="22">
        <v>44.6</v>
      </c>
      <c r="C271" s="38">
        <f t="shared" si="5"/>
        <v>0.89999999999999858</v>
      </c>
      <c r="D271" s="17">
        <f>VLOOKUP(A271,PMI!$A:$B,2,FALSE)</f>
        <v>51.6</v>
      </c>
      <c r="H271" s="107">
        <v>44166</v>
      </c>
      <c r="I271" s="103">
        <v>7.2</v>
      </c>
      <c r="J271" s="103">
        <v>61.4</v>
      </c>
      <c r="K271" s="103">
        <v>31.4</v>
      </c>
      <c r="L271" s="103">
        <v>-24.2</v>
      </c>
      <c r="M271" s="103">
        <v>37.9</v>
      </c>
      <c r="N271" s="108">
        <v>75</v>
      </c>
    </row>
    <row r="272" spans="1:14" x14ac:dyDescent="0.25">
      <c r="A272" s="18">
        <v>43647</v>
      </c>
      <c r="B272" s="19">
        <v>45.7</v>
      </c>
      <c r="C272" s="39">
        <f t="shared" si="5"/>
        <v>1.1000000000000014</v>
      </c>
      <c r="D272" s="85">
        <f>VLOOKUP(A272,PMI!$A:$B,2,FALSE)</f>
        <v>51.3</v>
      </c>
      <c r="H272" s="109">
        <v>44197</v>
      </c>
      <c r="I272" s="102">
        <v>3.3</v>
      </c>
      <c r="J272" s="102">
        <v>59.6</v>
      </c>
      <c r="K272" s="102">
        <v>37.1</v>
      </c>
      <c r="L272" s="102">
        <v>-33.799999999999997</v>
      </c>
      <c r="M272" s="102">
        <v>33.1</v>
      </c>
      <c r="N272" s="110">
        <v>75</v>
      </c>
    </row>
    <row r="273" spans="1:14" x14ac:dyDescent="0.25">
      <c r="A273" s="21">
        <v>43678</v>
      </c>
      <c r="B273" s="22">
        <v>44.9</v>
      </c>
      <c r="C273" s="38">
        <f t="shared" si="5"/>
        <v>-0.80000000000000426</v>
      </c>
      <c r="D273" s="17">
        <f>VLOOKUP(A273,PMI!$A:$B,2,FALSE)</f>
        <v>48.8</v>
      </c>
      <c r="H273" s="107">
        <v>44228</v>
      </c>
      <c r="I273" s="103">
        <v>4.8</v>
      </c>
      <c r="J273" s="103">
        <v>55.4</v>
      </c>
      <c r="K273" s="103">
        <v>39.799999999999997</v>
      </c>
      <c r="L273" s="103">
        <v>-35</v>
      </c>
      <c r="M273" s="103">
        <v>32.5</v>
      </c>
      <c r="N273" s="108">
        <v>79</v>
      </c>
    </row>
    <row r="274" spans="1:14" x14ac:dyDescent="0.25">
      <c r="A274" s="18">
        <v>43709</v>
      </c>
      <c r="B274" s="19">
        <v>45.5</v>
      </c>
      <c r="C274" s="39">
        <f t="shared" si="5"/>
        <v>0.60000000000000142</v>
      </c>
      <c r="D274" s="85">
        <f>VLOOKUP(A274,PMI!$A:$B,2,FALSE)</f>
        <v>48.2</v>
      </c>
      <c r="H274" s="109">
        <v>44256</v>
      </c>
      <c r="I274" s="102">
        <v>5.3</v>
      </c>
      <c r="J274" s="102">
        <v>49.2</v>
      </c>
      <c r="K274" s="102">
        <v>45.5</v>
      </c>
      <c r="L274" s="102">
        <v>-40.200000000000003</v>
      </c>
      <c r="M274" s="102">
        <v>29.9</v>
      </c>
      <c r="N274" s="110">
        <v>79</v>
      </c>
    </row>
    <row r="275" spans="1:14" x14ac:dyDescent="0.25">
      <c r="A275" s="21">
        <v>43739</v>
      </c>
      <c r="B275" s="22">
        <v>47.8</v>
      </c>
      <c r="C275" s="38">
        <f t="shared" si="5"/>
        <v>2.2999999999999972</v>
      </c>
      <c r="D275" s="17">
        <f>VLOOKUP(A275,PMI!$A:$B,2,FALSE)</f>
        <v>48.5</v>
      </c>
      <c r="H275" s="107">
        <v>44287</v>
      </c>
      <c r="I275" s="103">
        <v>3.7</v>
      </c>
      <c r="J275" s="103">
        <v>49.4</v>
      </c>
      <c r="K275" s="103">
        <v>46.9</v>
      </c>
      <c r="L275" s="103">
        <v>-43.2</v>
      </c>
      <c r="M275" s="103">
        <v>28.4</v>
      </c>
      <c r="N275" s="108">
        <v>80</v>
      </c>
    </row>
    <row r="276" spans="1:14" x14ac:dyDescent="0.25">
      <c r="A276" s="18">
        <v>43770</v>
      </c>
      <c r="B276" s="19">
        <v>45</v>
      </c>
      <c r="C276" s="39">
        <f t="shared" si="5"/>
        <v>-2.7999999999999972</v>
      </c>
      <c r="D276" s="85">
        <f>VLOOKUP(A276,PMI!$A:$B,2,FALSE)</f>
        <v>48.1</v>
      </c>
      <c r="H276" s="109">
        <v>44317</v>
      </c>
      <c r="I276" s="102">
        <v>4.5999999999999996</v>
      </c>
      <c r="J276" s="102">
        <v>46.8</v>
      </c>
      <c r="K276" s="102">
        <v>48.6</v>
      </c>
      <c r="L276" s="102">
        <v>-44</v>
      </c>
      <c r="M276" s="102">
        <v>28</v>
      </c>
      <c r="N276" s="110">
        <v>79</v>
      </c>
    </row>
    <row r="277" spans="1:14" x14ac:dyDescent="0.25">
      <c r="A277" s="21">
        <v>43800</v>
      </c>
      <c r="B277" s="22">
        <v>41.1</v>
      </c>
      <c r="C277" s="38">
        <f t="shared" si="5"/>
        <v>-3.8999999999999986</v>
      </c>
      <c r="D277" s="17">
        <f>VLOOKUP(A277,PMI!$A:$B,2,FALSE)</f>
        <v>47.8</v>
      </c>
      <c r="H277" s="107">
        <v>44348</v>
      </c>
      <c r="I277" s="103">
        <v>6.5</v>
      </c>
      <c r="J277" s="103">
        <v>48.7</v>
      </c>
      <c r="K277" s="103">
        <v>44.8</v>
      </c>
      <c r="L277" s="103">
        <v>-38.299999999999997</v>
      </c>
      <c r="M277" s="103">
        <v>30.8</v>
      </c>
      <c r="N277" s="108">
        <v>79</v>
      </c>
    </row>
    <row r="278" spans="1:14" x14ac:dyDescent="0.25">
      <c r="A278" s="18">
        <v>43831</v>
      </c>
      <c r="B278" s="19">
        <v>43.8</v>
      </c>
      <c r="C278" s="39">
        <f t="shared" si="5"/>
        <v>2.6999999999999957</v>
      </c>
      <c r="D278" s="85">
        <f>VLOOKUP(A278,PMI!$A:$B,2,FALSE)</f>
        <v>50.9</v>
      </c>
      <c r="H278" s="109">
        <v>44378</v>
      </c>
      <c r="I278" s="102">
        <v>6.3</v>
      </c>
      <c r="J278" s="102">
        <v>37.4</v>
      </c>
      <c r="K278" s="102">
        <v>56.3</v>
      </c>
      <c r="L278" s="102">
        <v>-50</v>
      </c>
      <c r="M278" s="102">
        <v>25</v>
      </c>
      <c r="N278" s="110">
        <v>74</v>
      </c>
    </row>
    <row r="279" spans="1:14" x14ac:dyDescent="0.25">
      <c r="A279" s="21">
        <v>43862</v>
      </c>
      <c r="B279" s="22">
        <v>41.8</v>
      </c>
      <c r="C279" s="38">
        <f t="shared" si="5"/>
        <v>-2</v>
      </c>
      <c r="D279" s="17">
        <f>VLOOKUP(A279,PMI!$A:$B,2,FALSE)</f>
        <v>50.3</v>
      </c>
      <c r="H279" s="107">
        <v>44409</v>
      </c>
      <c r="I279" s="103">
        <v>5.6</v>
      </c>
      <c r="J279" s="103">
        <v>49</v>
      </c>
      <c r="K279" s="103">
        <v>45.3</v>
      </c>
      <c r="L279" s="103">
        <v>-39.700000000000003</v>
      </c>
      <c r="M279" s="103">
        <v>30.2</v>
      </c>
      <c r="N279" s="108">
        <v>75</v>
      </c>
    </row>
    <row r="280" spans="1:14" x14ac:dyDescent="0.25">
      <c r="A280" s="18">
        <v>43891</v>
      </c>
      <c r="B280" s="19">
        <v>43.4</v>
      </c>
      <c r="C280" s="39">
        <f t="shared" si="5"/>
        <v>1.6000000000000014</v>
      </c>
      <c r="D280" s="85">
        <f>VLOOKUP(A280,PMI!$A:$B,2,FALSE)</f>
        <v>49.7</v>
      </c>
      <c r="H280" s="109">
        <v>44440</v>
      </c>
      <c r="I280" s="102">
        <v>11.9</v>
      </c>
      <c r="J280" s="102">
        <v>39.6</v>
      </c>
      <c r="K280" s="102">
        <v>48.5</v>
      </c>
      <c r="L280" s="102">
        <v>-36.6</v>
      </c>
      <c r="M280" s="102">
        <v>31.7</v>
      </c>
      <c r="N280" s="110">
        <v>73</v>
      </c>
    </row>
    <row r="281" spans="1:14" x14ac:dyDescent="0.25">
      <c r="A281" s="21">
        <v>43922</v>
      </c>
      <c r="B281" s="22">
        <v>48.8</v>
      </c>
      <c r="C281" s="38">
        <f t="shared" si="5"/>
        <v>5.3999999999999986</v>
      </c>
      <c r="D281" s="17">
        <f>VLOOKUP(A281,PMI!$A:$B,2,FALSE)</f>
        <v>41.7</v>
      </c>
      <c r="H281" s="107">
        <v>44470</v>
      </c>
      <c r="I281" s="103">
        <v>6.7</v>
      </c>
      <c r="J281" s="103">
        <v>50.1</v>
      </c>
      <c r="K281" s="103">
        <v>43.2</v>
      </c>
      <c r="L281" s="103">
        <v>-36.5</v>
      </c>
      <c r="M281" s="103">
        <v>31.7</v>
      </c>
      <c r="N281" s="108">
        <v>78</v>
      </c>
    </row>
    <row r="282" spans="1:14" x14ac:dyDescent="0.25">
      <c r="A282" s="18">
        <v>43952</v>
      </c>
      <c r="B282" s="19">
        <v>46.2</v>
      </c>
      <c r="C282" s="39">
        <f t="shared" si="5"/>
        <v>-2.5999999999999943</v>
      </c>
      <c r="D282" s="85">
        <f>VLOOKUP(A282,PMI!$A:$B,2,FALSE)</f>
        <v>43.1</v>
      </c>
      <c r="H282" s="109">
        <v>44501</v>
      </c>
      <c r="I282" s="102">
        <v>5.4</v>
      </c>
      <c r="J282" s="102">
        <v>39.299999999999997</v>
      </c>
      <c r="K282" s="102">
        <v>55.3</v>
      </c>
      <c r="L282" s="102">
        <v>-49.9</v>
      </c>
      <c r="M282" s="102">
        <v>25.1</v>
      </c>
      <c r="N282" s="110">
        <v>77</v>
      </c>
    </row>
    <row r="283" spans="1:14" x14ac:dyDescent="0.25">
      <c r="A283" s="21">
        <v>43983</v>
      </c>
      <c r="B283" s="22">
        <v>44.6</v>
      </c>
      <c r="C283" s="38">
        <f t="shared" si="5"/>
        <v>-1.6000000000000014</v>
      </c>
      <c r="D283" s="17">
        <f>VLOOKUP(A283,PMI!$A:$B,2,FALSE)</f>
        <v>52.2</v>
      </c>
      <c r="H283" s="107">
        <v>44531</v>
      </c>
      <c r="I283" s="103">
        <v>8.6999999999999993</v>
      </c>
      <c r="J283" s="103">
        <v>46.1</v>
      </c>
      <c r="K283" s="103">
        <v>45.2</v>
      </c>
      <c r="L283" s="103">
        <v>-36.5</v>
      </c>
      <c r="M283" s="103">
        <v>31.7</v>
      </c>
      <c r="N283" s="108">
        <v>77</v>
      </c>
    </row>
    <row r="284" spans="1:14" ht="13" thickBot="1" x14ac:dyDescent="0.3">
      <c r="A284" s="18">
        <v>44013</v>
      </c>
      <c r="B284" s="19">
        <v>41.6</v>
      </c>
      <c r="C284" s="39">
        <f t="shared" si="5"/>
        <v>-3</v>
      </c>
      <c r="D284" s="85">
        <f>VLOOKUP(A284,PMI!$A:$B,2,FALSE)</f>
        <v>53.7</v>
      </c>
      <c r="H284" s="113">
        <v>44562</v>
      </c>
      <c r="I284" s="114">
        <v>8.6</v>
      </c>
      <c r="J284" s="114">
        <v>48.9</v>
      </c>
      <c r="K284" s="114">
        <v>42.5</v>
      </c>
      <c r="L284" s="114">
        <v>-33.9</v>
      </c>
      <c r="M284" s="114">
        <v>33</v>
      </c>
      <c r="N284" s="115">
        <v>74</v>
      </c>
    </row>
    <row r="285" spans="1:14" x14ac:dyDescent="0.25">
      <c r="A285" s="21">
        <v>44044</v>
      </c>
      <c r="B285" s="22">
        <v>38.1</v>
      </c>
      <c r="C285" s="38">
        <f t="shared" si="5"/>
        <v>-3.5</v>
      </c>
      <c r="D285" s="17">
        <f>VLOOKUP(A285,PMI!$A:$B,2,FALSE)</f>
        <v>55.6</v>
      </c>
    </row>
    <row r="286" spans="1:14" x14ac:dyDescent="0.25">
      <c r="A286" s="18">
        <v>44075</v>
      </c>
      <c r="B286" s="19">
        <v>37.9</v>
      </c>
      <c r="C286" s="39">
        <f t="shared" si="5"/>
        <v>-0.20000000000000284</v>
      </c>
      <c r="D286" s="85">
        <f>VLOOKUP(A286,PMI!$A:$B,2,FALSE)</f>
        <v>55.7</v>
      </c>
    </row>
    <row r="287" spans="1:14" x14ac:dyDescent="0.25">
      <c r="A287" s="21">
        <v>44105</v>
      </c>
      <c r="B287" s="22">
        <v>36.700000000000003</v>
      </c>
      <c r="C287" s="38">
        <f t="shared" si="5"/>
        <v>-1.1999999999999957</v>
      </c>
      <c r="D287" s="17">
        <f>VLOOKUP(A287,PMI!$A:$B,2,FALSE)</f>
        <v>58.8</v>
      </c>
    </row>
    <row r="288" spans="1:14" x14ac:dyDescent="0.25">
      <c r="A288" s="18">
        <v>44136</v>
      </c>
      <c r="B288" s="19">
        <v>36.299999999999997</v>
      </c>
      <c r="C288" s="39">
        <f t="shared" si="5"/>
        <v>-0.40000000000000568</v>
      </c>
      <c r="D288" s="85">
        <f>VLOOKUP(A288,PMI!$A:$B,2,FALSE)</f>
        <v>57.7</v>
      </c>
    </row>
    <row r="289" spans="1:4" x14ac:dyDescent="0.25">
      <c r="A289" s="21">
        <v>44166</v>
      </c>
      <c r="B289" s="22">
        <v>37.9</v>
      </c>
      <c r="C289" s="38">
        <f t="shared" si="5"/>
        <v>1.6000000000000014</v>
      </c>
      <c r="D289" s="17">
        <f>VLOOKUP(A289,PMI!$A:$B,2,FALSE)</f>
        <v>60.5</v>
      </c>
    </row>
    <row r="290" spans="1:4" x14ac:dyDescent="0.25">
      <c r="A290" s="18">
        <v>44197</v>
      </c>
      <c r="B290" s="116">
        <v>33.1</v>
      </c>
      <c r="C290" s="39">
        <f t="shared" si="5"/>
        <v>-4.7999999999999972</v>
      </c>
      <c r="D290" s="85">
        <f>VLOOKUP(A290,PMI!$A:$B,2,FALSE)</f>
        <v>58.7</v>
      </c>
    </row>
    <row r="291" spans="1:4" x14ac:dyDescent="0.25">
      <c r="A291" s="21">
        <v>44228</v>
      </c>
      <c r="B291" s="117">
        <v>32.5</v>
      </c>
      <c r="C291" s="38">
        <f t="shared" si="5"/>
        <v>-0.60000000000000142</v>
      </c>
      <c r="D291" s="17">
        <f>VLOOKUP(A291,PMI!$A:$B,2,FALSE)</f>
        <v>60.8</v>
      </c>
    </row>
    <row r="292" spans="1:4" x14ac:dyDescent="0.25">
      <c r="A292" s="18">
        <v>44256</v>
      </c>
      <c r="B292" s="116">
        <v>29.9</v>
      </c>
      <c r="C292" s="39">
        <f t="shared" si="5"/>
        <v>-2.6000000000000014</v>
      </c>
      <c r="D292" s="85">
        <f>VLOOKUP(A292,PMI!$A:$B,2,FALSE)</f>
        <v>64.7</v>
      </c>
    </row>
    <row r="293" spans="1:4" x14ac:dyDescent="0.25">
      <c r="A293" s="21">
        <v>44287</v>
      </c>
      <c r="B293" s="117">
        <v>28.4</v>
      </c>
      <c r="C293" s="38">
        <f t="shared" si="5"/>
        <v>-1.5</v>
      </c>
      <c r="D293" s="17">
        <f>VLOOKUP(A293,PMI!$A:$B,2,FALSE)</f>
        <v>60.7</v>
      </c>
    </row>
    <row r="294" spans="1:4" x14ac:dyDescent="0.25">
      <c r="A294" s="18">
        <v>44317</v>
      </c>
      <c r="B294" s="116">
        <v>28</v>
      </c>
      <c r="C294" s="39">
        <f t="shared" si="5"/>
        <v>-0.39999999999999858</v>
      </c>
      <c r="D294" s="85">
        <f>VLOOKUP(A294,PMI!$A:$B,2,FALSE)</f>
        <v>61.2</v>
      </c>
    </row>
    <row r="295" spans="1:4" x14ac:dyDescent="0.25">
      <c r="A295" s="21">
        <v>44348</v>
      </c>
      <c r="B295" s="117">
        <v>30.8</v>
      </c>
      <c r="C295" s="38">
        <f t="shared" si="5"/>
        <v>2.8000000000000007</v>
      </c>
      <c r="D295" s="17">
        <f>VLOOKUP(A295,PMI!$A:$B,2,FALSE)</f>
        <v>60.6</v>
      </c>
    </row>
    <row r="296" spans="1:4" x14ac:dyDescent="0.25">
      <c r="A296" s="18">
        <v>44378</v>
      </c>
      <c r="B296" s="116">
        <v>25</v>
      </c>
      <c r="C296" s="39">
        <f t="shared" si="5"/>
        <v>-5.8000000000000007</v>
      </c>
      <c r="D296" s="85">
        <f>VLOOKUP(A296,PMI!$A:$B,2,FALSE)</f>
        <v>59.5</v>
      </c>
    </row>
    <row r="297" spans="1:4" x14ac:dyDescent="0.25">
      <c r="A297" s="21">
        <v>44409</v>
      </c>
      <c r="B297" s="117">
        <v>30.2</v>
      </c>
      <c r="C297" s="38">
        <f t="shared" si="5"/>
        <v>5.1999999999999993</v>
      </c>
      <c r="D297" s="17">
        <f>VLOOKUP(A297,PMI!$A:$B,2,FALSE)</f>
        <v>59.9</v>
      </c>
    </row>
    <row r="298" spans="1:4" x14ac:dyDescent="0.25">
      <c r="A298" s="18">
        <v>44440</v>
      </c>
      <c r="B298" s="116">
        <v>31.7</v>
      </c>
      <c r="C298" s="39">
        <f t="shared" si="5"/>
        <v>1.5</v>
      </c>
      <c r="D298" s="85">
        <f>VLOOKUP(A298,PMI!$A:$B,2,FALSE)</f>
        <v>61.1</v>
      </c>
    </row>
    <row r="299" spans="1:4" x14ac:dyDescent="0.25">
      <c r="A299" s="21">
        <v>44470</v>
      </c>
      <c r="B299" s="117">
        <v>31.7</v>
      </c>
      <c r="C299" s="38">
        <f t="shared" si="5"/>
        <v>0</v>
      </c>
      <c r="D299" s="17">
        <f>VLOOKUP(A299,PMI!$A:$B,2,FALSE)</f>
        <v>60.8</v>
      </c>
    </row>
    <row r="300" spans="1:4" x14ac:dyDescent="0.25">
      <c r="A300" s="18">
        <v>44501</v>
      </c>
      <c r="B300" s="116">
        <v>25.1</v>
      </c>
      <c r="C300" s="39">
        <f t="shared" si="5"/>
        <v>-6.5999999999999979</v>
      </c>
      <c r="D300" s="85">
        <f>VLOOKUP(A300,PMI!$A:$B,2,FALSE)</f>
        <v>60.6</v>
      </c>
    </row>
    <row r="301" spans="1:4" x14ac:dyDescent="0.25">
      <c r="A301" s="21">
        <v>44531</v>
      </c>
      <c r="B301" s="117">
        <v>31.7</v>
      </c>
      <c r="C301" s="38">
        <f t="shared" si="5"/>
        <v>6.5999999999999979</v>
      </c>
      <c r="D301" s="17">
        <f>VLOOKUP(A301,PMI!$A:$B,2,FALSE)</f>
        <v>58.8</v>
      </c>
    </row>
    <row r="302" spans="1:4" x14ac:dyDescent="0.25">
      <c r="A302" s="18">
        <v>44562</v>
      </c>
      <c r="B302" s="116">
        <v>33</v>
      </c>
      <c r="C302" s="39">
        <f t="shared" si="5"/>
        <v>1.3000000000000007</v>
      </c>
      <c r="D302" s="85">
        <f>VLOOKUP(A302,PMI!$A:$B,2,FALSE)</f>
        <v>57.6</v>
      </c>
    </row>
    <row r="303" spans="1:4" x14ac:dyDescent="0.25">
      <c r="A303" s="21">
        <v>44593</v>
      </c>
      <c r="B303" s="22">
        <v>31.8</v>
      </c>
      <c r="C303" s="38">
        <f t="shared" si="5"/>
        <v>-1.1999999999999993</v>
      </c>
      <c r="D303" s="17">
        <f>VLOOKUP(A303,PMI!$A:$B,2,FALSE)</f>
        <v>58.6</v>
      </c>
    </row>
    <row r="304" spans="1:4" x14ac:dyDescent="0.25">
      <c r="A304" s="18">
        <v>44621</v>
      </c>
      <c r="B304" s="19">
        <v>34.1</v>
      </c>
      <c r="C304" s="39">
        <f t="shared" si="5"/>
        <v>2.3000000000000007</v>
      </c>
      <c r="D304" s="85">
        <f>VLOOKUP(A304,PMI!$A:$B,2,FALSE)</f>
        <v>57.1</v>
      </c>
    </row>
    <row r="305" spans="1:4" x14ac:dyDescent="0.25">
      <c r="A305" s="21">
        <v>44652</v>
      </c>
      <c r="B305" s="22">
        <v>37.1</v>
      </c>
      <c r="C305" s="38">
        <f t="shared" si="5"/>
        <v>3</v>
      </c>
      <c r="D305" s="17">
        <f>VLOOKUP(A305,PMI!$A:$B,2,FALSE)</f>
        <v>55.4</v>
      </c>
    </row>
    <row r="306" spans="1:4" x14ac:dyDescent="0.25">
      <c r="A306" s="18">
        <v>44682</v>
      </c>
      <c r="B306" s="19">
        <v>32.700000000000003</v>
      </c>
      <c r="C306" s="39">
        <f t="shared" si="5"/>
        <v>-4.3999999999999986</v>
      </c>
      <c r="D306" s="85">
        <f>VLOOKUP(A306,PMI!$A:$B,2,FALSE)</f>
        <v>56.1</v>
      </c>
    </row>
    <row r="307" spans="1:4" x14ac:dyDescent="0.25">
      <c r="A307" s="21">
        <v>44713</v>
      </c>
      <c r="B307" s="22">
        <v>35.200000000000003</v>
      </c>
      <c r="C307" s="38">
        <f t="shared" ref="C307:C308" si="6">B307-B306</f>
        <v>2.5</v>
      </c>
      <c r="D307" s="17">
        <f>VLOOKUP(A307,PMI!$A:$B,2,FALSE)</f>
        <v>53</v>
      </c>
    </row>
    <row r="308" spans="1:4" x14ac:dyDescent="0.25">
      <c r="A308" s="18">
        <v>44743</v>
      </c>
      <c r="B308" s="19">
        <v>39.5</v>
      </c>
      <c r="C308" s="39">
        <f t="shared" si="6"/>
        <v>4.2999999999999972</v>
      </c>
      <c r="D308" s="85">
        <f>VLOOKUP(A308,PMI!$A:$B,2,FALSE)</f>
        <v>52.8</v>
      </c>
    </row>
    <row r="309" spans="1:4" x14ac:dyDescent="0.25">
      <c r="A309" s="21">
        <v>44774</v>
      </c>
      <c r="B309" s="22">
        <v>38.9</v>
      </c>
      <c r="C309" s="38">
        <f t="shared" ref="C309" si="7">B309-B308</f>
        <v>-0.60000000000000142</v>
      </c>
      <c r="D309" s="17">
        <f>VLOOKUP(A309,PMI!$A:$B,2,FALSE)</f>
        <v>52.8</v>
      </c>
    </row>
    <row r="310" spans="1:4" x14ac:dyDescent="0.25">
      <c r="A310" s="18">
        <v>44805</v>
      </c>
      <c r="B310" s="19">
        <v>41.6</v>
      </c>
      <c r="C310" s="39"/>
      <c r="D310" s="19">
        <v>50.9</v>
      </c>
    </row>
    <row r="311" spans="1:4" x14ac:dyDescent="0.25">
      <c r="A311" s="21">
        <v>44835</v>
      </c>
      <c r="B311" s="22"/>
      <c r="C311" s="38"/>
      <c r="D311" s="22"/>
    </row>
    <row r="312" spans="1:4" x14ac:dyDescent="0.25">
      <c r="A312" s="18">
        <v>44866</v>
      </c>
      <c r="B312" s="19"/>
      <c r="C312" s="39"/>
      <c r="D312" s="19"/>
    </row>
    <row r="313" spans="1:4" x14ac:dyDescent="0.25">
      <c r="A313" s="21">
        <v>44896</v>
      </c>
      <c r="B313" s="22"/>
      <c r="C313" s="38"/>
      <c r="D313" s="22"/>
    </row>
    <row r="314" spans="1:4" x14ac:dyDescent="0.25">
      <c r="A314" s="18">
        <v>44927</v>
      </c>
      <c r="B314" s="19"/>
      <c r="C314" s="39"/>
      <c r="D314" s="19"/>
    </row>
    <row r="315" spans="1:4" x14ac:dyDescent="0.25">
      <c r="A315" s="21">
        <v>44958</v>
      </c>
      <c r="B315" s="22"/>
      <c r="C315" s="38"/>
      <c r="D315" s="22"/>
    </row>
    <row r="316" spans="1:4" x14ac:dyDescent="0.25">
      <c r="A316" s="18"/>
      <c r="B316" s="19"/>
      <c r="C316" s="39"/>
      <c r="D316" s="19"/>
    </row>
    <row r="317" spans="1:4" x14ac:dyDescent="0.25">
      <c r="A317" s="21"/>
      <c r="B317" s="22"/>
      <c r="C317" s="38"/>
      <c r="D317" s="22"/>
    </row>
    <row r="318" spans="1:4" x14ac:dyDescent="0.25">
      <c r="A318" s="18"/>
      <c r="B318" s="19"/>
      <c r="C318" s="39"/>
      <c r="D318" s="19"/>
    </row>
    <row r="319" spans="1:4" x14ac:dyDescent="0.25">
      <c r="A319" s="21"/>
      <c r="B319" s="22"/>
      <c r="C319" s="38"/>
      <c r="D319" s="22"/>
    </row>
    <row r="320" spans="1:4" x14ac:dyDescent="0.25">
      <c r="A320" s="18"/>
      <c r="B320" s="19"/>
      <c r="C320" s="39"/>
      <c r="D320" s="19"/>
    </row>
    <row r="321" spans="1:4" x14ac:dyDescent="0.25">
      <c r="A321" s="21"/>
      <c r="B321" s="22"/>
      <c r="C321" s="38"/>
      <c r="D321" s="22"/>
    </row>
    <row r="322" spans="1:4" x14ac:dyDescent="0.25">
      <c r="A322" s="18"/>
      <c r="B322" s="19"/>
      <c r="C322" s="39"/>
      <c r="D322" s="19"/>
    </row>
    <row r="323" spans="1:4" x14ac:dyDescent="0.25">
      <c r="A323" s="21"/>
      <c r="B323" s="22"/>
      <c r="C323" s="38"/>
      <c r="D323" s="22"/>
    </row>
    <row r="324" spans="1:4" x14ac:dyDescent="0.25">
      <c r="A324" s="18"/>
      <c r="B324" s="19"/>
      <c r="C324" s="39"/>
      <c r="D324" s="19"/>
    </row>
    <row r="325" spans="1:4" x14ac:dyDescent="0.25">
      <c r="A325" s="21"/>
      <c r="B325" s="22"/>
      <c r="C325" s="38"/>
      <c r="D325" s="22"/>
    </row>
    <row r="326" spans="1:4" x14ac:dyDescent="0.25">
      <c r="A326" s="18"/>
      <c r="B326" s="19"/>
      <c r="C326" s="39"/>
      <c r="D326" s="19"/>
    </row>
    <row r="327" spans="1:4" x14ac:dyDescent="0.25">
      <c r="A327" s="21"/>
      <c r="B327" s="22"/>
      <c r="C327" s="38"/>
      <c r="D327" s="22"/>
    </row>
    <row r="328" spans="1:4" x14ac:dyDescent="0.25">
      <c r="A328" s="18"/>
      <c r="B328" s="19"/>
      <c r="C328" s="39"/>
      <c r="D328" s="19"/>
    </row>
    <row r="329" spans="1:4" x14ac:dyDescent="0.25">
      <c r="A329" s="21"/>
      <c r="B329" s="22"/>
      <c r="C329" s="38"/>
      <c r="D329" s="22"/>
    </row>
    <row r="330" spans="1:4" x14ac:dyDescent="0.25">
      <c r="A330" s="18"/>
      <c r="B330" s="19"/>
      <c r="C330" s="39"/>
      <c r="D330" s="19"/>
    </row>
    <row r="331" spans="1:4" x14ac:dyDescent="0.25">
      <c r="A331" s="21"/>
      <c r="B331" s="22"/>
      <c r="C331" s="38"/>
      <c r="D331" s="22"/>
    </row>
    <row r="332" spans="1:4" x14ac:dyDescent="0.25">
      <c r="A332" s="18"/>
      <c r="B332" s="19"/>
      <c r="C332" s="39"/>
      <c r="D332" s="19"/>
    </row>
    <row r="333" spans="1:4" x14ac:dyDescent="0.25">
      <c r="A333" s="21"/>
      <c r="B333" s="22"/>
      <c r="C333" s="38"/>
      <c r="D333" s="22"/>
    </row>
    <row r="334" spans="1:4" x14ac:dyDescent="0.25">
      <c r="A334" s="18"/>
      <c r="B334" s="19"/>
      <c r="C334" s="39"/>
      <c r="D334" s="19"/>
    </row>
    <row r="335" spans="1:4" x14ac:dyDescent="0.25">
      <c r="A335" s="21"/>
      <c r="B335" s="22"/>
      <c r="C335" s="38"/>
      <c r="D335" s="22"/>
    </row>
    <row r="336" spans="1:4" x14ac:dyDescent="0.25">
      <c r="A336" s="18"/>
      <c r="B336" s="19"/>
      <c r="C336" s="39"/>
      <c r="D336" s="19"/>
    </row>
    <row r="337" spans="1:4" x14ac:dyDescent="0.25">
      <c r="A337" s="21"/>
      <c r="B337" s="22"/>
      <c r="C337" s="38"/>
      <c r="D337" s="22"/>
    </row>
    <row r="338" spans="1:4" x14ac:dyDescent="0.25">
      <c r="A338" s="18"/>
      <c r="B338" s="19"/>
      <c r="C338" s="39"/>
      <c r="D338" s="19"/>
    </row>
    <row r="339" spans="1:4" x14ac:dyDescent="0.25">
      <c r="A339" s="21"/>
      <c r="B339" s="22"/>
      <c r="C339" s="38"/>
      <c r="D339" s="22"/>
    </row>
    <row r="340" spans="1:4" x14ac:dyDescent="0.25">
      <c r="A340" s="18"/>
      <c r="B340" s="19"/>
      <c r="C340" s="39"/>
      <c r="D340" s="19"/>
    </row>
    <row r="341" spans="1:4" x14ac:dyDescent="0.25">
      <c r="A341" s="21"/>
      <c r="B341" s="22"/>
      <c r="C341" s="38"/>
      <c r="D341" s="22"/>
    </row>
    <row r="342" spans="1:4" x14ac:dyDescent="0.25">
      <c r="A342" s="18"/>
      <c r="B342" s="19"/>
      <c r="C342" s="39"/>
      <c r="D342" s="19"/>
    </row>
    <row r="343" spans="1:4" x14ac:dyDescent="0.25">
      <c r="A343" s="21"/>
      <c r="B343" s="22"/>
      <c r="C343" s="38"/>
      <c r="D343" s="22"/>
    </row>
    <row r="344" spans="1:4" x14ac:dyDescent="0.25">
      <c r="A344" s="18"/>
      <c r="B344" s="19"/>
      <c r="C344" s="39"/>
      <c r="D344" s="19"/>
    </row>
    <row r="345" spans="1:4" x14ac:dyDescent="0.25">
      <c r="A345" s="21"/>
      <c r="B345" s="22"/>
      <c r="C345" s="38"/>
      <c r="D345" s="22"/>
    </row>
    <row r="346" spans="1:4" x14ac:dyDescent="0.25">
      <c r="A346" s="18"/>
      <c r="B346" s="19"/>
      <c r="C346" s="39"/>
      <c r="D346" s="19"/>
    </row>
    <row r="347" spans="1:4" x14ac:dyDescent="0.25">
      <c r="A347" s="21"/>
      <c r="B347" s="22"/>
      <c r="C347" s="38"/>
      <c r="D347" s="22"/>
    </row>
    <row r="348" spans="1:4" x14ac:dyDescent="0.25">
      <c r="A348" s="18"/>
      <c r="B348" s="19"/>
      <c r="C348" s="39"/>
      <c r="D348" s="19"/>
    </row>
    <row r="349" spans="1:4" x14ac:dyDescent="0.25">
      <c r="A349" s="21"/>
      <c r="B349" s="22"/>
      <c r="C349" s="38"/>
      <c r="D349" s="22"/>
    </row>
    <row r="350" spans="1:4" x14ac:dyDescent="0.25">
      <c r="A350" s="18"/>
      <c r="B350" s="19"/>
      <c r="C350" s="39"/>
      <c r="D350" s="19"/>
    </row>
    <row r="351" spans="1:4" x14ac:dyDescent="0.25">
      <c r="A351" s="21"/>
      <c r="B351" s="22"/>
      <c r="C351" s="38"/>
      <c r="D351" s="22"/>
    </row>
    <row r="352" spans="1:4" x14ac:dyDescent="0.25">
      <c r="A352" s="18"/>
      <c r="B352" s="19"/>
      <c r="C352" s="39"/>
      <c r="D352" s="19"/>
    </row>
    <row r="353" spans="1:4" x14ac:dyDescent="0.25">
      <c r="A353" s="21"/>
      <c r="B353" s="22"/>
      <c r="C353" s="38"/>
      <c r="D353" s="22"/>
    </row>
    <row r="354" spans="1:4" x14ac:dyDescent="0.25">
      <c r="A354" s="18"/>
      <c r="B354" s="19"/>
      <c r="C354" s="39"/>
      <c r="D354" s="19"/>
    </row>
    <row r="355" spans="1:4" x14ac:dyDescent="0.25">
      <c r="A355" s="21"/>
      <c r="B355" s="22"/>
      <c r="C355" s="38"/>
      <c r="D355" s="22"/>
    </row>
    <row r="356" spans="1:4" x14ac:dyDescent="0.25">
      <c r="A356" s="18"/>
      <c r="B356" s="19"/>
      <c r="C356" s="39"/>
      <c r="D356" s="19"/>
    </row>
    <row r="357" spans="1:4" x14ac:dyDescent="0.25">
      <c r="A357" s="21"/>
      <c r="B357" s="22"/>
      <c r="C357" s="38"/>
      <c r="D357" s="22"/>
    </row>
    <row r="358" spans="1:4" x14ac:dyDescent="0.25">
      <c r="A358" s="18"/>
      <c r="B358" s="19"/>
      <c r="C358" s="39"/>
      <c r="D358" s="19"/>
    </row>
    <row r="359" spans="1:4" x14ac:dyDescent="0.25">
      <c r="A359" s="21"/>
      <c r="B359" s="22"/>
      <c r="C359" s="38"/>
      <c r="D359" s="22"/>
    </row>
    <row r="360" spans="1:4" x14ac:dyDescent="0.25">
      <c r="A360" s="18"/>
      <c r="B360" s="19"/>
      <c r="C360" s="39"/>
      <c r="D360" s="19"/>
    </row>
    <row r="361" spans="1:4" x14ac:dyDescent="0.25">
      <c r="A361" s="21"/>
      <c r="B361" s="22"/>
      <c r="C361" s="38"/>
      <c r="D361" s="22"/>
    </row>
    <row r="362" spans="1:4" x14ac:dyDescent="0.25">
      <c r="A362" s="18"/>
      <c r="B362" s="19"/>
      <c r="C362" s="39"/>
      <c r="D362" s="19"/>
    </row>
    <row r="363" spans="1:4" x14ac:dyDescent="0.25">
      <c r="A363" s="21"/>
      <c r="B363" s="22"/>
      <c r="C363" s="38"/>
      <c r="D363" s="22"/>
    </row>
    <row r="364" spans="1:4" x14ac:dyDescent="0.25">
      <c r="A364" s="18"/>
      <c r="B364" s="19"/>
      <c r="C364" s="39"/>
      <c r="D364" s="19"/>
    </row>
    <row r="365" spans="1:4" x14ac:dyDescent="0.25">
      <c r="A365" s="21"/>
      <c r="B365" s="22"/>
      <c r="C365" s="38"/>
      <c r="D365" s="22"/>
    </row>
    <row r="366" spans="1:4" x14ac:dyDescent="0.25">
      <c r="A366" s="18"/>
      <c r="B366" s="19"/>
      <c r="C366" s="39"/>
      <c r="D366" s="19"/>
    </row>
    <row r="367" spans="1:4" x14ac:dyDescent="0.25">
      <c r="A367" s="21"/>
      <c r="B367" s="22"/>
      <c r="C367" s="38"/>
      <c r="D367" s="22"/>
    </row>
    <row r="368" spans="1:4" x14ac:dyDescent="0.25">
      <c r="A368" s="18"/>
      <c r="B368" s="19"/>
      <c r="C368" s="39"/>
      <c r="D368" s="19"/>
    </row>
    <row r="369" spans="1:4" x14ac:dyDescent="0.25">
      <c r="A369" s="21"/>
      <c r="B369" s="22"/>
      <c r="C369" s="38"/>
      <c r="D369" s="22"/>
    </row>
    <row r="370" spans="1:4" x14ac:dyDescent="0.25">
      <c r="A370" s="18"/>
      <c r="B370" s="19"/>
      <c r="C370" s="39"/>
      <c r="D370" s="19"/>
    </row>
    <row r="371" spans="1:4" x14ac:dyDescent="0.25">
      <c r="A371" s="21"/>
      <c r="B371" s="22"/>
      <c r="C371" s="38"/>
      <c r="D371" s="22"/>
    </row>
    <row r="372" spans="1:4" x14ac:dyDescent="0.25">
      <c r="A372" s="18"/>
      <c r="B372" s="19"/>
      <c r="C372" s="39"/>
      <c r="D372" s="19"/>
    </row>
    <row r="373" spans="1:4" x14ac:dyDescent="0.25">
      <c r="A373" s="21"/>
      <c r="B373" s="22"/>
      <c r="C373" s="38"/>
      <c r="D373" s="22"/>
    </row>
    <row r="374" spans="1:4" x14ac:dyDescent="0.25">
      <c r="A374" s="18"/>
      <c r="B374" s="19"/>
      <c r="C374" s="39"/>
      <c r="D374" s="19"/>
    </row>
    <row r="375" spans="1:4" x14ac:dyDescent="0.25">
      <c r="A375" s="21"/>
      <c r="B375" s="22"/>
      <c r="C375" s="38"/>
      <c r="D375" s="22"/>
    </row>
    <row r="376" spans="1:4" x14ac:dyDescent="0.25">
      <c r="A376" s="18"/>
      <c r="B376" s="19"/>
      <c r="C376" s="39"/>
      <c r="D376" s="19"/>
    </row>
    <row r="377" spans="1:4" x14ac:dyDescent="0.25">
      <c r="A377" s="21"/>
      <c r="B377" s="22"/>
      <c r="C377" s="38"/>
      <c r="D377" s="22"/>
    </row>
    <row r="378" spans="1:4" x14ac:dyDescent="0.25">
      <c r="A378" s="18"/>
      <c r="B378" s="19"/>
      <c r="C378" s="39"/>
      <c r="D378" s="19"/>
    </row>
    <row r="379" spans="1:4" x14ac:dyDescent="0.25">
      <c r="A379" s="21"/>
      <c r="B379" s="22"/>
      <c r="C379" s="38"/>
      <c r="D379" s="22"/>
    </row>
    <row r="380" spans="1:4" x14ac:dyDescent="0.25">
      <c r="A380" s="18"/>
      <c r="B380" s="19"/>
      <c r="C380" s="39"/>
      <c r="D380" s="19"/>
    </row>
    <row r="381" spans="1:4" x14ac:dyDescent="0.25">
      <c r="A381" s="21"/>
      <c r="B381" s="22"/>
      <c r="C381" s="38"/>
      <c r="D381" s="22"/>
    </row>
    <row r="382" spans="1:4" x14ac:dyDescent="0.25">
      <c r="A382" s="18"/>
      <c r="B382" s="19"/>
      <c r="C382" s="39"/>
      <c r="D382" s="19"/>
    </row>
    <row r="383" spans="1:4" x14ac:dyDescent="0.25">
      <c r="A383" s="21"/>
      <c r="B383" s="22"/>
      <c r="C383" s="38"/>
      <c r="D383" s="22"/>
    </row>
    <row r="384" spans="1:4" x14ac:dyDescent="0.25">
      <c r="A384" s="18"/>
      <c r="B384" s="19"/>
      <c r="C384" s="39"/>
      <c r="D384" s="19"/>
    </row>
    <row r="385" spans="1:4" x14ac:dyDescent="0.25">
      <c r="A385" s="21"/>
      <c r="B385" s="22"/>
      <c r="C385" s="38"/>
      <c r="D385" s="22"/>
    </row>
    <row r="386" spans="1:4" x14ac:dyDescent="0.25">
      <c r="A386" s="18"/>
      <c r="B386" s="19"/>
      <c r="C386" s="39"/>
      <c r="D386" s="19"/>
    </row>
    <row r="387" spans="1:4" x14ac:dyDescent="0.25">
      <c r="A387" s="21"/>
      <c r="B387" s="22"/>
      <c r="C387" s="38"/>
      <c r="D387" s="22"/>
    </row>
    <row r="388" spans="1:4" x14ac:dyDescent="0.25">
      <c r="A388" s="18"/>
      <c r="B388" s="19"/>
      <c r="C388" s="39"/>
      <c r="D388" s="19"/>
    </row>
    <row r="389" spans="1:4" x14ac:dyDescent="0.25">
      <c r="A389" s="21"/>
      <c r="B389" s="22"/>
      <c r="C389" s="38"/>
      <c r="D389" s="22"/>
    </row>
    <row r="390" spans="1:4" x14ac:dyDescent="0.25">
      <c r="A390" s="18"/>
      <c r="B390" s="19"/>
      <c r="C390" s="39"/>
      <c r="D390" s="19"/>
    </row>
    <row r="391" spans="1:4" x14ac:dyDescent="0.25">
      <c r="A391" s="21"/>
      <c r="B391" s="22"/>
      <c r="C391" s="38"/>
      <c r="D391" s="22"/>
    </row>
    <row r="392" spans="1:4" x14ac:dyDescent="0.25">
      <c r="A392" s="18"/>
      <c r="B392" s="19"/>
      <c r="C392" s="39"/>
      <c r="D392" s="19"/>
    </row>
    <row r="393" spans="1:4" x14ac:dyDescent="0.25">
      <c r="A393" s="21"/>
      <c r="B393" s="22"/>
      <c r="C393" s="38"/>
      <c r="D393" s="22"/>
    </row>
    <row r="394" spans="1:4" x14ac:dyDescent="0.25">
      <c r="A394" s="18"/>
      <c r="B394" s="19"/>
      <c r="C394" s="39"/>
      <c r="D394" s="19"/>
    </row>
    <row r="395" spans="1:4" x14ac:dyDescent="0.25">
      <c r="A395" s="21"/>
      <c r="B395" s="22"/>
      <c r="C395" s="38"/>
      <c r="D395" s="22"/>
    </row>
    <row r="396" spans="1:4" x14ac:dyDescent="0.25">
      <c r="A396" s="18"/>
      <c r="B396" s="19"/>
      <c r="C396" s="39"/>
      <c r="D396" s="19"/>
    </row>
    <row r="397" spans="1:4" x14ac:dyDescent="0.25">
      <c r="A397" s="21"/>
      <c r="B397" s="22"/>
      <c r="C397" s="38"/>
      <c r="D397" s="22"/>
    </row>
    <row r="398" spans="1:4" x14ac:dyDescent="0.25">
      <c r="A398" s="18"/>
      <c r="B398" s="19"/>
      <c r="C398" s="39"/>
      <c r="D398" s="19"/>
    </row>
    <row r="399" spans="1:4" x14ac:dyDescent="0.25">
      <c r="A399" s="21"/>
      <c r="B399" s="22"/>
      <c r="C399" s="38"/>
      <c r="D399" s="22"/>
    </row>
    <row r="400" spans="1:4" x14ac:dyDescent="0.25">
      <c r="A400" s="18"/>
      <c r="B400" s="19"/>
      <c r="C400" s="39"/>
      <c r="D400" s="19"/>
    </row>
    <row r="401" spans="1:4" x14ac:dyDescent="0.25">
      <c r="A401" s="21"/>
      <c r="B401" s="22"/>
      <c r="C401" s="38"/>
      <c r="D401" s="22"/>
    </row>
    <row r="402" spans="1:4" x14ac:dyDescent="0.25">
      <c r="A402" s="18"/>
      <c r="B402" s="19"/>
      <c r="C402" s="39"/>
      <c r="D402" s="19"/>
    </row>
    <row r="403" spans="1:4" x14ac:dyDescent="0.25">
      <c r="A403" s="21"/>
      <c r="B403" s="22"/>
      <c r="C403" s="38"/>
      <c r="D403" s="22"/>
    </row>
    <row r="404" spans="1:4" x14ac:dyDescent="0.25">
      <c r="A404" s="18"/>
      <c r="B404" s="19"/>
      <c r="C404" s="39"/>
      <c r="D404" s="19"/>
    </row>
    <row r="405" spans="1:4" x14ac:dyDescent="0.25">
      <c r="A405" s="21"/>
      <c r="B405" s="22"/>
      <c r="C405" s="38"/>
      <c r="D405" s="22"/>
    </row>
    <row r="406" spans="1:4" x14ac:dyDescent="0.25">
      <c r="A406" s="18"/>
      <c r="B406" s="19"/>
      <c r="C406" s="39"/>
      <c r="D406" s="19"/>
    </row>
    <row r="407" spans="1:4" x14ac:dyDescent="0.25">
      <c r="A407" s="21"/>
      <c r="B407" s="22"/>
      <c r="C407" s="38"/>
      <c r="D407" s="22"/>
    </row>
    <row r="408" spans="1:4" x14ac:dyDescent="0.25">
      <c r="A408" s="18"/>
      <c r="B408" s="19"/>
      <c r="C408" s="39"/>
      <c r="D408" s="19"/>
    </row>
    <row r="409" spans="1:4" x14ac:dyDescent="0.25">
      <c r="A409" s="21"/>
      <c r="B409" s="22"/>
      <c r="C409" s="38"/>
      <c r="D409" s="22"/>
    </row>
    <row r="410" spans="1:4" x14ac:dyDescent="0.25">
      <c r="A410" s="18"/>
      <c r="B410" s="19"/>
      <c r="C410" s="39"/>
      <c r="D410" s="19"/>
    </row>
    <row r="411" spans="1:4" x14ac:dyDescent="0.25">
      <c r="A411" s="21"/>
      <c r="B411" s="22"/>
      <c r="C411" s="38"/>
      <c r="D411" s="22"/>
    </row>
    <row r="412" spans="1:4" x14ac:dyDescent="0.25">
      <c r="A412" s="18"/>
      <c r="B412" s="19"/>
      <c r="C412" s="39"/>
      <c r="D412" s="19"/>
    </row>
    <row r="413" spans="1:4" x14ac:dyDescent="0.25">
      <c r="A413" s="21"/>
      <c r="B413" s="22"/>
      <c r="C413" s="38"/>
      <c r="D413" s="22"/>
    </row>
    <row r="414" spans="1:4" x14ac:dyDescent="0.25">
      <c r="A414" s="18"/>
      <c r="B414" s="19"/>
      <c r="C414" s="39"/>
      <c r="D414" s="19"/>
    </row>
    <row r="415" spans="1:4" x14ac:dyDescent="0.25">
      <c r="A415" s="21"/>
      <c r="B415" s="22"/>
      <c r="C415" s="38"/>
      <c r="D415" s="22"/>
    </row>
    <row r="416" spans="1:4" x14ac:dyDescent="0.25">
      <c r="A416" s="18"/>
      <c r="B416" s="19"/>
      <c r="C416" s="39"/>
      <c r="D416" s="19"/>
    </row>
    <row r="417" spans="1:4" x14ac:dyDescent="0.25">
      <c r="A417" s="21"/>
      <c r="B417" s="22"/>
      <c r="C417" s="38"/>
      <c r="D417" s="22"/>
    </row>
    <row r="418" spans="1:4" x14ac:dyDescent="0.25">
      <c r="A418" s="18"/>
      <c r="B418" s="19"/>
      <c r="C418" s="39"/>
      <c r="D418" s="19"/>
    </row>
    <row r="419" spans="1:4" x14ac:dyDescent="0.25">
      <c r="A419" s="21"/>
      <c r="B419" s="22"/>
      <c r="C419" s="38"/>
      <c r="D419" s="22"/>
    </row>
    <row r="420" spans="1:4" x14ac:dyDescent="0.25">
      <c r="A420" s="18"/>
      <c r="B420" s="19"/>
      <c r="C420" s="39"/>
      <c r="D420" s="19"/>
    </row>
    <row r="421" spans="1:4" x14ac:dyDescent="0.25">
      <c r="A421" s="21"/>
      <c r="B421" s="22"/>
      <c r="C421" s="38"/>
      <c r="D421" s="22"/>
    </row>
    <row r="422" spans="1:4" x14ac:dyDescent="0.25">
      <c r="A422" s="18"/>
      <c r="B422" s="19"/>
      <c r="C422" s="39"/>
      <c r="D422" s="19"/>
    </row>
    <row r="423" spans="1:4" x14ac:dyDescent="0.25">
      <c r="A423" s="21"/>
      <c r="B423" s="22"/>
      <c r="C423" s="38"/>
      <c r="D423" s="22"/>
    </row>
    <row r="424" spans="1:4" x14ac:dyDescent="0.25">
      <c r="A424" s="18"/>
      <c r="B424" s="19"/>
      <c r="C424" s="39"/>
      <c r="D424" s="19"/>
    </row>
    <row r="425" spans="1:4" x14ac:dyDescent="0.25">
      <c r="A425" s="21"/>
      <c r="B425" s="22"/>
      <c r="C425" s="38"/>
      <c r="D425" s="22"/>
    </row>
    <row r="426" spans="1:4" x14ac:dyDescent="0.25">
      <c r="A426" s="18"/>
      <c r="B426" s="19"/>
      <c r="C426" s="39"/>
      <c r="D426" s="19"/>
    </row>
    <row r="427" spans="1:4" x14ac:dyDescent="0.25">
      <c r="A427" s="21"/>
      <c r="B427" s="22"/>
      <c r="C427" s="38"/>
      <c r="D427" s="22"/>
    </row>
    <row r="428" spans="1:4" x14ac:dyDescent="0.25">
      <c r="A428" s="18"/>
      <c r="B428" s="19"/>
      <c r="C428" s="39"/>
      <c r="D428" s="19"/>
    </row>
    <row r="429" spans="1:4" x14ac:dyDescent="0.25">
      <c r="A429" s="21"/>
      <c r="B429" s="22"/>
      <c r="C429" s="38"/>
      <c r="D429" s="22"/>
    </row>
    <row r="430" spans="1:4" x14ac:dyDescent="0.25">
      <c r="A430" s="18"/>
      <c r="B430" s="19"/>
      <c r="C430" s="39"/>
      <c r="D430" s="19"/>
    </row>
    <row r="431" spans="1:4" x14ac:dyDescent="0.25">
      <c r="A431" s="21"/>
      <c r="B431" s="22"/>
      <c r="C431" s="38"/>
      <c r="D431" s="22"/>
    </row>
    <row r="432" spans="1:4" x14ac:dyDescent="0.25">
      <c r="A432" s="18"/>
      <c r="B432" s="19"/>
      <c r="C432" s="39"/>
      <c r="D432" s="19"/>
    </row>
    <row r="433" spans="1:4" x14ac:dyDescent="0.25">
      <c r="A433" s="21"/>
      <c r="B433" s="22"/>
      <c r="C433" s="38"/>
      <c r="D433" s="22"/>
    </row>
    <row r="434" spans="1:4" x14ac:dyDescent="0.25">
      <c r="A434" s="18"/>
      <c r="B434" s="19"/>
      <c r="C434" s="39"/>
      <c r="D434" s="19"/>
    </row>
    <row r="435" spans="1:4" x14ac:dyDescent="0.25">
      <c r="A435" s="21"/>
      <c r="B435" s="22"/>
      <c r="C435" s="38"/>
      <c r="D435" s="22"/>
    </row>
    <row r="436" spans="1:4" x14ac:dyDescent="0.25">
      <c r="A436" s="18"/>
      <c r="B436" s="19"/>
      <c r="C436" s="39"/>
      <c r="D436" s="19"/>
    </row>
    <row r="437" spans="1:4" x14ac:dyDescent="0.25">
      <c r="A437" s="21"/>
      <c r="B437" s="22"/>
      <c r="C437" s="38"/>
      <c r="D437" s="22"/>
    </row>
    <row r="438" spans="1:4" x14ac:dyDescent="0.25">
      <c r="A438" s="18"/>
      <c r="B438" s="19"/>
      <c r="C438" s="39"/>
      <c r="D438" s="19"/>
    </row>
    <row r="439" spans="1:4" x14ac:dyDescent="0.25">
      <c r="A439" s="21"/>
      <c r="B439" s="22"/>
      <c r="C439" s="38"/>
      <c r="D439" s="22"/>
    </row>
    <row r="440" spans="1:4" x14ac:dyDescent="0.25">
      <c r="A440" s="18"/>
      <c r="B440" s="19"/>
      <c r="C440" s="39"/>
      <c r="D440" s="19"/>
    </row>
    <row r="441" spans="1:4" x14ac:dyDescent="0.25">
      <c r="A441" s="21"/>
      <c r="B441" s="22"/>
      <c r="C441" s="38"/>
      <c r="D441" s="22"/>
    </row>
    <row r="442" spans="1:4" x14ac:dyDescent="0.25">
      <c r="A442" s="18"/>
      <c r="B442" s="19"/>
      <c r="C442" s="39"/>
      <c r="D442" s="19"/>
    </row>
    <row r="443" spans="1:4" x14ac:dyDescent="0.25">
      <c r="A443" s="21"/>
      <c r="B443" s="22"/>
      <c r="C443" s="38"/>
      <c r="D443" s="22"/>
    </row>
    <row r="444" spans="1:4" x14ac:dyDescent="0.25">
      <c r="A444" s="18"/>
      <c r="B444" s="19"/>
      <c r="C444" s="39"/>
      <c r="D444" s="19"/>
    </row>
    <row r="445" spans="1:4" x14ac:dyDescent="0.25">
      <c r="A445" s="21"/>
      <c r="B445" s="22"/>
      <c r="C445" s="38"/>
      <c r="D445" s="22"/>
    </row>
    <row r="446" spans="1:4" x14ac:dyDescent="0.25">
      <c r="A446" s="18"/>
      <c r="B446" s="19"/>
      <c r="C446" s="39"/>
      <c r="D446" s="19"/>
    </row>
    <row r="447" spans="1:4" x14ac:dyDescent="0.25">
      <c r="A447" s="21"/>
      <c r="B447" s="22"/>
      <c r="C447" s="38"/>
      <c r="D447" s="22"/>
    </row>
    <row r="448" spans="1:4" x14ac:dyDescent="0.25">
      <c r="A448" s="18"/>
      <c r="B448" s="19"/>
      <c r="C448" s="39"/>
      <c r="D448" s="19"/>
    </row>
    <row r="449" spans="1:4" x14ac:dyDescent="0.25">
      <c r="A449" s="21"/>
      <c r="B449" s="22"/>
      <c r="C449" s="38"/>
      <c r="D449" s="22"/>
    </row>
    <row r="450" spans="1:4" x14ac:dyDescent="0.25">
      <c r="A450" s="18"/>
      <c r="B450" s="19"/>
      <c r="C450" s="39"/>
      <c r="D450" s="19"/>
    </row>
    <row r="451" spans="1:4" x14ac:dyDescent="0.25">
      <c r="A451" s="21"/>
      <c r="B451" s="22"/>
      <c r="C451" s="38"/>
      <c r="D451" s="22"/>
    </row>
    <row r="452" spans="1:4" x14ac:dyDescent="0.25">
      <c r="A452" s="18"/>
      <c r="B452" s="19"/>
      <c r="C452" s="39"/>
      <c r="D452" s="19"/>
    </row>
    <row r="453" spans="1:4" x14ac:dyDescent="0.25">
      <c r="A453" s="21"/>
      <c r="B453" s="22"/>
      <c r="C453" s="38"/>
      <c r="D453" s="22"/>
    </row>
    <row r="454" spans="1:4" x14ac:dyDescent="0.25">
      <c r="A454" s="18"/>
      <c r="B454" s="19"/>
      <c r="C454" s="39"/>
      <c r="D454" s="19"/>
    </row>
    <row r="455" spans="1:4" x14ac:dyDescent="0.25">
      <c r="A455" s="21"/>
      <c r="B455" s="22"/>
      <c r="C455" s="38"/>
      <c r="D455" s="22"/>
    </row>
    <row r="456" spans="1:4" x14ac:dyDescent="0.25">
      <c r="A456" s="18"/>
      <c r="B456" s="19"/>
      <c r="C456" s="39"/>
      <c r="D456" s="19"/>
    </row>
    <row r="457" spans="1:4" x14ac:dyDescent="0.25">
      <c r="A457" s="21"/>
      <c r="B457" s="22"/>
      <c r="C457" s="38"/>
      <c r="D457" s="22"/>
    </row>
    <row r="458" spans="1:4" x14ac:dyDescent="0.25">
      <c r="A458" s="18"/>
      <c r="B458" s="19"/>
      <c r="C458" s="39"/>
      <c r="D458" s="19"/>
    </row>
    <row r="459" spans="1:4" x14ac:dyDescent="0.25">
      <c r="A459" s="21"/>
      <c r="B459" s="22"/>
      <c r="C459" s="38"/>
      <c r="D459" s="22"/>
    </row>
    <row r="460" spans="1:4" x14ac:dyDescent="0.25">
      <c r="A460" s="18"/>
      <c r="B460" s="19"/>
      <c r="C460" s="39"/>
      <c r="D460" s="19"/>
    </row>
    <row r="461" spans="1:4" x14ac:dyDescent="0.25">
      <c r="A461" s="21"/>
      <c r="B461" s="22"/>
      <c r="C461" s="38"/>
      <c r="D461" s="22"/>
    </row>
    <row r="462" spans="1:4" x14ac:dyDescent="0.25">
      <c r="A462" s="18"/>
      <c r="B462" s="19"/>
      <c r="C462" s="39"/>
      <c r="D462" s="19"/>
    </row>
    <row r="463" spans="1:4" x14ac:dyDescent="0.25">
      <c r="A463" s="21"/>
      <c r="B463" s="22"/>
      <c r="C463" s="38"/>
      <c r="D463" s="22"/>
    </row>
    <row r="464" spans="1:4" x14ac:dyDescent="0.25">
      <c r="A464" s="18"/>
      <c r="B464" s="19"/>
      <c r="C464" s="39"/>
      <c r="D464" s="19"/>
    </row>
    <row r="465" spans="1:4" x14ac:dyDescent="0.25">
      <c r="A465" s="21"/>
      <c r="B465" s="22"/>
      <c r="C465" s="38"/>
      <c r="D465" s="22"/>
    </row>
    <row r="466" spans="1:4" x14ac:dyDescent="0.25">
      <c r="A466" s="18"/>
      <c r="B466" s="19"/>
      <c r="C466" s="39"/>
      <c r="D466" s="19"/>
    </row>
    <row r="467" spans="1:4" x14ac:dyDescent="0.25">
      <c r="A467" s="21"/>
      <c r="B467" s="22"/>
      <c r="C467" s="38"/>
      <c r="D467" s="22"/>
    </row>
    <row r="468" spans="1:4" x14ac:dyDescent="0.25">
      <c r="A468" s="18"/>
      <c r="B468" s="19"/>
      <c r="C468" s="39"/>
      <c r="D468" s="19"/>
    </row>
    <row r="469" spans="1:4" x14ac:dyDescent="0.25">
      <c r="A469" s="21"/>
      <c r="B469" s="22"/>
      <c r="C469" s="38"/>
      <c r="D469" s="22"/>
    </row>
    <row r="470" spans="1:4" x14ac:dyDescent="0.25">
      <c r="A470" s="18"/>
      <c r="B470" s="19"/>
      <c r="C470" s="39"/>
      <c r="D470" s="19"/>
    </row>
    <row r="471" spans="1:4" x14ac:dyDescent="0.25">
      <c r="A471" s="21"/>
      <c r="B471" s="22"/>
      <c r="C471" s="38"/>
      <c r="D471" s="22"/>
    </row>
    <row r="472" spans="1:4" x14ac:dyDescent="0.25">
      <c r="A472" s="18"/>
      <c r="B472" s="19"/>
      <c r="C472" s="39"/>
      <c r="D472" s="19"/>
    </row>
    <row r="473" spans="1:4" x14ac:dyDescent="0.25">
      <c r="A473" s="21"/>
      <c r="B473" s="22"/>
      <c r="C473" s="38"/>
      <c r="D473" s="22"/>
    </row>
    <row r="474" spans="1:4" x14ac:dyDescent="0.25">
      <c r="A474" s="18"/>
      <c r="B474" s="19"/>
      <c r="C474" s="39"/>
      <c r="D474" s="19"/>
    </row>
    <row r="475" spans="1:4" x14ac:dyDescent="0.25">
      <c r="A475" s="21"/>
      <c r="B475" s="22"/>
      <c r="C475" s="38"/>
      <c r="D475" s="22"/>
    </row>
    <row r="476" spans="1:4" x14ac:dyDescent="0.25">
      <c r="A476" s="18"/>
      <c r="B476" s="19"/>
      <c r="C476" s="39"/>
      <c r="D476" s="19"/>
    </row>
    <row r="477" spans="1:4" x14ac:dyDescent="0.25">
      <c r="A477" s="21"/>
      <c r="B477" s="22"/>
      <c r="C477" s="38"/>
      <c r="D477" s="22"/>
    </row>
    <row r="478" spans="1:4" x14ac:dyDescent="0.25">
      <c r="A478" s="18"/>
      <c r="B478" s="19"/>
      <c r="C478" s="39"/>
      <c r="D478" s="19"/>
    </row>
    <row r="479" spans="1:4" x14ac:dyDescent="0.25">
      <c r="A479" s="21"/>
      <c r="B479" s="22"/>
      <c r="C479" s="38"/>
      <c r="D479" s="22"/>
    </row>
    <row r="480" spans="1:4" x14ac:dyDescent="0.25">
      <c r="A480" s="18"/>
      <c r="B480" s="19"/>
      <c r="C480" s="39"/>
      <c r="D480" s="19"/>
    </row>
    <row r="481" spans="1:4" x14ac:dyDescent="0.25">
      <c r="A481" s="21"/>
      <c r="B481" s="22"/>
      <c r="C481" s="38"/>
      <c r="D481" s="22"/>
    </row>
    <row r="482" spans="1:4" x14ac:dyDescent="0.25">
      <c r="A482" s="18"/>
      <c r="B482" s="19"/>
      <c r="C482" s="39"/>
      <c r="D482" s="19"/>
    </row>
    <row r="483" spans="1:4" x14ac:dyDescent="0.25">
      <c r="A483" s="21"/>
      <c r="B483" s="22"/>
      <c r="C483" s="38"/>
      <c r="D483" s="22"/>
    </row>
    <row r="484" spans="1:4" x14ac:dyDescent="0.25">
      <c r="A484" s="18"/>
      <c r="B484" s="19"/>
      <c r="C484" s="39"/>
      <c r="D484" s="19"/>
    </row>
    <row r="485" spans="1:4" x14ac:dyDescent="0.25">
      <c r="A485" s="21"/>
      <c r="B485" s="22"/>
      <c r="C485" s="38"/>
      <c r="D485" s="22"/>
    </row>
    <row r="486" spans="1:4" x14ac:dyDescent="0.25">
      <c r="A486" s="18"/>
      <c r="B486" s="19"/>
      <c r="C486" s="39"/>
      <c r="D486" s="19"/>
    </row>
    <row r="487" spans="1:4" x14ac:dyDescent="0.25">
      <c r="A487" s="21"/>
      <c r="B487" s="22"/>
      <c r="C487" s="38"/>
      <c r="D487" s="22"/>
    </row>
    <row r="488" spans="1:4" x14ac:dyDescent="0.25">
      <c r="A488" s="18"/>
      <c r="B488" s="19"/>
      <c r="C488" s="39"/>
      <c r="D488" s="19"/>
    </row>
    <row r="489" spans="1:4" x14ac:dyDescent="0.25">
      <c r="A489" s="21"/>
      <c r="B489" s="22"/>
      <c r="C489" s="38"/>
      <c r="D489" s="22"/>
    </row>
    <row r="490" spans="1:4" x14ac:dyDescent="0.25">
      <c r="A490" s="18"/>
      <c r="B490" s="19"/>
      <c r="C490" s="39"/>
      <c r="D490" s="19"/>
    </row>
    <row r="491" spans="1:4" x14ac:dyDescent="0.25">
      <c r="A491" s="21"/>
      <c r="B491" s="22"/>
      <c r="C491" s="38"/>
      <c r="D491" s="22"/>
    </row>
    <row r="492" spans="1:4" x14ac:dyDescent="0.25">
      <c r="A492" s="18"/>
      <c r="B492" s="19"/>
      <c r="C492" s="39"/>
      <c r="D492" s="19"/>
    </row>
    <row r="493" spans="1:4" x14ac:dyDescent="0.25">
      <c r="A493" s="21"/>
      <c r="B493" s="22"/>
      <c r="C493" s="38"/>
      <c r="D493" s="22"/>
    </row>
    <row r="494" spans="1:4" x14ac:dyDescent="0.25">
      <c r="A494" s="18"/>
      <c r="B494" s="19"/>
      <c r="C494" s="39"/>
      <c r="D494" s="19"/>
    </row>
    <row r="495" spans="1:4" x14ac:dyDescent="0.25">
      <c r="A495" s="21"/>
      <c r="B495" s="22"/>
      <c r="C495" s="38"/>
      <c r="D495" s="22"/>
    </row>
    <row r="496" spans="1:4" x14ac:dyDescent="0.25">
      <c r="A496" s="18"/>
      <c r="B496" s="19"/>
      <c r="C496" s="39"/>
      <c r="D496" s="19"/>
    </row>
    <row r="497" spans="1:4" x14ac:dyDescent="0.25">
      <c r="A497" s="21"/>
      <c r="B497" s="22"/>
      <c r="C497" s="38"/>
      <c r="D497" s="22"/>
    </row>
    <row r="498" spans="1:4" x14ac:dyDescent="0.25">
      <c r="A498" s="18"/>
      <c r="B498" s="19"/>
      <c r="C498" s="39"/>
      <c r="D498" s="19"/>
    </row>
    <row r="499" spans="1:4" x14ac:dyDescent="0.25">
      <c r="A499" s="21"/>
      <c r="B499" s="22"/>
      <c r="C499" s="38"/>
      <c r="D499" s="22"/>
    </row>
    <row r="500" spans="1:4" x14ac:dyDescent="0.25">
      <c r="A500" s="18"/>
      <c r="B500" s="19"/>
      <c r="C500" s="39"/>
      <c r="D500" s="19"/>
    </row>
    <row r="501" spans="1:4" x14ac:dyDescent="0.25">
      <c r="A501" s="21"/>
      <c r="B501" s="22"/>
      <c r="C501" s="38"/>
      <c r="D501" s="22"/>
    </row>
    <row r="502" spans="1:4" x14ac:dyDescent="0.25">
      <c r="A502" s="18"/>
      <c r="B502" s="19"/>
      <c r="C502" s="39"/>
      <c r="D502" s="19"/>
    </row>
    <row r="503" spans="1:4" x14ac:dyDescent="0.25">
      <c r="A503" s="21"/>
      <c r="B503" s="22"/>
      <c r="C503" s="38"/>
      <c r="D503" s="22"/>
    </row>
    <row r="504" spans="1:4" x14ac:dyDescent="0.25">
      <c r="A504" s="18"/>
      <c r="B504" s="19"/>
      <c r="C504" s="39"/>
      <c r="D504" s="19"/>
    </row>
    <row r="505" spans="1:4" x14ac:dyDescent="0.25">
      <c r="A505" s="21"/>
      <c r="B505" s="22"/>
      <c r="C505" s="38"/>
      <c r="D505" s="22"/>
    </row>
    <row r="506" spans="1:4" x14ac:dyDescent="0.25">
      <c r="A506" s="18"/>
      <c r="B506" s="19"/>
      <c r="C506" s="39"/>
      <c r="D506" s="19"/>
    </row>
    <row r="507" spans="1:4" x14ac:dyDescent="0.25">
      <c r="A507" s="21"/>
      <c r="B507" s="22"/>
      <c r="C507" s="38"/>
      <c r="D507" s="22"/>
    </row>
    <row r="508" spans="1:4" x14ac:dyDescent="0.25">
      <c r="A508" s="18"/>
      <c r="B508" s="19"/>
      <c r="C508" s="39"/>
      <c r="D508" s="19"/>
    </row>
    <row r="509" spans="1:4" x14ac:dyDescent="0.25">
      <c r="A509" s="21"/>
      <c r="B509" s="22"/>
      <c r="C509" s="38"/>
      <c r="D509" s="22"/>
    </row>
    <row r="510" spans="1:4" x14ac:dyDescent="0.25">
      <c r="A510" s="18"/>
      <c r="B510" s="19"/>
      <c r="C510" s="39"/>
      <c r="D510" s="19"/>
    </row>
    <row r="511" spans="1:4" x14ac:dyDescent="0.25">
      <c r="A511" s="21"/>
      <c r="B511" s="22"/>
      <c r="C511" s="38"/>
      <c r="D511" s="22"/>
    </row>
    <row r="512" spans="1:4" x14ac:dyDescent="0.25">
      <c r="A512" s="18"/>
      <c r="B512" s="19"/>
      <c r="C512" s="39"/>
      <c r="D512" s="19"/>
    </row>
    <row r="513" spans="1:4" x14ac:dyDescent="0.25">
      <c r="A513" s="21"/>
      <c r="B513" s="22"/>
      <c r="C513" s="38"/>
      <c r="D513" s="22"/>
    </row>
    <row r="514" spans="1:4" x14ac:dyDescent="0.25">
      <c r="A514" s="18"/>
      <c r="B514" s="19"/>
      <c r="C514" s="39"/>
      <c r="D514" s="19"/>
    </row>
    <row r="515" spans="1:4" x14ac:dyDescent="0.25">
      <c r="A515" s="21"/>
      <c r="B515" s="22"/>
      <c r="C515" s="38"/>
      <c r="D515" s="22"/>
    </row>
    <row r="516" spans="1:4" x14ac:dyDescent="0.25">
      <c r="A516" s="18"/>
      <c r="B516" s="19"/>
      <c r="C516" s="39"/>
      <c r="D516" s="19"/>
    </row>
    <row r="517" spans="1:4" x14ac:dyDescent="0.25">
      <c r="A517" s="21"/>
      <c r="B517" s="22"/>
      <c r="C517" s="38"/>
      <c r="D517" s="22"/>
    </row>
    <row r="518" spans="1:4" x14ac:dyDescent="0.25">
      <c r="A518" s="18"/>
      <c r="B518" s="19"/>
      <c r="C518" s="39"/>
      <c r="D518" s="19"/>
    </row>
    <row r="519" spans="1:4" x14ac:dyDescent="0.25">
      <c r="A519" s="21"/>
      <c r="B519" s="22"/>
      <c r="C519" s="38"/>
      <c r="D519" s="22"/>
    </row>
    <row r="520" spans="1:4" x14ac:dyDescent="0.25">
      <c r="A520" s="18"/>
      <c r="B520" s="19"/>
      <c r="C520" s="39"/>
      <c r="D520" s="19"/>
    </row>
    <row r="521" spans="1:4" x14ac:dyDescent="0.25">
      <c r="A521" s="21"/>
      <c r="B521" s="22"/>
      <c r="C521" s="38"/>
      <c r="D521" s="22"/>
    </row>
    <row r="522" spans="1:4" x14ac:dyDescent="0.25">
      <c r="A522" s="18"/>
      <c r="B522" s="19"/>
      <c r="C522" s="39"/>
      <c r="D522" s="19"/>
    </row>
    <row r="523" spans="1:4" x14ac:dyDescent="0.25">
      <c r="A523" s="21"/>
      <c r="B523" s="22"/>
      <c r="C523" s="38"/>
      <c r="D523" s="22"/>
    </row>
    <row r="524" spans="1:4" x14ac:dyDescent="0.25">
      <c r="A524" s="18"/>
      <c r="B524" s="19"/>
      <c r="C524" s="39"/>
      <c r="D524" s="19"/>
    </row>
    <row r="525" spans="1:4" x14ac:dyDescent="0.25">
      <c r="A525" s="21"/>
      <c r="B525" s="22"/>
      <c r="C525" s="38"/>
      <c r="D525" s="22"/>
    </row>
    <row r="526" spans="1:4" x14ac:dyDescent="0.25">
      <c r="A526" s="18"/>
      <c r="B526" s="19"/>
      <c r="C526" s="39"/>
      <c r="D526" s="19"/>
    </row>
    <row r="527" spans="1:4" x14ac:dyDescent="0.25">
      <c r="A527" s="21"/>
      <c r="B527" s="22"/>
      <c r="C527" s="38"/>
      <c r="D527" s="22"/>
    </row>
    <row r="528" spans="1:4" x14ac:dyDescent="0.25">
      <c r="A528" s="18"/>
      <c r="B528" s="19"/>
      <c r="C528" s="39"/>
      <c r="D528" s="19"/>
    </row>
    <row r="529" spans="1:4" x14ac:dyDescent="0.25">
      <c r="A529" s="21"/>
      <c r="B529" s="22"/>
      <c r="C529" s="38"/>
      <c r="D529" s="22"/>
    </row>
    <row r="530" spans="1:4" x14ac:dyDescent="0.25">
      <c r="A530" s="18"/>
      <c r="B530" s="19"/>
      <c r="C530" s="39"/>
      <c r="D530" s="19"/>
    </row>
    <row r="531" spans="1:4" x14ac:dyDescent="0.25">
      <c r="A531" s="21"/>
      <c r="B531" s="22"/>
      <c r="C531" s="38"/>
      <c r="D531" s="22"/>
    </row>
    <row r="532" spans="1:4" x14ac:dyDescent="0.25">
      <c r="A532" s="18"/>
      <c r="B532" s="19"/>
      <c r="C532" s="39"/>
      <c r="D532" s="19"/>
    </row>
    <row r="533" spans="1:4" x14ac:dyDescent="0.25">
      <c r="A533" s="21"/>
      <c r="B533" s="22"/>
      <c r="C533" s="38"/>
      <c r="D533" s="22"/>
    </row>
    <row r="534" spans="1:4" x14ac:dyDescent="0.25">
      <c r="A534" s="18"/>
      <c r="B534" s="19"/>
      <c r="C534" s="39"/>
      <c r="D534" s="19"/>
    </row>
    <row r="535" spans="1:4" x14ac:dyDescent="0.25">
      <c r="A535" s="21"/>
      <c r="B535" s="22"/>
      <c r="C535" s="38"/>
      <c r="D535" s="22"/>
    </row>
    <row r="536" spans="1:4" x14ac:dyDescent="0.25">
      <c r="A536" s="18"/>
      <c r="B536" s="19"/>
      <c r="C536" s="39"/>
      <c r="D536" s="19"/>
    </row>
    <row r="537" spans="1:4" x14ac:dyDescent="0.25">
      <c r="A537" s="21"/>
      <c r="B537" s="22"/>
      <c r="C537" s="38"/>
      <c r="D537" s="22"/>
    </row>
    <row r="538" spans="1:4" x14ac:dyDescent="0.25">
      <c r="A538" s="18"/>
      <c r="B538" s="19"/>
      <c r="C538" s="39"/>
      <c r="D538" s="19"/>
    </row>
    <row r="539" spans="1:4" x14ac:dyDescent="0.25">
      <c r="A539" s="21"/>
      <c r="B539" s="22"/>
      <c r="C539" s="38"/>
      <c r="D539" s="22"/>
    </row>
    <row r="540" spans="1:4" x14ac:dyDescent="0.25">
      <c r="A540" s="18"/>
      <c r="B540" s="19"/>
      <c r="C540" s="39"/>
      <c r="D540" s="19"/>
    </row>
    <row r="541" spans="1:4" x14ac:dyDescent="0.25">
      <c r="A541" s="21"/>
      <c r="B541" s="22"/>
      <c r="C541" s="38"/>
      <c r="D541" s="22"/>
    </row>
    <row r="542" spans="1:4" x14ac:dyDescent="0.25">
      <c r="A542" s="18"/>
      <c r="B542" s="19"/>
      <c r="C542" s="39"/>
      <c r="D542" s="19"/>
    </row>
    <row r="543" spans="1:4" x14ac:dyDescent="0.25">
      <c r="A543" s="21"/>
      <c r="B543" s="22"/>
      <c r="C543" s="38"/>
      <c r="D543" s="22"/>
    </row>
    <row r="544" spans="1:4" x14ac:dyDescent="0.25">
      <c r="A544" s="18"/>
      <c r="B544" s="19"/>
      <c r="C544" s="39"/>
      <c r="D544" s="19"/>
    </row>
    <row r="545" spans="1:4" x14ac:dyDescent="0.25">
      <c r="A545" s="21"/>
      <c r="B545" s="22"/>
      <c r="C545" s="38"/>
      <c r="D545" s="22"/>
    </row>
    <row r="546" spans="1:4" x14ac:dyDescent="0.25">
      <c r="A546" s="18"/>
      <c r="B546" s="19"/>
      <c r="C546" s="39"/>
      <c r="D546" s="19"/>
    </row>
    <row r="547" spans="1:4" x14ac:dyDescent="0.25">
      <c r="A547" s="21"/>
      <c r="B547" s="22"/>
      <c r="C547" s="38"/>
      <c r="D547" s="22"/>
    </row>
    <row r="548" spans="1:4" x14ac:dyDescent="0.25">
      <c r="A548" s="18"/>
      <c r="B548" s="19"/>
      <c r="C548" s="39"/>
      <c r="D548" s="19"/>
    </row>
    <row r="549" spans="1:4" x14ac:dyDescent="0.25">
      <c r="A549" s="21"/>
      <c r="B549" s="22"/>
      <c r="C549" s="38"/>
      <c r="D549" s="22"/>
    </row>
    <row r="550" spans="1:4" x14ac:dyDescent="0.25">
      <c r="A550" s="18"/>
      <c r="B550" s="19"/>
      <c r="C550" s="39"/>
      <c r="D550" s="19"/>
    </row>
    <row r="551" spans="1:4" x14ac:dyDescent="0.25">
      <c r="A551" s="21"/>
      <c r="B551" s="22"/>
      <c r="C551" s="38"/>
      <c r="D551" s="22"/>
    </row>
    <row r="552" spans="1:4" x14ac:dyDescent="0.25">
      <c r="A552" s="18"/>
      <c r="B552" s="19"/>
      <c r="C552" s="39"/>
      <c r="D552" s="19"/>
    </row>
    <row r="553" spans="1:4" x14ac:dyDescent="0.25">
      <c r="A553" s="21"/>
      <c r="B553" s="22"/>
      <c r="C553" s="38"/>
      <c r="D553" s="22"/>
    </row>
    <row r="554" spans="1:4" x14ac:dyDescent="0.25">
      <c r="A554" s="18"/>
      <c r="B554" s="19"/>
      <c r="C554" s="39"/>
      <c r="D554" s="19"/>
    </row>
    <row r="555" spans="1:4" x14ac:dyDescent="0.25">
      <c r="A555" s="21"/>
      <c r="B555" s="22"/>
      <c r="C555" s="38"/>
      <c r="D555" s="22"/>
    </row>
    <row r="556" spans="1:4" x14ac:dyDescent="0.25">
      <c r="A556" s="18"/>
      <c r="B556" s="19"/>
      <c r="C556" s="39"/>
      <c r="D556" s="19"/>
    </row>
    <row r="557" spans="1:4" x14ac:dyDescent="0.25">
      <c r="A557" s="21"/>
      <c r="B557" s="22"/>
      <c r="C557" s="38"/>
      <c r="D557" s="22"/>
    </row>
    <row r="558" spans="1:4" x14ac:dyDescent="0.25">
      <c r="A558" s="18"/>
      <c r="B558" s="19"/>
      <c r="C558" s="39"/>
      <c r="D558" s="19"/>
    </row>
    <row r="559" spans="1:4" x14ac:dyDescent="0.25">
      <c r="A559" s="21"/>
      <c r="B559" s="22"/>
      <c r="C559" s="38"/>
      <c r="D559" s="22"/>
    </row>
    <row r="560" spans="1:4" x14ac:dyDescent="0.25">
      <c r="A560" s="18"/>
      <c r="B560" s="19"/>
      <c r="C560" s="39"/>
      <c r="D560" s="19"/>
    </row>
    <row r="561" spans="1:4" x14ac:dyDescent="0.25">
      <c r="A561" s="21"/>
      <c r="B561" s="22"/>
      <c r="C561" s="38"/>
      <c r="D561" s="22"/>
    </row>
    <row r="562" spans="1:4" x14ac:dyDescent="0.25">
      <c r="A562" s="18"/>
      <c r="B562" s="19"/>
      <c r="C562" s="39"/>
      <c r="D562" s="19"/>
    </row>
    <row r="563" spans="1:4" x14ac:dyDescent="0.25">
      <c r="A563" s="21"/>
      <c r="B563" s="22"/>
      <c r="C563" s="38"/>
      <c r="D563" s="22"/>
    </row>
    <row r="564" spans="1:4" x14ac:dyDescent="0.25">
      <c r="A564" s="18"/>
      <c r="B564" s="19"/>
      <c r="C564" s="39"/>
      <c r="D564" s="19"/>
    </row>
    <row r="565" spans="1:4" x14ac:dyDescent="0.25">
      <c r="A565" s="21"/>
      <c r="B565" s="22"/>
      <c r="C565" s="38"/>
      <c r="D565" s="22"/>
    </row>
    <row r="566" spans="1:4" x14ac:dyDescent="0.25">
      <c r="A566" s="18"/>
      <c r="B566" s="19"/>
      <c r="C566" s="39"/>
      <c r="D566" s="19"/>
    </row>
    <row r="567" spans="1:4" x14ac:dyDescent="0.25">
      <c r="A567" s="21"/>
      <c r="B567" s="22"/>
      <c r="C567" s="38"/>
      <c r="D567" s="22"/>
    </row>
    <row r="568" spans="1:4" x14ac:dyDescent="0.25">
      <c r="A568" s="18"/>
      <c r="B568" s="19"/>
      <c r="C568" s="39"/>
      <c r="D568" s="19"/>
    </row>
    <row r="569" spans="1:4" x14ac:dyDescent="0.25">
      <c r="A569" s="21"/>
      <c r="B569" s="22"/>
      <c r="C569" s="38"/>
      <c r="D569" s="22"/>
    </row>
    <row r="570" spans="1:4" x14ac:dyDescent="0.25">
      <c r="A570" s="18"/>
      <c r="B570" s="19"/>
      <c r="C570" s="39"/>
      <c r="D570" s="19"/>
    </row>
    <row r="571" spans="1:4" x14ac:dyDescent="0.25">
      <c r="A571" s="21"/>
      <c r="B571" s="22"/>
      <c r="C571" s="38"/>
      <c r="D571" s="22"/>
    </row>
    <row r="572" spans="1:4" x14ac:dyDescent="0.25">
      <c r="A572" s="18"/>
      <c r="B572" s="19"/>
      <c r="C572" s="39"/>
      <c r="D572" s="19"/>
    </row>
    <row r="573" spans="1:4" x14ac:dyDescent="0.25">
      <c r="A573" s="21"/>
      <c r="B573" s="22"/>
      <c r="C573" s="38"/>
      <c r="D573" s="22"/>
    </row>
    <row r="574" spans="1:4" x14ac:dyDescent="0.25">
      <c r="A574" s="18"/>
      <c r="B574" s="19"/>
      <c r="C574" s="39"/>
      <c r="D574" s="19"/>
    </row>
    <row r="575" spans="1:4" x14ac:dyDescent="0.25">
      <c r="A575" s="21"/>
      <c r="B575" s="22"/>
      <c r="C575" s="38"/>
      <c r="D575" s="22"/>
    </row>
    <row r="576" spans="1:4" x14ac:dyDescent="0.25">
      <c r="A576" s="18"/>
      <c r="B576" s="19"/>
      <c r="C576" s="39"/>
      <c r="D576" s="19"/>
    </row>
    <row r="577" spans="1:4" x14ac:dyDescent="0.25">
      <c r="A577" s="21"/>
      <c r="B577" s="22"/>
      <c r="C577" s="38"/>
      <c r="D577" s="22"/>
    </row>
    <row r="578" spans="1:4" x14ac:dyDescent="0.25">
      <c r="A578" s="18"/>
      <c r="B578" s="19"/>
      <c r="C578" s="39"/>
      <c r="D578" s="19"/>
    </row>
    <row r="579" spans="1:4" x14ac:dyDescent="0.25">
      <c r="A579" s="21"/>
      <c r="B579" s="22"/>
      <c r="C579" s="38"/>
      <c r="D579" s="22"/>
    </row>
    <row r="580" spans="1:4" x14ac:dyDescent="0.25">
      <c r="A580" s="18"/>
      <c r="B580" s="19"/>
      <c r="C580" s="39"/>
      <c r="D580" s="19"/>
    </row>
    <row r="581" spans="1:4" x14ac:dyDescent="0.25">
      <c r="A581" s="21"/>
      <c r="B581" s="22"/>
      <c r="C581" s="38"/>
      <c r="D581" s="22"/>
    </row>
    <row r="582" spans="1:4" x14ac:dyDescent="0.25">
      <c r="A582" s="18"/>
      <c r="B582" s="19"/>
      <c r="C582" s="39"/>
      <c r="D582" s="19"/>
    </row>
    <row r="583" spans="1:4" x14ac:dyDescent="0.25">
      <c r="A583" s="21"/>
      <c r="B583" s="22"/>
      <c r="C583" s="38"/>
      <c r="D583" s="22"/>
    </row>
    <row r="584" spans="1:4" x14ac:dyDescent="0.25">
      <c r="A584" s="18"/>
      <c r="B584" s="19"/>
      <c r="C584" s="39"/>
      <c r="D584" s="19"/>
    </row>
    <row r="585" spans="1:4" x14ac:dyDescent="0.25">
      <c r="A585" s="21"/>
      <c r="B585" s="22"/>
      <c r="C585" s="38"/>
      <c r="D585" s="22"/>
    </row>
    <row r="586" spans="1:4" x14ac:dyDescent="0.25">
      <c r="A586" s="18"/>
      <c r="B586" s="19"/>
      <c r="C586" s="39"/>
      <c r="D586" s="19"/>
    </row>
    <row r="587" spans="1:4" x14ac:dyDescent="0.25">
      <c r="A587" s="21"/>
      <c r="B587" s="22"/>
      <c r="C587" s="38"/>
      <c r="D587" s="22"/>
    </row>
    <row r="588" spans="1:4" x14ac:dyDescent="0.25">
      <c r="A588" s="18"/>
      <c r="B588" s="19"/>
      <c r="C588" s="39"/>
      <c r="D588" s="19"/>
    </row>
    <row r="589" spans="1:4" x14ac:dyDescent="0.25">
      <c r="A589" s="21"/>
      <c r="B589" s="22"/>
      <c r="C589" s="38"/>
      <c r="D589" s="22"/>
    </row>
    <row r="590" spans="1:4" x14ac:dyDescent="0.25">
      <c r="A590" s="18"/>
      <c r="B590" s="19"/>
      <c r="C590" s="39"/>
      <c r="D590" s="19"/>
    </row>
    <row r="591" spans="1:4" x14ac:dyDescent="0.25">
      <c r="A591" s="21"/>
      <c r="B591" s="22"/>
      <c r="C591" s="38"/>
      <c r="D591" s="22"/>
    </row>
    <row r="592" spans="1:4" x14ac:dyDescent="0.25">
      <c r="A592" s="18"/>
      <c r="B592" s="19"/>
      <c r="C592" s="39"/>
      <c r="D592" s="19"/>
    </row>
    <row r="593" spans="1:4" x14ac:dyDescent="0.25">
      <c r="A593" s="21"/>
      <c r="B593" s="22"/>
      <c r="C593" s="38"/>
      <c r="D593" s="22"/>
    </row>
    <row r="594" spans="1:4" x14ac:dyDescent="0.25">
      <c r="A594" s="18"/>
      <c r="B594" s="19"/>
      <c r="C594" s="39"/>
      <c r="D594" s="19"/>
    </row>
    <row r="595" spans="1:4" x14ac:dyDescent="0.25">
      <c r="A595" s="21"/>
      <c r="B595" s="22"/>
      <c r="C595" s="38"/>
      <c r="D595" s="22"/>
    </row>
    <row r="596" spans="1:4" x14ac:dyDescent="0.25">
      <c r="A596" s="18"/>
      <c r="B596" s="19"/>
      <c r="C596" s="39"/>
      <c r="D596" s="19"/>
    </row>
    <row r="597" spans="1:4" x14ac:dyDescent="0.25">
      <c r="A597" s="21"/>
      <c r="B597" s="22"/>
      <c r="C597" s="38"/>
      <c r="D597" s="22"/>
    </row>
    <row r="598" spans="1:4" x14ac:dyDescent="0.25">
      <c r="A598" s="18"/>
      <c r="B598" s="19"/>
      <c r="C598" s="39"/>
      <c r="D598" s="19"/>
    </row>
    <row r="599" spans="1:4" x14ac:dyDescent="0.25">
      <c r="A599" s="21"/>
      <c r="B599" s="22"/>
      <c r="C599" s="38"/>
      <c r="D599" s="22"/>
    </row>
    <row r="600" spans="1:4" x14ac:dyDescent="0.25">
      <c r="A600" s="18"/>
      <c r="B600" s="19"/>
      <c r="C600" s="39"/>
      <c r="D600" s="19"/>
    </row>
    <row r="601" spans="1:4" x14ac:dyDescent="0.25">
      <c r="A601" s="21"/>
      <c r="B601" s="22"/>
      <c r="C601" s="38"/>
      <c r="D601" s="22"/>
    </row>
    <row r="602" spans="1:4" x14ac:dyDescent="0.25">
      <c r="A602" s="18"/>
      <c r="B602" s="19"/>
      <c r="C602" s="39"/>
      <c r="D602" s="19"/>
    </row>
    <row r="603" spans="1:4" x14ac:dyDescent="0.25">
      <c r="A603" s="21"/>
      <c r="B603" s="22"/>
      <c r="C603" s="38"/>
      <c r="D603" s="22"/>
    </row>
    <row r="604" spans="1:4" x14ac:dyDescent="0.25">
      <c r="A604" s="18"/>
      <c r="B604" s="19"/>
      <c r="C604" s="39"/>
      <c r="D604" s="19"/>
    </row>
    <row r="605" spans="1:4" x14ac:dyDescent="0.25">
      <c r="A605" s="21"/>
      <c r="B605" s="22"/>
      <c r="C605" s="38"/>
      <c r="D605" s="22"/>
    </row>
    <row r="606" spans="1:4" x14ac:dyDescent="0.25">
      <c r="A606" s="18"/>
      <c r="B606" s="19"/>
      <c r="C606" s="39"/>
      <c r="D606" s="19"/>
    </row>
    <row r="607" spans="1:4" x14ac:dyDescent="0.25">
      <c r="A607" s="21"/>
      <c r="B607" s="22"/>
      <c r="C607" s="38"/>
      <c r="D607" s="22"/>
    </row>
    <row r="608" spans="1:4" x14ac:dyDescent="0.25">
      <c r="A608" s="18"/>
      <c r="B608" s="19"/>
      <c r="C608" s="39"/>
      <c r="D608" s="19"/>
    </row>
    <row r="609" spans="1:4" x14ac:dyDescent="0.25">
      <c r="A609" s="21"/>
      <c r="B609" s="22"/>
      <c r="C609" s="38"/>
      <c r="D609" s="22"/>
    </row>
    <row r="610" spans="1:4" x14ac:dyDescent="0.25">
      <c r="A610" s="18"/>
      <c r="B610" s="19"/>
      <c r="C610" s="39"/>
      <c r="D610" s="19"/>
    </row>
    <row r="611" spans="1:4" x14ac:dyDescent="0.25">
      <c r="A611" s="21"/>
      <c r="B611" s="22"/>
      <c r="C611" s="38"/>
      <c r="D611" s="22"/>
    </row>
    <row r="612" spans="1:4" x14ac:dyDescent="0.25">
      <c r="A612" s="18"/>
      <c r="B612" s="19"/>
      <c r="C612" s="39"/>
      <c r="D612" s="19"/>
    </row>
    <row r="613" spans="1:4" x14ac:dyDescent="0.25">
      <c r="A613" s="21"/>
      <c r="B613" s="22"/>
      <c r="C613" s="38"/>
      <c r="D613" s="22"/>
    </row>
    <row r="614" spans="1:4" x14ac:dyDescent="0.25">
      <c r="A614" s="18"/>
      <c r="B614" s="19"/>
      <c r="C614" s="39"/>
      <c r="D614" s="19"/>
    </row>
    <row r="615" spans="1:4" x14ac:dyDescent="0.25">
      <c r="A615" s="21"/>
      <c r="B615" s="22"/>
      <c r="C615" s="38"/>
      <c r="D615" s="22"/>
    </row>
    <row r="616" spans="1:4" x14ac:dyDescent="0.25">
      <c r="A616" s="18"/>
      <c r="B616" s="19"/>
      <c r="C616" s="39"/>
      <c r="D616" s="19"/>
    </row>
    <row r="617" spans="1:4" x14ac:dyDescent="0.25">
      <c r="A617" s="21"/>
      <c r="B617" s="22"/>
      <c r="C617" s="38"/>
      <c r="D617" s="22"/>
    </row>
    <row r="618" spans="1:4" x14ac:dyDescent="0.25">
      <c r="A618" s="18"/>
      <c r="B618" s="19"/>
      <c r="C618" s="39"/>
      <c r="D618" s="19"/>
    </row>
    <row r="619" spans="1:4" x14ac:dyDescent="0.25">
      <c r="A619" s="21"/>
      <c r="B619" s="22"/>
      <c r="C619" s="38"/>
      <c r="D619" s="22"/>
    </row>
    <row r="620" spans="1:4" x14ac:dyDescent="0.25">
      <c r="A620" s="18"/>
      <c r="B620" s="19"/>
      <c r="C620" s="39"/>
      <c r="D620" s="19"/>
    </row>
    <row r="621" spans="1:4" x14ac:dyDescent="0.25">
      <c r="A621" s="21"/>
      <c r="B621" s="22"/>
      <c r="C621" s="38"/>
      <c r="D621" s="22"/>
    </row>
    <row r="622" spans="1:4" x14ac:dyDescent="0.25">
      <c r="A622" s="18"/>
      <c r="B622" s="19"/>
      <c r="C622" s="39"/>
      <c r="D622" s="19"/>
    </row>
    <row r="623" spans="1:4" x14ac:dyDescent="0.25">
      <c r="A623" s="21"/>
      <c r="B623" s="22"/>
      <c r="C623" s="38"/>
      <c r="D623" s="22"/>
    </row>
    <row r="624" spans="1:4" x14ac:dyDescent="0.25">
      <c r="A624" s="18"/>
      <c r="B624" s="19"/>
      <c r="C624" s="39"/>
      <c r="D624" s="19"/>
    </row>
    <row r="625" spans="1:4" x14ac:dyDescent="0.25">
      <c r="A625" s="21"/>
      <c r="B625" s="22"/>
      <c r="C625" s="38"/>
      <c r="D625" s="22"/>
    </row>
    <row r="626" spans="1:4" x14ac:dyDescent="0.25">
      <c r="A626" s="18"/>
      <c r="B626" s="19"/>
      <c r="C626" s="39"/>
      <c r="D626" s="19"/>
    </row>
    <row r="627" spans="1:4" x14ac:dyDescent="0.25">
      <c r="A627" s="21"/>
      <c r="B627" s="22"/>
      <c r="C627" s="38"/>
      <c r="D627" s="22"/>
    </row>
    <row r="628" spans="1:4" x14ac:dyDescent="0.25">
      <c r="A628" s="18"/>
      <c r="B628" s="19"/>
      <c r="C628" s="39"/>
      <c r="D628" s="19"/>
    </row>
    <row r="629" spans="1:4" x14ac:dyDescent="0.25">
      <c r="A629" s="21"/>
      <c r="B629" s="22"/>
      <c r="C629" s="38"/>
      <c r="D629" s="22"/>
    </row>
    <row r="630" spans="1:4" x14ac:dyDescent="0.25">
      <c r="A630" s="18"/>
      <c r="B630" s="19"/>
      <c r="C630" s="39"/>
      <c r="D630" s="19"/>
    </row>
    <row r="631" spans="1:4" x14ac:dyDescent="0.25">
      <c r="A631" s="21"/>
      <c r="B631" s="22"/>
      <c r="C631" s="38"/>
      <c r="D631" s="22"/>
    </row>
    <row r="632" spans="1:4" x14ac:dyDescent="0.25">
      <c r="A632" s="18"/>
      <c r="B632" s="19"/>
      <c r="C632" s="39"/>
      <c r="D632" s="19"/>
    </row>
    <row r="633" spans="1:4" x14ac:dyDescent="0.25">
      <c r="A633" s="21"/>
      <c r="B633" s="22"/>
      <c r="C633" s="38"/>
      <c r="D633" s="22"/>
    </row>
    <row r="634" spans="1:4" x14ac:dyDescent="0.25">
      <c r="A634" s="18"/>
      <c r="B634" s="19"/>
      <c r="C634" s="39"/>
      <c r="D634" s="19"/>
    </row>
    <row r="635" spans="1:4" x14ac:dyDescent="0.25">
      <c r="A635" s="21"/>
      <c r="B635" s="22"/>
      <c r="C635" s="38"/>
      <c r="D635" s="22"/>
    </row>
    <row r="636" spans="1:4" x14ac:dyDescent="0.25">
      <c r="A636" s="18"/>
      <c r="B636" s="19"/>
      <c r="C636" s="39"/>
      <c r="D636" s="19"/>
    </row>
    <row r="637" spans="1:4" x14ac:dyDescent="0.25">
      <c r="A637" s="21"/>
      <c r="B637" s="22"/>
      <c r="C637" s="38"/>
      <c r="D637" s="22"/>
    </row>
    <row r="638" spans="1:4" x14ac:dyDescent="0.25">
      <c r="A638" s="18"/>
      <c r="B638" s="19"/>
      <c r="C638" s="39"/>
      <c r="D638" s="19"/>
    </row>
    <row r="639" spans="1:4" x14ac:dyDescent="0.25">
      <c r="A639" s="21"/>
      <c r="B639" s="22"/>
      <c r="C639" s="38"/>
      <c r="D639" s="22"/>
    </row>
    <row r="640" spans="1:4" x14ac:dyDescent="0.25">
      <c r="A640" s="18"/>
      <c r="B640" s="19"/>
      <c r="C640" s="39"/>
      <c r="D640" s="19"/>
    </row>
    <row r="641" spans="1:4" x14ac:dyDescent="0.25">
      <c r="A641" s="21"/>
      <c r="B641" s="22"/>
      <c r="C641" s="38"/>
      <c r="D641" s="22"/>
    </row>
    <row r="642" spans="1:4" x14ac:dyDescent="0.25">
      <c r="A642" s="18"/>
      <c r="B642" s="19"/>
      <c r="C642" s="39"/>
      <c r="D642" s="19"/>
    </row>
    <row r="643" spans="1:4" x14ac:dyDescent="0.25">
      <c r="A643" s="21"/>
      <c r="B643" s="22"/>
      <c r="C643" s="38"/>
      <c r="D643" s="22"/>
    </row>
    <row r="644" spans="1:4" x14ac:dyDescent="0.25">
      <c r="A644" s="18"/>
      <c r="B644" s="19"/>
      <c r="C644" s="39"/>
      <c r="D644" s="19"/>
    </row>
    <row r="645" spans="1:4" x14ac:dyDescent="0.25">
      <c r="A645" s="21"/>
      <c r="B645" s="22"/>
      <c r="C645" s="38"/>
      <c r="D645" s="22"/>
    </row>
    <row r="646" spans="1:4" x14ac:dyDescent="0.25">
      <c r="A646" s="18"/>
      <c r="B646" s="19"/>
      <c r="C646" s="39"/>
      <c r="D646" s="19"/>
    </row>
    <row r="647" spans="1:4" x14ac:dyDescent="0.25">
      <c r="A647" s="21"/>
      <c r="B647" s="22"/>
      <c r="C647" s="38"/>
      <c r="D647" s="22"/>
    </row>
    <row r="648" spans="1:4" x14ac:dyDescent="0.25">
      <c r="A648" s="18"/>
      <c r="B648" s="19"/>
      <c r="C648" s="39"/>
      <c r="D648" s="19"/>
    </row>
    <row r="649" spans="1:4" x14ac:dyDescent="0.25">
      <c r="A649" s="21"/>
      <c r="B649" s="22"/>
      <c r="C649" s="38"/>
      <c r="D649" s="22"/>
    </row>
    <row r="650" spans="1:4" x14ac:dyDescent="0.25">
      <c r="A650" s="18"/>
      <c r="B650" s="19"/>
      <c r="C650" s="39"/>
      <c r="D650" s="19"/>
    </row>
    <row r="651" spans="1:4" x14ac:dyDescent="0.25">
      <c r="A651" s="21"/>
      <c r="B651" s="22"/>
      <c r="C651" s="38"/>
      <c r="D651" s="22"/>
    </row>
    <row r="652" spans="1:4" x14ac:dyDescent="0.25">
      <c r="A652" s="18"/>
      <c r="B652" s="19"/>
      <c r="C652" s="39"/>
      <c r="D652" s="19"/>
    </row>
    <row r="653" spans="1:4" x14ac:dyDescent="0.25">
      <c r="A653" s="21"/>
      <c r="B653" s="22"/>
      <c r="C653" s="38"/>
      <c r="D653" s="22"/>
    </row>
    <row r="654" spans="1:4" x14ac:dyDescent="0.25">
      <c r="A654" s="18"/>
      <c r="B654" s="19"/>
      <c r="C654" s="39"/>
      <c r="D654" s="19"/>
    </row>
    <row r="655" spans="1:4" x14ac:dyDescent="0.25">
      <c r="A655" s="21"/>
      <c r="B655" s="22"/>
      <c r="C655" s="38"/>
      <c r="D655" s="22"/>
    </row>
    <row r="656" spans="1:4" x14ac:dyDescent="0.25">
      <c r="A656" s="18"/>
      <c r="B656" s="19"/>
      <c r="C656" s="39"/>
      <c r="D656" s="19"/>
    </row>
    <row r="657" spans="1:4" x14ac:dyDescent="0.25">
      <c r="A657" s="21"/>
      <c r="B657" s="22"/>
      <c r="C657" s="38"/>
      <c r="D657" s="22"/>
    </row>
    <row r="658" spans="1:4" x14ac:dyDescent="0.25">
      <c r="A658" s="18"/>
      <c r="B658" s="19"/>
      <c r="C658" s="39"/>
      <c r="D658" s="19"/>
    </row>
    <row r="659" spans="1:4" x14ac:dyDescent="0.25">
      <c r="A659" s="21"/>
      <c r="B659" s="22"/>
      <c r="C659" s="38"/>
      <c r="D659" s="22"/>
    </row>
    <row r="660" spans="1:4" x14ac:dyDescent="0.25">
      <c r="A660" s="18"/>
      <c r="B660" s="19"/>
      <c r="C660" s="39"/>
      <c r="D660" s="19"/>
    </row>
    <row r="661" spans="1:4" x14ac:dyDescent="0.25">
      <c r="A661" s="21"/>
      <c r="B661" s="22"/>
      <c r="C661" s="38"/>
      <c r="D661" s="22"/>
    </row>
    <row r="662" spans="1:4" x14ac:dyDescent="0.25">
      <c r="A662" s="18"/>
      <c r="B662" s="19"/>
      <c r="C662" s="39"/>
      <c r="D662" s="19"/>
    </row>
    <row r="663" spans="1:4" x14ac:dyDescent="0.25">
      <c r="A663" s="21"/>
      <c r="B663" s="22"/>
      <c r="C663" s="38"/>
      <c r="D663" s="22"/>
    </row>
    <row r="664" spans="1:4" x14ac:dyDescent="0.25">
      <c r="A664" s="18"/>
      <c r="B664" s="19"/>
      <c r="C664" s="39"/>
      <c r="D664" s="19"/>
    </row>
    <row r="665" spans="1:4" x14ac:dyDescent="0.25">
      <c r="A665" s="21"/>
      <c r="B665" s="22"/>
      <c r="C665" s="38"/>
      <c r="D665" s="22"/>
    </row>
    <row r="666" spans="1:4" x14ac:dyDescent="0.25">
      <c r="A666" s="18"/>
      <c r="B666" s="19"/>
      <c r="C666" s="39"/>
      <c r="D666" s="19"/>
    </row>
    <row r="667" spans="1:4" x14ac:dyDescent="0.25">
      <c r="A667" s="21"/>
      <c r="B667" s="22"/>
      <c r="C667" s="38"/>
      <c r="D667" s="22"/>
    </row>
    <row r="668" spans="1:4" x14ac:dyDescent="0.25">
      <c r="A668" s="18"/>
      <c r="B668" s="19"/>
      <c r="C668" s="39"/>
      <c r="D668" s="19"/>
    </row>
    <row r="669" spans="1:4" x14ac:dyDescent="0.25">
      <c r="A669" s="21"/>
      <c r="B669" s="22"/>
      <c r="C669" s="38"/>
      <c r="D669" s="22"/>
    </row>
    <row r="670" spans="1:4" x14ac:dyDescent="0.25">
      <c r="A670" s="18"/>
      <c r="B670" s="19"/>
      <c r="C670" s="39"/>
      <c r="D670" s="19"/>
    </row>
    <row r="671" spans="1:4" x14ac:dyDescent="0.25">
      <c r="A671" s="21"/>
      <c r="B671" s="22"/>
      <c r="C671" s="38"/>
      <c r="D671" s="22"/>
    </row>
    <row r="672" spans="1:4" x14ac:dyDescent="0.25">
      <c r="A672" s="18"/>
      <c r="B672" s="19"/>
      <c r="C672" s="39"/>
      <c r="D672" s="19"/>
    </row>
    <row r="673" spans="1:4" x14ac:dyDescent="0.25">
      <c r="A673" s="21"/>
      <c r="B673" s="22"/>
      <c r="C673" s="38"/>
      <c r="D673" s="22"/>
    </row>
    <row r="674" spans="1:4" x14ac:dyDescent="0.25">
      <c r="A674" s="18"/>
      <c r="B674" s="19"/>
      <c r="C674" s="39"/>
      <c r="D674" s="19"/>
    </row>
    <row r="675" spans="1:4" x14ac:dyDescent="0.25">
      <c r="A675" s="21"/>
      <c r="B675" s="22"/>
      <c r="C675" s="38"/>
      <c r="D675" s="22"/>
    </row>
    <row r="676" spans="1:4" x14ac:dyDescent="0.25">
      <c r="A676" s="18"/>
      <c r="B676" s="19"/>
      <c r="C676" s="39"/>
      <c r="D676" s="19"/>
    </row>
    <row r="677" spans="1:4" x14ac:dyDescent="0.25">
      <c r="A677" s="21"/>
      <c r="B677" s="22"/>
      <c r="C677" s="38"/>
      <c r="D677" s="22"/>
    </row>
    <row r="678" spans="1:4" x14ac:dyDescent="0.25">
      <c r="A678" s="18"/>
      <c r="B678" s="19"/>
      <c r="C678" s="39"/>
      <c r="D678" s="19"/>
    </row>
    <row r="679" spans="1:4" x14ac:dyDescent="0.25">
      <c r="A679" s="21"/>
      <c r="B679" s="22"/>
      <c r="C679" s="38"/>
      <c r="D679" s="22"/>
    </row>
    <row r="680" spans="1:4" x14ac:dyDescent="0.25">
      <c r="A680" s="18"/>
      <c r="B680" s="19"/>
      <c r="C680" s="39"/>
      <c r="D680" s="19"/>
    </row>
    <row r="681" spans="1:4" x14ac:dyDescent="0.25">
      <c r="A681" s="21"/>
      <c r="B681" s="22"/>
      <c r="C681" s="38"/>
      <c r="D681" s="22"/>
    </row>
    <row r="682" spans="1:4" x14ac:dyDescent="0.25">
      <c r="A682" s="18"/>
      <c r="B682" s="19"/>
      <c r="C682" s="39"/>
      <c r="D682" s="19"/>
    </row>
    <row r="683" spans="1:4" x14ac:dyDescent="0.25">
      <c r="A683" s="21"/>
      <c r="B683" s="22"/>
      <c r="C683" s="38"/>
      <c r="D683" s="22"/>
    </row>
    <row r="684" spans="1:4" x14ac:dyDescent="0.25">
      <c r="A684" s="18"/>
      <c r="B684" s="19"/>
      <c r="C684" s="39"/>
      <c r="D684" s="19"/>
    </row>
    <row r="685" spans="1:4" x14ac:dyDescent="0.25">
      <c r="A685" s="21"/>
      <c r="B685" s="22"/>
      <c r="C685" s="38"/>
      <c r="D685" s="22"/>
    </row>
    <row r="686" spans="1:4" x14ac:dyDescent="0.25">
      <c r="A686" s="18"/>
      <c r="B686" s="19"/>
      <c r="C686" s="39"/>
      <c r="D686" s="19"/>
    </row>
    <row r="687" spans="1:4" x14ac:dyDescent="0.25">
      <c r="A687" s="21"/>
      <c r="B687" s="22"/>
      <c r="C687" s="38"/>
      <c r="D687" s="22"/>
    </row>
    <row r="688" spans="1:4" x14ac:dyDescent="0.25">
      <c r="A688" s="18"/>
      <c r="B688" s="19"/>
      <c r="C688" s="39"/>
      <c r="D688" s="19"/>
    </row>
    <row r="689" spans="1:4" x14ac:dyDescent="0.25">
      <c r="A689" s="21"/>
      <c r="B689" s="22"/>
      <c r="C689" s="38"/>
      <c r="D689" s="22"/>
    </row>
    <row r="690" spans="1:4" x14ac:dyDescent="0.25">
      <c r="A690" s="18"/>
      <c r="B690" s="19"/>
      <c r="C690" s="39"/>
      <c r="D690" s="19"/>
    </row>
    <row r="691" spans="1:4" x14ac:dyDescent="0.25">
      <c r="A691" s="21"/>
      <c r="B691" s="22"/>
      <c r="C691" s="38"/>
      <c r="D691" s="22"/>
    </row>
    <row r="692" spans="1:4" x14ac:dyDescent="0.25">
      <c r="A692" s="18"/>
      <c r="B692" s="19"/>
      <c r="C692" s="39"/>
      <c r="D692" s="19"/>
    </row>
    <row r="693" spans="1:4" x14ac:dyDescent="0.25">
      <c r="A693" s="21"/>
      <c r="B693" s="22"/>
      <c r="C693" s="38"/>
      <c r="D693" s="22"/>
    </row>
    <row r="694" spans="1:4" x14ac:dyDescent="0.25">
      <c r="A694" s="18"/>
      <c r="B694" s="19"/>
      <c r="C694" s="39"/>
      <c r="D694" s="19"/>
    </row>
    <row r="695" spans="1:4" x14ac:dyDescent="0.25">
      <c r="A695" s="21"/>
      <c r="B695" s="22"/>
      <c r="C695" s="38"/>
      <c r="D695" s="22"/>
    </row>
    <row r="696" spans="1:4" x14ac:dyDescent="0.25">
      <c r="A696" s="18"/>
      <c r="B696" s="19"/>
      <c r="C696" s="39"/>
      <c r="D696" s="19"/>
    </row>
    <row r="697" spans="1:4" x14ac:dyDescent="0.25">
      <c r="A697" s="21"/>
      <c r="B697" s="22"/>
      <c r="C697" s="38"/>
      <c r="D697" s="22"/>
    </row>
    <row r="698" spans="1:4" x14ac:dyDescent="0.25">
      <c r="A698" s="18"/>
      <c r="B698" s="19"/>
      <c r="C698" s="39"/>
      <c r="D698" s="19"/>
    </row>
    <row r="699" spans="1:4" x14ac:dyDescent="0.25">
      <c r="A699" s="21"/>
      <c r="B699" s="22"/>
      <c r="C699" s="38"/>
      <c r="D699" s="22"/>
    </row>
    <row r="700" spans="1:4" x14ac:dyDescent="0.25">
      <c r="A700" s="18"/>
      <c r="B700" s="19"/>
      <c r="C700" s="39"/>
      <c r="D700" s="19"/>
    </row>
    <row r="701" spans="1:4" x14ac:dyDescent="0.25">
      <c r="A701" s="21"/>
      <c r="B701" s="22"/>
      <c r="C701" s="38"/>
      <c r="D701" s="22"/>
    </row>
    <row r="702" spans="1:4" x14ac:dyDescent="0.25">
      <c r="A702" s="18"/>
      <c r="B702" s="19"/>
      <c r="C702" s="39"/>
      <c r="D702" s="19"/>
    </row>
    <row r="703" spans="1:4" x14ac:dyDescent="0.25">
      <c r="A703" s="21"/>
      <c r="B703" s="22"/>
      <c r="C703" s="38"/>
      <c r="D703" s="22"/>
    </row>
    <row r="704" spans="1:4" x14ac:dyDescent="0.25">
      <c r="A704" s="18"/>
      <c r="B704" s="19"/>
      <c r="C704" s="39"/>
      <c r="D704" s="19"/>
    </row>
    <row r="705" spans="1:4" x14ac:dyDescent="0.25">
      <c r="A705" s="21"/>
      <c r="B705" s="22"/>
      <c r="C705" s="38"/>
      <c r="D705" s="22"/>
    </row>
    <row r="706" spans="1:4" x14ac:dyDescent="0.25">
      <c r="A706" s="18"/>
      <c r="B706" s="19"/>
      <c r="C706" s="39"/>
      <c r="D706" s="19"/>
    </row>
    <row r="707" spans="1:4" x14ac:dyDescent="0.25">
      <c r="A707" s="21"/>
      <c r="B707" s="22"/>
      <c r="C707" s="38"/>
      <c r="D707" s="22"/>
    </row>
    <row r="708" spans="1:4" x14ac:dyDescent="0.25">
      <c r="A708" s="18"/>
      <c r="B708" s="19"/>
      <c r="C708" s="39"/>
      <c r="D708" s="19"/>
    </row>
    <row r="709" spans="1:4" x14ac:dyDescent="0.25">
      <c r="A709" s="21"/>
      <c r="B709" s="22"/>
      <c r="C709" s="38"/>
      <c r="D709" s="22"/>
    </row>
    <row r="710" spans="1:4" x14ac:dyDescent="0.25">
      <c r="A710" s="18"/>
      <c r="B710" s="19"/>
      <c r="C710" s="39"/>
      <c r="D710" s="19"/>
    </row>
    <row r="711" spans="1:4" x14ac:dyDescent="0.25">
      <c r="A711" s="21"/>
      <c r="B711" s="22"/>
      <c r="C711" s="38"/>
      <c r="D711" s="22"/>
    </row>
    <row r="712" spans="1:4" x14ac:dyDescent="0.25">
      <c r="A712" s="18"/>
      <c r="B712" s="19"/>
      <c r="C712" s="39"/>
      <c r="D712" s="19"/>
    </row>
    <row r="713" spans="1:4" x14ac:dyDescent="0.25">
      <c r="A713" s="21"/>
      <c r="B713" s="22"/>
      <c r="C713" s="38"/>
      <c r="D713" s="22"/>
    </row>
    <row r="714" spans="1:4" x14ac:dyDescent="0.25">
      <c r="A714" s="18"/>
      <c r="B714" s="19"/>
      <c r="C714" s="39"/>
      <c r="D714" s="19"/>
    </row>
    <row r="715" spans="1:4" x14ac:dyDescent="0.25">
      <c r="A715" s="21"/>
      <c r="B715" s="22"/>
      <c r="C715" s="38"/>
      <c r="D715" s="22"/>
    </row>
    <row r="716" spans="1:4" x14ac:dyDescent="0.25">
      <c r="A716" s="18"/>
      <c r="B716" s="19"/>
      <c r="C716" s="39"/>
      <c r="D716" s="19"/>
    </row>
    <row r="717" spans="1:4" x14ac:dyDescent="0.25">
      <c r="A717" s="21"/>
      <c r="B717" s="22"/>
      <c r="C717" s="38"/>
      <c r="D717" s="22"/>
    </row>
    <row r="718" spans="1:4" x14ac:dyDescent="0.25">
      <c r="A718" s="18"/>
      <c r="B718" s="19"/>
      <c r="C718" s="39"/>
      <c r="D718" s="19"/>
    </row>
    <row r="719" spans="1:4" x14ac:dyDescent="0.25">
      <c r="A719" s="21"/>
      <c r="B719" s="22"/>
      <c r="C719" s="38"/>
      <c r="D719" s="22"/>
    </row>
    <row r="720" spans="1:4" x14ac:dyDescent="0.25">
      <c r="A720" s="18"/>
      <c r="B720" s="19"/>
      <c r="C720" s="39"/>
      <c r="D720" s="19"/>
    </row>
    <row r="721" spans="1:4" x14ac:dyDescent="0.25">
      <c r="A721" s="21"/>
      <c r="B721" s="22"/>
      <c r="C721" s="38"/>
      <c r="D721" s="22"/>
    </row>
    <row r="722" spans="1:4" x14ac:dyDescent="0.25">
      <c r="A722" s="18"/>
      <c r="B722" s="19"/>
      <c r="C722" s="39"/>
      <c r="D722" s="19"/>
    </row>
    <row r="723" spans="1:4" x14ac:dyDescent="0.25">
      <c r="A723" s="21"/>
      <c r="B723" s="22"/>
      <c r="C723" s="38"/>
      <c r="D723" s="22"/>
    </row>
    <row r="724" spans="1:4" x14ac:dyDescent="0.25">
      <c r="A724" s="18"/>
      <c r="B724" s="19"/>
      <c r="C724" s="39"/>
      <c r="D724" s="19"/>
    </row>
    <row r="725" spans="1:4" x14ac:dyDescent="0.25">
      <c r="A725" s="21"/>
      <c r="B725" s="22"/>
      <c r="C725" s="38"/>
      <c r="D725" s="22"/>
    </row>
    <row r="726" spans="1:4" x14ac:dyDescent="0.25">
      <c r="A726" s="18"/>
      <c r="B726" s="19"/>
      <c r="C726" s="39"/>
      <c r="D726" s="19"/>
    </row>
    <row r="727" spans="1:4" x14ac:dyDescent="0.25">
      <c r="A727" s="21"/>
      <c r="B727" s="22"/>
      <c r="C727" s="38"/>
      <c r="D727" s="22"/>
    </row>
    <row r="728" spans="1:4" x14ac:dyDescent="0.25">
      <c r="A728" s="18"/>
      <c r="B728" s="19"/>
      <c r="C728" s="39"/>
      <c r="D728" s="19"/>
    </row>
    <row r="729" spans="1:4" x14ac:dyDescent="0.25">
      <c r="A729" s="21"/>
      <c r="B729" s="22"/>
      <c r="C729" s="38"/>
      <c r="D729" s="22"/>
    </row>
    <row r="730" spans="1:4" x14ac:dyDescent="0.25">
      <c r="A730" s="18"/>
      <c r="B730" s="19"/>
      <c r="C730" s="39"/>
      <c r="D730" s="19"/>
    </row>
    <row r="731" spans="1:4" x14ac:dyDescent="0.25">
      <c r="A731" s="21"/>
      <c r="B731" s="22"/>
      <c r="C731" s="38"/>
      <c r="D731" s="22"/>
    </row>
    <row r="732" spans="1:4" x14ac:dyDescent="0.25">
      <c r="A732" s="18"/>
      <c r="B732" s="19"/>
      <c r="C732" s="39"/>
      <c r="D732" s="19"/>
    </row>
    <row r="733" spans="1:4" x14ac:dyDescent="0.25">
      <c r="A733" s="21"/>
      <c r="B733" s="22"/>
      <c r="C733" s="38"/>
      <c r="D733" s="22"/>
    </row>
    <row r="734" spans="1:4" x14ac:dyDescent="0.25">
      <c r="A734" s="18"/>
      <c r="B734" s="19"/>
      <c r="C734" s="39"/>
      <c r="D734" s="19"/>
    </row>
    <row r="735" spans="1:4" x14ac:dyDescent="0.25">
      <c r="A735" s="21"/>
      <c r="B735" s="22"/>
      <c r="C735" s="38"/>
      <c r="D735" s="22"/>
    </row>
    <row r="736" spans="1:4" x14ac:dyDescent="0.25">
      <c r="A736" s="18"/>
      <c r="B736" s="19"/>
      <c r="C736" s="39"/>
      <c r="D736" s="19"/>
    </row>
    <row r="737" spans="1:4" x14ac:dyDescent="0.25">
      <c r="A737" s="21"/>
      <c r="B737" s="22"/>
      <c r="C737" s="38"/>
      <c r="D737" s="22"/>
    </row>
    <row r="738" spans="1:4" x14ac:dyDescent="0.25">
      <c r="A738" s="18"/>
      <c r="B738" s="19"/>
      <c r="C738" s="39"/>
      <c r="D738" s="19"/>
    </row>
    <row r="739" spans="1:4" x14ac:dyDescent="0.25">
      <c r="A739" s="21"/>
      <c r="B739" s="22"/>
      <c r="C739" s="38"/>
      <c r="D739" s="22"/>
    </row>
    <row r="740" spans="1:4" x14ac:dyDescent="0.25">
      <c r="A740" s="18"/>
      <c r="B740" s="19"/>
      <c r="C740" s="39"/>
      <c r="D740" s="19"/>
    </row>
    <row r="741" spans="1:4" x14ac:dyDescent="0.25">
      <c r="A741" s="21"/>
      <c r="B741" s="22"/>
      <c r="C741" s="38"/>
      <c r="D741" s="22"/>
    </row>
    <row r="742" spans="1:4" x14ac:dyDescent="0.25">
      <c r="A742" s="18"/>
      <c r="B742" s="19"/>
      <c r="C742" s="39"/>
      <c r="D742" s="19"/>
    </row>
    <row r="743" spans="1:4" x14ac:dyDescent="0.25">
      <c r="A743" s="21"/>
      <c r="B743" s="22"/>
      <c r="C743" s="38"/>
      <c r="D743" s="22"/>
    </row>
    <row r="744" spans="1:4" x14ac:dyDescent="0.25">
      <c r="A744" s="18"/>
      <c r="B744" s="19"/>
      <c r="C744" s="39"/>
      <c r="D744" s="19"/>
    </row>
    <row r="745" spans="1:4" x14ac:dyDescent="0.25">
      <c r="A745" s="21"/>
      <c r="B745" s="22"/>
      <c r="C745" s="38"/>
      <c r="D745" s="22"/>
    </row>
    <row r="746" spans="1:4" x14ac:dyDescent="0.25">
      <c r="A746" s="18"/>
      <c r="B746" s="19"/>
      <c r="C746" s="39"/>
      <c r="D746" s="19"/>
    </row>
    <row r="747" spans="1:4" x14ac:dyDescent="0.25">
      <c r="A747" s="21"/>
      <c r="B747" s="22"/>
      <c r="C747" s="38"/>
      <c r="D747" s="22"/>
    </row>
    <row r="748" spans="1:4" x14ac:dyDescent="0.25">
      <c r="A748" s="18"/>
      <c r="B748" s="19"/>
      <c r="C748" s="39"/>
      <c r="D748" s="19"/>
    </row>
    <row r="749" spans="1:4" x14ac:dyDescent="0.25">
      <c r="A749" s="21"/>
      <c r="B749" s="22"/>
      <c r="C749" s="38"/>
      <c r="D749" s="22"/>
    </row>
    <row r="750" spans="1:4" x14ac:dyDescent="0.25">
      <c r="A750" s="18"/>
      <c r="B750" s="19"/>
      <c r="C750" s="39"/>
      <c r="D750" s="19"/>
    </row>
    <row r="751" spans="1:4" x14ac:dyDescent="0.25">
      <c r="A751" s="21"/>
      <c r="B751" s="22"/>
      <c r="C751" s="38"/>
      <c r="D751" s="22"/>
    </row>
    <row r="752" spans="1:4" x14ac:dyDescent="0.25">
      <c r="A752" s="18"/>
      <c r="B752" s="19"/>
      <c r="C752" s="39"/>
      <c r="D752" s="19"/>
    </row>
    <row r="753" spans="1:4" x14ac:dyDescent="0.25">
      <c r="A753" s="21"/>
      <c r="B753" s="22"/>
      <c r="C753" s="38"/>
      <c r="D753" s="22"/>
    </row>
    <row r="754" spans="1:4" x14ac:dyDescent="0.25">
      <c r="A754" s="18"/>
      <c r="B754" s="19"/>
      <c r="C754" s="39"/>
      <c r="D754" s="19"/>
    </row>
    <row r="755" spans="1:4" x14ac:dyDescent="0.25">
      <c r="A755" s="21"/>
      <c r="B755" s="22"/>
      <c r="C755" s="38"/>
      <c r="D755" s="22"/>
    </row>
    <row r="756" spans="1:4" x14ac:dyDescent="0.25">
      <c r="A756" s="18"/>
      <c r="B756" s="19"/>
      <c r="C756" s="39"/>
      <c r="D756" s="19"/>
    </row>
    <row r="757" spans="1:4" x14ac:dyDescent="0.25">
      <c r="A757" s="21"/>
      <c r="B757" s="22"/>
      <c r="C757" s="38"/>
      <c r="D757" s="22"/>
    </row>
    <row r="758" spans="1:4" x14ac:dyDescent="0.25">
      <c r="A758" s="18"/>
      <c r="B758" s="19"/>
      <c r="C758" s="39"/>
      <c r="D758" s="19"/>
    </row>
    <row r="759" spans="1:4" x14ac:dyDescent="0.25">
      <c r="A759" s="21"/>
      <c r="B759" s="22"/>
      <c r="C759" s="38"/>
      <c r="D759" s="22"/>
    </row>
    <row r="760" spans="1:4" x14ac:dyDescent="0.25">
      <c r="A760" s="18"/>
      <c r="B760" s="19"/>
      <c r="C760" s="39"/>
      <c r="D760" s="19"/>
    </row>
    <row r="761" spans="1:4" x14ac:dyDescent="0.25">
      <c r="A761" s="21"/>
      <c r="B761" s="22"/>
      <c r="C761" s="38"/>
      <c r="D761" s="22"/>
    </row>
    <row r="762" spans="1:4" x14ac:dyDescent="0.25">
      <c r="A762" s="18"/>
      <c r="B762" s="19"/>
      <c r="C762" s="39"/>
      <c r="D762" s="19"/>
    </row>
    <row r="763" spans="1:4" x14ac:dyDescent="0.25">
      <c r="A763" s="21"/>
      <c r="B763" s="22"/>
      <c r="C763" s="38"/>
      <c r="D763" s="22"/>
    </row>
    <row r="764" spans="1:4" x14ac:dyDescent="0.25">
      <c r="A764" s="18"/>
      <c r="B764" s="19"/>
      <c r="C764" s="39"/>
      <c r="D764" s="19"/>
    </row>
    <row r="765" spans="1:4" x14ac:dyDescent="0.25">
      <c r="A765" s="21"/>
      <c r="B765" s="22"/>
      <c r="C765" s="38"/>
      <c r="D765" s="22"/>
    </row>
    <row r="766" spans="1:4" x14ac:dyDescent="0.25">
      <c r="A766" s="18"/>
      <c r="B766" s="19"/>
      <c r="C766" s="39"/>
      <c r="D766" s="19"/>
    </row>
    <row r="767" spans="1:4" x14ac:dyDescent="0.25">
      <c r="A767" s="21"/>
      <c r="B767" s="22"/>
      <c r="C767" s="38"/>
      <c r="D767" s="22"/>
    </row>
    <row r="768" spans="1:4" x14ac:dyDescent="0.25">
      <c r="A768" s="18"/>
      <c r="B768" s="19"/>
      <c r="C768" s="39"/>
      <c r="D768" s="19"/>
    </row>
    <row r="769" spans="1:4" x14ac:dyDescent="0.25">
      <c r="A769" s="21"/>
      <c r="B769" s="22"/>
      <c r="C769" s="38"/>
      <c r="D769" s="22"/>
    </row>
    <row r="770" spans="1:4" x14ac:dyDescent="0.25">
      <c r="A770" s="18"/>
      <c r="B770" s="19"/>
      <c r="C770" s="39"/>
      <c r="D770" s="19"/>
    </row>
    <row r="771" spans="1:4" x14ac:dyDescent="0.25">
      <c r="A771" s="21"/>
      <c r="B771" s="22"/>
      <c r="C771" s="38"/>
      <c r="D771" s="22"/>
    </row>
    <row r="772" spans="1:4" x14ac:dyDescent="0.25">
      <c r="A772" s="18"/>
      <c r="B772" s="19"/>
      <c r="C772" s="39"/>
      <c r="D772" s="19"/>
    </row>
    <row r="773" spans="1:4" x14ac:dyDescent="0.25">
      <c r="A773" s="21"/>
      <c r="B773" s="22"/>
      <c r="C773" s="38"/>
      <c r="D773" s="22"/>
    </row>
    <row r="774" spans="1:4" x14ac:dyDescent="0.25">
      <c r="A774" s="18"/>
      <c r="B774" s="19"/>
      <c r="C774" s="39"/>
      <c r="D774" s="19"/>
    </row>
    <row r="775" spans="1:4" x14ac:dyDescent="0.25">
      <c r="A775" s="21"/>
      <c r="B775" s="22"/>
      <c r="C775" s="38"/>
      <c r="D775" s="22"/>
    </row>
    <row r="776" spans="1:4" x14ac:dyDescent="0.25">
      <c r="A776" s="18"/>
      <c r="B776" s="19"/>
      <c r="C776" s="39"/>
      <c r="D776" s="19"/>
    </row>
    <row r="777" spans="1:4" x14ac:dyDescent="0.25">
      <c r="A777" s="21"/>
      <c r="B777" s="22"/>
      <c r="C777" s="38"/>
      <c r="D777" s="22"/>
    </row>
    <row r="778" spans="1:4" x14ac:dyDescent="0.25">
      <c r="A778" s="18"/>
      <c r="B778" s="19"/>
      <c r="C778" s="39"/>
      <c r="D778" s="19"/>
    </row>
    <row r="779" spans="1:4" x14ac:dyDescent="0.25">
      <c r="A779" s="21"/>
      <c r="B779" s="22"/>
      <c r="C779" s="38"/>
      <c r="D779" s="22"/>
    </row>
    <row r="780" spans="1:4" x14ac:dyDescent="0.25">
      <c r="A780" s="18"/>
      <c r="B780" s="19"/>
      <c r="C780" s="39"/>
      <c r="D780" s="19"/>
    </row>
    <row r="781" spans="1:4" x14ac:dyDescent="0.25">
      <c r="A781" s="21"/>
      <c r="B781" s="22"/>
      <c r="C781" s="38"/>
      <c r="D781" s="22"/>
    </row>
    <row r="782" spans="1:4" x14ac:dyDescent="0.25">
      <c r="A782" s="18"/>
      <c r="B782" s="19"/>
      <c r="C782" s="39"/>
      <c r="D782" s="19"/>
    </row>
    <row r="783" spans="1:4" x14ac:dyDescent="0.25">
      <c r="A783" s="21"/>
      <c r="B783" s="22"/>
      <c r="C783" s="38"/>
      <c r="D783" s="22"/>
    </row>
    <row r="784" spans="1:4" x14ac:dyDescent="0.25">
      <c r="A784" s="18"/>
      <c r="B784" s="19"/>
      <c r="C784" s="39"/>
      <c r="D784" s="19"/>
    </row>
    <row r="785" spans="1:4" x14ac:dyDescent="0.25">
      <c r="A785" s="21"/>
      <c r="B785" s="22"/>
      <c r="C785" s="38"/>
      <c r="D785" s="22"/>
    </row>
    <row r="786" spans="1:4" x14ac:dyDescent="0.25">
      <c r="A786" s="18"/>
      <c r="B786" s="19"/>
      <c r="C786" s="39"/>
      <c r="D786" s="19"/>
    </row>
    <row r="787" spans="1:4" x14ac:dyDescent="0.25">
      <c r="A787" s="21"/>
      <c r="B787" s="22"/>
      <c r="C787" s="38"/>
      <c r="D787" s="22"/>
    </row>
    <row r="788" spans="1:4" x14ac:dyDescent="0.25">
      <c r="A788" s="18"/>
      <c r="B788" s="19"/>
      <c r="C788" s="39"/>
      <c r="D788" s="19"/>
    </row>
    <row r="789" spans="1:4" x14ac:dyDescent="0.25">
      <c r="A789" s="21"/>
      <c r="B789" s="22"/>
      <c r="C789" s="38"/>
      <c r="D789" s="22"/>
    </row>
    <row r="790" spans="1:4" x14ac:dyDescent="0.25">
      <c r="A790" s="18"/>
      <c r="B790" s="19"/>
      <c r="C790" s="39"/>
      <c r="D790" s="19"/>
    </row>
    <row r="791" spans="1:4" x14ac:dyDescent="0.25">
      <c r="A791" s="21"/>
      <c r="B791" s="22"/>
      <c r="C791" s="38"/>
      <c r="D791" s="22"/>
    </row>
    <row r="792" spans="1:4" x14ac:dyDescent="0.25">
      <c r="A792" s="18"/>
      <c r="B792" s="19"/>
      <c r="C792" s="39"/>
      <c r="D792" s="19"/>
    </row>
    <row r="793" spans="1:4" x14ac:dyDescent="0.25">
      <c r="A793" s="21"/>
      <c r="B793" s="22"/>
      <c r="C793" s="38"/>
      <c r="D793" s="22"/>
    </row>
    <row r="794" spans="1:4" x14ac:dyDescent="0.25">
      <c r="A794" s="18"/>
      <c r="B794" s="19"/>
      <c r="C794" s="39"/>
      <c r="D794" s="19"/>
    </row>
    <row r="795" spans="1:4" x14ac:dyDescent="0.25">
      <c r="A795" s="21"/>
      <c r="B795" s="22"/>
      <c r="C795" s="38"/>
      <c r="D795" s="22"/>
    </row>
    <row r="796" spans="1:4" x14ac:dyDescent="0.25">
      <c r="A796" s="18"/>
      <c r="B796" s="19"/>
      <c r="C796" s="39"/>
      <c r="D796" s="19"/>
    </row>
    <row r="797" spans="1:4" x14ac:dyDescent="0.25">
      <c r="A797" s="21"/>
      <c r="B797" s="22"/>
      <c r="C797" s="38"/>
      <c r="D797" s="22"/>
    </row>
    <row r="798" spans="1:4" x14ac:dyDescent="0.25">
      <c r="A798" s="18"/>
      <c r="B798" s="19"/>
      <c r="C798" s="39"/>
      <c r="D798" s="19"/>
    </row>
    <row r="799" spans="1:4" x14ac:dyDescent="0.25">
      <c r="A799" s="21"/>
      <c r="B799" s="22"/>
      <c r="C799" s="38"/>
      <c r="D799" s="22"/>
    </row>
    <row r="800" spans="1:4" x14ac:dyDescent="0.25">
      <c r="A800" s="18"/>
      <c r="B800" s="19"/>
      <c r="C800" s="39"/>
      <c r="D800" s="19"/>
    </row>
    <row r="801" spans="1:4" x14ac:dyDescent="0.25">
      <c r="A801" s="21"/>
      <c r="B801" s="22"/>
      <c r="C801" s="38"/>
      <c r="D801" s="22"/>
    </row>
    <row r="802" spans="1:4" x14ac:dyDescent="0.25">
      <c r="A802" s="18"/>
      <c r="B802" s="19"/>
      <c r="C802" s="39"/>
      <c r="D802" s="19"/>
    </row>
    <row r="803" spans="1:4" x14ac:dyDescent="0.25">
      <c r="A803" s="21"/>
      <c r="B803" s="22"/>
      <c r="C803" s="38"/>
      <c r="D803" s="22"/>
    </row>
    <row r="804" spans="1:4" x14ac:dyDescent="0.25">
      <c r="A804" s="18"/>
      <c r="B804" s="19"/>
      <c r="C804" s="39"/>
      <c r="D804" s="19"/>
    </row>
    <row r="805" spans="1:4" x14ac:dyDescent="0.25">
      <c r="A805" s="21"/>
      <c r="B805" s="22"/>
      <c r="C805" s="38"/>
      <c r="D805" s="22"/>
    </row>
    <row r="806" spans="1:4" x14ac:dyDescent="0.25">
      <c r="A806" s="26"/>
      <c r="B806" s="19"/>
      <c r="C806" s="39"/>
      <c r="D806" s="19"/>
    </row>
    <row r="807" spans="1:4" x14ac:dyDescent="0.25">
      <c r="A807" s="27"/>
      <c r="B807" s="22"/>
      <c r="C807" s="38"/>
      <c r="D807" s="22"/>
    </row>
    <row r="808" spans="1:4" x14ac:dyDescent="0.25">
      <c r="A808" s="26"/>
      <c r="B808" s="19"/>
      <c r="C808" s="39"/>
      <c r="D808" s="19"/>
    </row>
    <row r="809" spans="1:4" x14ac:dyDescent="0.25">
      <c r="A809" s="27"/>
      <c r="B809" s="22"/>
      <c r="C809" s="38"/>
      <c r="D809" s="22"/>
    </row>
    <row r="810" spans="1:4" x14ac:dyDescent="0.25">
      <c r="A810" s="26"/>
      <c r="B810" s="19"/>
      <c r="C810" s="39"/>
      <c r="D810" s="19"/>
    </row>
    <row r="811" spans="1:4" x14ac:dyDescent="0.25">
      <c r="A811" s="27"/>
      <c r="B811" s="22"/>
      <c r="C811" s="38"/>
      <c r="D811" s="22"/>
    </row>
    <row r="812" spans="1:4" x14ac:dyDescent="0.25">
      <c r="A812" s="26"/>
      <c r="B812" s="19"/>
      <c r="C812" s="39"/>
      <c r="D812" s="19"/>
    </row>
    <row r="813" spans="1:4" x14ac:dyDescent="0.25">
      <c r="A813" s="27"/>
      <c r="B813" s="22"/>
      <c r="C813" s="38"/>
      <c r="D813" s="22"/>
    </row>
    <row r="814" spans="1:4" x14ac:dyDescent="0.25">
      <c r="A814" s="26"/>
      <c r="B814" s="19"/>
      <c r="C814" s="39"/>
      <c r="D814" s="19"/>
    </row>
    <row r="815" spans="1:4" x14ac:dyDescent="0.25">
      <c r="A815" s="27"/>
      <c r="B815" s="22"/>
      <c r="C815" s="38"/>
      <c r="D815" s="22"/>
    </row>
    <row r="816" spans="1:4" x14ac:dyDescent="0.25">
      <c r="A816" s="26"/>
      <c r="B816" s="19"/>
      <c r="C816" s="39"/>
      <c r="D816" s="19"/>
    </row>
    <row r="817" spans="1:4" x14ac:dyDescent="0.25">
      <c r="A817" s="27"/>
      <c r="B817" s="22"/>
      <c r="C817" s="38"/>
      <c r="D817" s="22"/>
    </row>
    <row r="818" spans="1:4" x14ac:dyDescent="0.25">
      <c r="A818" s="26"/>
      <c r="B818" s="19"/>
      <c r="C818" s="39"/>
      <c r="D818" s="19"/>
    </row>
    <row r="819" spans="1:4" x14ac:dyDescent="0.25">
      <c r="A819" s="27"/>
      <c r="B819" s="22"/>
      <c r="C819" s="38"/>
      <c r="D819" s="22"/>
    </row>
    <row r="820" spans="1:4" x14ac:dyDescent="0.25">
      <c r="A820" s="26"/>
      <c r="B820" s="19"/>
      <c r="C820" s="39"/>
      <c r="D820" s="19"/>
    </row>
    <row r="821" spans="1:4" x14ac:dyDescent="0.25">
      <c r="A821" s="27"/>
      <c r="B821" s="22"/>
      <c r="C821" s="38"/>
      <c r="D821" s="22"/>
    </row>
    <row r="822" spans="1:4" x14ac:dyDescent="0.25">
      <c r="A822" s="26"/>
      <c r="B822" s="19"/>
      <c r="C822" s="39"/>
      <c r="D822" s="19"/>
    </row>
    <row r="823" spans="1:4" x14ac:dyDescent="0.25">
      <c r="A823" s="27"/>
      <c r="B823" s="22"/>
      <c r="C823" s="38"/>
      <c r="D823" s="22"/>
    </row>
    <row r="824" spans="1:4" x14ac:dyDescent="0.25">
      <c r="A824" s="26"/>
      <c r="B824" s="19"/>
      <c r="C824" s="39"/>
      <c r="D824" s="19"/>
    </row>
    <row r="825" spans="1:4" x14ac:dyDescent="0.25">
      <c r="A825" s="27"/>
      <c r="B825" s="22"/>
      <c r="C825" s="38"/>
      <c r="D825" s="22"/>
    </row>
    <row r="826" spans="1:4" x14ac:dyDescent="0.25">
      <c r="A826" s="26"/>
      <c r="B826" s="19"/>
      <c r="C826" s="39"/>
      <c r="D826" s="19"/>
    </row>
    <row r="827" spans="1:4" x14ac:dyDescent="0.25">
      <c r="A827" s="27"/>
      <c r="B827" s="22"/>
      <c r="C827" s="38"/>
      <c r="D827" s="22"/>
    </row>
    <row r="828" spans="1:4" x14ac:dyDescent="0.25">
      <c r="A828" s="26"/>
      <c r="B828" s="19"/>
      <c r="C828" s="39"/>
      <c r="D828" s="19"/>
    </row>
    <row r="829" spans="1:4" x14ac:dyDescent="0.25">
      <c r="A829" s="27"/>
      <c r="B829" s="22"/>
      <c r="C829" s="38"/>
      <c r="D829" s="22"/>
    </row>
    <row r="830" spans="1:4" x14ac:dyDescent="0.25">
      <c r="A830" s="26"/>
      <c r="B830" s="19"/>
      <c r="C830" s="39"/>
      <c r="D830" s="19"/>
    </row>
    <row r="831" spans="1:4" x14ac:dyDescent="0.25">
      <c r="A831" s="27"/>
      <c r="B831" s="22"/>
      <c r="C831" s="38"/>
      <c r="D831" s="22"/>
    </row>
    <row r="832" spans="1:4" x14ac:dyDescent="0.25">
      <c r="A832" s="26"/>
      <c r="B832" s="19"/>
      <c r="C832" s="39"/>
      <c r="D832" s="19"/>
    </row>
    <row r="833" spans="1:4" x14ac:dyDescent="0.25">
      <c r="A833" s="27"/>
      <c r="B833" s="22"/>
      <c r="C833" s="38"/>
      <c r="D833" s="22"/>
    </row>
    <row r="834" spans="1:4" x14ac:dyDescent="0.25">
      <c r="A834" s="26"/>
      <c r="B834" s="19"/>
      <c r="C834" s="39"/>
      <c r="D834" s="19"/>
    </row>
    <row r="835" spans="1:4" x14ac:dyDescent="0.25">
      <c r="A835" s="27"/>
      <c r="B835" s="22"/>
      <c r="C835" s="38"/>
      <c r="D835" s="22"/>
    </row>
    <row r="836" spans="1:4" x14ac:dyDescent="0.25">
      <c r="A836" s="26"/>
      <c r="B836" s="19"/>
      <c r="C836" s="39"/>
      <c r="D836" s="19"/>
    </row>
    <row r="837" spans="1:4" x14ac:dyDescent="0.25">
      <c r="A837" s="27"/>
      <c r="B837" s="22"/>
      <c r="C837" s="38"/>
      <c r="D837" s="22"/>
    </row>
    <row r="838" spans="1:4" x14ac:dyDescent="0.25">
      <c r="A838" s="26"/>
      <c r="B838" s="19"/>
      <c r="C838" s="39"/>
      <c r="D838" s="19"/>
    </row>
    <row r="839" spans="1:4" x14ac:dyDescent="0.25">
      <c r="A839" s="27"/>
      <c r="B839" s="22"/>
      <c r="C839" s="38"/>
      <c r="D839" s="22"/>
    </row>
    <row r="840" spans="1:4" x14ac:dyDescent="0.25">
      <c r="A840" s="26"/>
      <c r="B840" s="19"/>
      <c r="C840" s="39"/>
      <c r="D840" s="19"/>
    </row>
    <row r="841" spans="1:4" x14ac:dyDescent="0.25">
      <c r="A841" s="27"/>
      <c r="B841" s="22"/>
      <c r="C841" s="38"/>
      <c r="D841" s="22"/>
    </row>
    <row r="842" spans="1:4" x14ac:dyDescent="0.25">
      <c r="A842" s="26"/>
      <c r="B842" s="19"/>
      <c r="C842" s="39"/>
      <c r="D842" s="19"/>
    </row>
    <row r="843" spans="1:4" x14ac:dyDescent="0.25">
      <c r="A843" s="27"/>
      <c r="B843" s="22"/>
      <c r="C843" s="38"/>
      <c r="D843" s="22"/>
    </row>
    <row r="844" spans="1:4" x14ac:dyDescent="0.25">
      <c r="A844" s="26"/>
      <c r="B844" s="19"/>
      <c r="C844" s="39"/>
      <c r="D844" s="19"/>
    </row>
    <row r="845" spans="1:4" x14ac:dyDescent="0.25">
      <c r="A845" s="27"/>
      <c r="B845" s="22"/>
      <c r="C845" s="38"/>
      <c r="D845" s="22"/>
    </row>
    <row r="846" spans="1:4" x14ac:dyDescent="0.25">
      <c r="A846" s="26"/>
      <c r="B846" s="19"/>
      <c r="C846" s="39"/>
      <c r="D846" s="19"/>
    </row>
    <row r="847" spans="1:4" x14ac:dyDescent="0.25">
      <c r="A847" s="27"/>
      <c r="B847" s="22"/>
      <c r="C847" s="38"/>
      <c r="D847" s="22"/>
    </row>
    <row r="848" spans="1:4" x14ac:dyDescent="0.25">
      <c r="A848" s="26"/>
      <c r="B848" s="19"/>
      <c r="C848" s="39"/>
      <c r="D848" s="19"/>
    </row>
    <row r="849" spans="1:4" x14ac:dyDescent="0.25">
      <c r="A849" s="27"/>
      <c r="B849" s="22"/>
      <c r="C849" s="38"/>
      <c r="D849" s="22"/>
    </row>
    <row r="850" spans="1:4" x14ac:dyDescent="0.25">
      <c r="A850" s="26"/>
      <c r="B850" s="19"/>
      <c r="C850" s="39"/>
      <c r="D850" s="19"/>
    </row>
    <row r="851" spans="1:4" x14ac:dyDescent="0.25">
      <c r="A851" s="28"/>
      <c r="B851" s="29"/>
      <c r="C851" s="38"/>
      <c r="D851" s="22"/>
    </row>
    <row r="852" spans="1:4" x14ac:dyDescent="0.25">
      <c r="A852" s="5"/>
      <c r="B852" s="3"/>
      <c r="C852" s="6"/>
      <c r="D852" s="3"/>
    </row>
    <row r="853" spans="1:4" x14ac:dyDescent="0.25">
      <c r="A853" s="5"/>
      <c r="B853" s="3"/>
      <c r="C853" s="6"/>
      <c r="D853" s="3"/>
    </row>
    <row r="854" spans="1:4" x14ac:dyDescent="0.25">
      <c r="A854" s="5"/>
      <c r="B854" s="3"/>
      <c r="C854" s="6"/>
      <c r="D854" s="3"/>
    </row>
    <row r="855" spans="1:4" x14ac:dyDescent="0.25">
      <c r="A855" s="5"/>
      <c r="B855" s="3"/>
      <c r="C855" s="6"/>
      <c r="D855" s="3"/>
    </row>
    <row r="856" spans="1:4" x14ac:dyDescent="0.25">
      <c r="A856" s="5"/>
      <c r="B856" s="3"/>
      <c r="C856" s="6"/>
      <c r="D856" s="3"/>
    </row>
    <row r="857" spans="1:4" x14ac:dyDescent="0.25">
      <c r="A857" s="5"/>
      <c r="B857" s="3"/>
      <c r="C857" s="6"/>
      <c r="D857" s="3"/>
    </row>
    <row r="858" spans="1:4" x14ac:dyDescent="0.25">
      <c r="A858" s="5"/>
      <c r="B858" s="3"/>
      <c r="C858" s="6"/>
      <c r="D858" s="3"/>
    </row>
    <row r="859" spans="1:4" x14ac:dyDescent="0.25">
      <c r="A859" s="5"/>
      <c r="B859" s="3"/>
      <c r="C859" s="6"/>
      <c r="D859" s="3"/>
    </row>
    <row r="860" spans="1:4" x14ac:dyDescent="0.25">
      <c r="A860" s="5"/>
      <c r="B860" s="3"/>
      <c r="C860" s="6"/>
      <c r="D860" s="3"/>
    </row>
    <row r="861" spans="1:4" x14ac:dyDescent="0.25">
      <c r="A861" s="5"/>
      <c r="B861" s="3"/>
      <c r="C861" s="6"/>
      <c r="D861" s="3"/>
    </row>
    <row r="862" spans="1:4" x14ac:dyDescent="0.25">
      <c r="A862" s="5"/>
      <c r="B862" s="3"/>
      <c r="C862" s="6"/>
      <c r="D862" s="3"/>
    </row>
    <row r="863" spans="1:4" x14ac:dyDescent="0.25">
      <c r="A863" s="5"/>
      <c r="B863" s="3"/>
      <c r="C863" s="6"/>
      <c r="D863" s="3"/>
    </row>
    <row r="864" spans="1:4" x14ac:dyDescent="0.25">
      <c r="A864" s="5"/>
      <c r="B864" s="3"/>
      <c r="C864" s="6"/>
      <c r="D864" s="3"/>
    </row>
    <row r="865" spans="1:4" x14ac:dyDescent="0.25">
      <c r="A865" s="5"/>
      <c r="B865" s="3"/>
      <c r="C865" s="6"/>
      <c r="D865" s="3"/>
    </row>
    <row r="866" spans="1:4" x14ac:dyDescent="0.25">
      <c r="A866" s="5"/>
      <c r="B866" s="3"/>
      <c r="C866" s="6"/>
      <c r="D866" s="3"/>
    </row>
    <row r="867" spans="1:4" x14ac:dyDescent="0.25">
      <c r="A867" s="5"/>
      <c r="B867" s="3"/>
      <c r="C867" s="6"/>
      <c r="D867" s="3"/>
    </row>
    <row r="868" spans="1:4" x14ac:dyDescent="0.25">
      <c r="A868" s="5"/>
      <c r="B868" s="3"/>
      <c r="C868" s="6"/>
      <c r="D868" s="3"/>
    </row>
    <row r="869" spans="1:4" x14ac:dyDescent="0.25">
      <c r="A869" s="5"/>
      <c r="B869" s="3"/>
      <c r="C869" s="6"/>
      <c r="D869" s="3"/>
    </row>
    <row r="870" spans="1:4" x14ac:dyDescent="0.25">
      <c r="A870" s="5"/>
      <c r="B870" s="3"/>
      <c r="C870" s="6"/>
      <c r="D870" s="3"/>
    </row>
    <row r="871" spans="1:4" x14ac:dyDescent="0.25">
      <c r="A871" s="5"/>
      <c r="B871" s="3"/>
      <c r="C871" s="6"/>
      <c r="D871" s="3"/>
    </row>
    <row r="872" spans="1:4" x14ac:dyDescent="0.25">
      <c r="A872" s="5"/>
      <c r="B872" s="3"/>
      <c r="C872" s="6"/>
      <c r="D872" s="3"/>
    </row>
    <row r="873" spans="1:4" x14ac:dyDescent="0.25">
      <c r="A873" s="5"/>
      <c r="B873" s="3"/>
      <c r="C873" s="6"/>
      <c r="D873" s="3"/>
    </row>
    <row r="874" spans="1:4" x14ac:dyDescent="0.25">
      <c r="A874" s="5"/>
      <c r="B874" s="3"/>
      <c r="C874" s="6"/>
      <c r="D874" s="3"/>
    </row>
    <row r="875" spans="1:4" x14ac:dyDescent="0.25">
      <c r="A875" s="5"/>
      <c r="B875" s="3"/>
      <c r="C875" s="6"/>
      <c r="D875" s="3"/>
    </row>
    <row r="876" spans="1:4" x14ac:dyDescent="0.25">
      <c r="A876" s="5"/>
      <c r="B876" s="3"/>
      <c r="C876" s="6"/>
      <c r="D876" s="3"/>
    </row>
    <row r="877" spans="1:4" x14ac:dyDescent="0.25">
      <c r="A877" s="5"/>
      <c r="B877" s="3"/>
      <c r="C877" s="6"/>
      <c r="D877" s="3"/>
    </row>
    <row r="878" spans="1:4" x14ac:dyDescent="0.25">
      <c r="A878" s="5"/>
      <c r="B878" s="3"/>
      <c r="C878" s="6"/>
      <c r="D878" s="3"/>
    </row>
    <row r="879" spans="1:4" x14ac:dyDescent="0.25">
      <c r="A879" s="5"/>
      <c r="B879" s="3"/>
      <c r="C879" s="6"/>
      <c r="D879" s="3"/>
    </row>
    <row r="880" spans="1:4" x14ac:dyDescent="0.25">
      <c r="A880" s="5"/>
      <c r="B880" s="3"/>
      <c r="C880" s="6"/>
      <c r="D880" s="3"/>
    </row>
    <row r="881" spans="1:4" x14ac:dyDescent="0.25">
      <c r="A881" s="5"/>
      <c r="B881" s="3"/>
      <c r="C881" s="6"/>
      <c r="D881" s="3"/>
    </row>
    <row r="882" spans="1:4" x14ac:dyDescent="0.25">
      <c r="A882" s="5"/>
      <c r="B882" s="3"/>
      <c r="C882" s="6"/>
      <c r="D882" s="3"/>
    </row>
    <row r="883" spans="1:4" x14ac:dyDescent="0.25">
      <c r="A883" s="5"/>
      <c r="B883" s="3"/>
      <c r="C883" s="6"/>
      <c r="D883" s="3"/>
    </row>
    <row r="884" spans="1:4" x14ac:dyDescent="0.25">
      <c r="A884" s="5"/>
      <c r="B884" s="3"/>
      <c r="C884" s="6"/>
      <c r="D884" s="3"/>
    </row>
    <row r="885" spans="1:4" x14ac:dyDescent="0.25">
      <c r="A885" s="5"/>
      <c r="B885" s="3"/>
      <c r="C885" s="6"/>
      <c r="D885" s="3"/>
    </row>
    <row r="886" spans="1:4" x14ac:dyDescent="0.25">
      <c r="A886" s="5"/>
      <c r="B886" s="3"/>
      <c r="C886" s="6"/>
      <c r="D886" s="3"/>
    </row>
    <row r="887" spans="1:4" x14ac:dyDescent="0.25">
      <c r="A887" s="5"/>
      <c r="B887" s="3"/>
      <c r="C887" s="6"/>
      <c r="D887" s="3"/>
    </row>
    <row r="888" spans="1:4" x14ac:dyDescent="0.25">
      <c r="A888" s="5"/>
      <c r="B888" s="3"/>
      <c r="C888" s="6"/>
      <c r="D888" s="3"/>
    </row>
    <row r="889" spans="1:4" x14ac:dyDescent="0.25">
      <c r="A889" s="5"/>
      <c r="B889" s="3"/>
      <c r="C889" s="6"/>
      <c r="D889" s="3"/>
    </row>
    <row r="890" spans="1:4" x14ac:dyDescent="0.25">
      <c r="A890" s="5"/>
      <c r="B890" s="3"/>
      <c r="C890" s="6"/>
      <c r="D890" s="3"/>
    </row>
    <row r="891" spans="1:4" x14ac:dyDescent="0.25">
      <c r="A891" s="5"/>
      <c r="B891" s="3"/>
      <c r="C891" s="6"/>
      <c r="D891" s="3"/>
    </row>
    <row r="892" spans="1:4" x14ac:dyDescent="0.25">
      <c r="A892" s="5"/>
      <c r="B892" s="3"/>
      <c r="C892" s="6"/>
      <c r="D892" s="3"/>
    </row>
    <row r="893" spans="1:4" x14ac:dyDescent="0.25">
      <c r="A893" s="5"/>
      <c r="B893" s="3"/>
      <c r="C893" s="6"/>
      <c r="D893" s="3"/>
    </row>
  </sheetData>
  <autoFilter ref="H269:N269" xr:uid="{CEC62503-4D58-40E4-9301-BD9D2B5B7319}">
    <sortState xmlns:xlrd2="http://schemas.microsoft.com/office/spreadsheetml/2017/richdata2" ref="H270:N284">
      <sortCondition ref="H269"/>
    </sortState>
  </autoFilter>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Heat Map Summary</vt:lpstr>
      <vt:lpstr>PMI</vt:lpstr>
      <vt:lpstr>New Orders</vt:lpstr>
      <vt:lpstr>Production</vt:lpstr>
      <vt:lpstr>Employment</vt:lpstr>
      <vt:lpstr>Deliveries</vt:lpstr>
      <vt:lpstr>Inventories</vt:lpstr>
      <vt:lpstr>Customer Inventories</vt:lpstr>
      <vt:lpstr>Prices</vt:lpstr>
      <vt:lpstr>Order Backlog</vt:lpstr>
      <vt:lpstr>Exports</vt:lpstr>
      <vt:lpstr>Imports</vt:lpstr>
      <vt:lpstr>Sectors</vt:lpstr>
      <vt:lpstr>Industry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2021-01-27T14:22:55Z</dcterms:created>
  <dcterms:modified xsi:type="dcterms:W3CDTF">2022-10-30T15:15:16Z</dcterms:modified>
</cp:coreProperties>
</file>