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harts/chart6.xml" ContentType="application/vnd.openxmlformats-officedocument.drawingml.chart+xml"/>
  <Override PartName="/xl/charts/chart5.xml" ContentType="application/vnd.openxmlformats-officedocument.drawingml.chart+xml"/>
  <Override PartName="/xl/drawings/drawing1.xml" ContentType="application/vnd.openxmlformats-officedocument.drawing+xml"/>
  <Override PartName="/xl/charts/chart4.xml" ContentType="application/vnd.openxmlformats-officedocument.drawingml.chart+xml"/>
  <Override PartName="/xl/sharedStrings.xml" ContentType="application/vnd.openxmlformats-officedocument.spreadsheetml.sharedStrings+xml"/>
  <Override PartName="/xl/charts/chart3.xml" ContentType="application/vnd.openxmlformats-officedocument.drawingml.chart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worksheets/sheet4.xml" ContentType="application/vnd.openxmlformats-officedocument.spreadsheetml.worksheet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8 threads" sheetId="1" state="visible" r:id="rId1"/>
    <sheet name="16 threads" sheetId="2" state="visible" r:id="rId2"/>
    <sheet name="32 threads (queuesize problem)" sheetId="3" state="visible" r:id="rId3"/>
    <sheet name="32 threads" sheetId="4" state="visible" r:id="rId4"/>
    <sheet name="64 threads" sheetId="5" state="visible" r:id="rId5"/>
  </sheets>
  <calcPr/>
</workbook>
</file>

<file path=xl/sharedStrings.xml><?xml version="1.0" encoding="utf-8"?>
<sst xmlns="http://schemas.openxmlformats.org/spreadsheetml/2006/main" count="10" uniqueCount="10">
  <si>
    <t xml:space="preserve">number of threads</t>
  </si>
  <si>
    <t xml:space="preserve">total speedup</t>
  </si>
  <si>
    <t xml:space="preserve">execution time (ms)</t>
  </si>
  <si>
    <t xml:space="preserve">total speedup [1]</t>
  </si>
  <si>
    <t xml:space="preserve">total speedup [2]</t>
  </si>
  <si>
    <t xml:space="preserve">execution time (ms) [1]</t>
  </si>
  <si>
    <t xml:space="preserve">execution time (ms) [2]</t>
  </si>
  <si>
    <t xml:space="preserve">total speedup [3]</t>
  </si>
  <si>
    <r>
      <rPr>
        <b/>
        <sz val="12"/>
        <color theme="1"/>
        <rFont val="Calibri"/>
      </rPr>
      <t xml:space="preserve">| t</t>
    </r>
    <r>
      <rPr>
        <b/>
        <vertAlign val="subscript"/>
        <sz val="12"/>
        <color theme="1"/>
        <rFont val="Calibri"/>
      </rPr>
      <t>S[1]</t>
    </r>
    <r>
      <rPr>
        <b/>
        <sz val="12"/>
        <color theme="1"/>
        <rFont val="Calibri"/>
      </rPr>
      <t xml:space="preserve"> - t</t>
    </r>
    <r>
      <rPr>
        <b/>
        <vertAlign val="subscript"/>
        <sz val="12"/>
        <color theme="1"/>
        <rFont val="Calibri"/>
      </rPr>
      <t xml:space="preserve">S[2] </t>
    </r>
    <r>
      <rPr>
        <b/>
        <sz val="12"/>
        <color theme="1"/>
        <rFont val="Calibri"/>
      </rPr>
      <t>|</t>
    </r>
  </si>
  <si>
    <t xml:space="preserve">execution time (ms) [3]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</si>
</sst>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"/>
  </numFmts>
  <fonts count="11">
    <font>
      <name val="Calibri"/>
      <color theme="1"/>
      <sz val="11"/>
      <scheme val="minor"/>
    </font>
    <font>
      <name val="Calibri"/>
      <b/>
      <color theme="1"/>
      <sz val="12"/>
      <scheme val="minor"/>
    </font>
    <font>
      <name val="Calibri"/>
      <b/>
      <color theme="1"/>
      <sz val="12"/>
    </font>
    <font>
      <name val="Calibri"/>
      <color theme="1"/>
      <sz val="11"/>
    </font>
    <font>
      <name val="Calibri"/>
      <color indexed="2"/>
      <sz val="11"/>
    </font>
    <font>
      <name val="CMU Serif"/>
      <color theme="1"/>
      <sz val="11"/>
    </font>
    <font>
      <name val="CMU Serif"/>
      <b/>
      <color theme="1"/>
      <sz val="12"/>
    </font>
    <font>
      <name val="CMU Serif"/>
    </font>
    <font>
      <name val="CMU Serif"/>
      <sz val="11"/>
    </font>
    <font>
      <name val="CMU Serif"/>
      <color theme="1" tint="0"/>
      <sz val="11"/>
    </font>
    <font/>
  </fonts>
  <fills count="5">
    <fill/>
    <fill/>
    <fill>
      <patternFill patternType="solid">
        <fgColor theme="0" tint="-0.14999847407452621"/>
        <bgColor theme="0" tint="-0.14999847407452621"/>
      </patternFill>
    </fill>
    <fill>
      <patternFill patternType="solid">
        <fgColor indexed="2"/>
        <bgColor indexed="2"/>
      </patternFill>
    </fill>
    <fill>
      <patternFill patternType="solid">
        <fgColor theme="0" tint="0"/>
        <bgColor theme="0" tint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1" numFmtId="0" applyNumberFormat="1" applyFont="1" applyFill="1" applyBorder="1"/>
  </cellStyleXfs>
  <cellXfs count="25">
    <xf fontId="0" fillId="0" borderId="1" numFmtId="0" xfId="0" applyBorder="1"/>
    <xf fontId="0" fillId="0" borderId="2" numFmtId="0" xfId="0" applyBorder="1"/>
    <xf fontId="0" fillId="0" borderId="3" numFmtId="0" xfId="0" applyBorder="1"/>
    <xf fontId="1" fillId="2" borderId="4" numFmtId="0" xfId="0" applyFont="1" applyFill="1" applyBorder="1" applyAlignment="1">
      <alignment horizontal="center"/>
    </xf>
    <xf fontId="0" fillId="0" borderId="4" numFmtId="0" xfId="0" applyBorder="1" applyAlignment="1">
      <alignment horizontal="center"/>
    </xf>
    <xf fontId="0" fillId="0" borderId="4" numFmtId="2" xfId="0" applyNumberFormat="1" applyBorder="1" applyAlignment="1">
      <alignment horizontal="center"/>
    </xf>
    <xf fontId="2" fillId="2" borderId="4" numFmtId="0" xfId="0" applyFont="1" applyFill="1" applyBorder="1" applyAlignment="1">
      <alignment horizontal="center"/>
    </xf>
    <xf fontId="3" fillId="0" borderId="4" numFmtId="0" xfId="0" applyFont="1" applyBorder="1" applyAlignment="1">
      <alignment horizontal="center"/>
    </xf>
    <xf fontId="3" fillId="0" borderId="4" numFmtId="2" xfId="0" applyNumberFormat="1" applyFont="1" applyBorder="1" applyAlignment="1">
      <alignment horizontal="center"/>
    </xf>
    <xf fontId="4" fillId="3" borderId="4" numFmtId="2" xfId="0" applyNumberFormat="1" applyFont="1" applyFill="1" applyBorder="1" applyAlignment="1">
      <alignment horizontal="center"/>
    </xf>
    <xf fontId="4" fillId="3" borderId="4" numFmtId="0" xfId="0" applyFont="1" applyFill="1" applyBorder="1" applyAlignment="1">
      <alignment horizontal="center"/>
    </xf>
    <xf fontId="5" fillId="0" borderId="1" numFmtId="0" xfId="0" applyFont="1" applyBorder="1"/>
    <xf fontId="6" fillId="2" borderId="4" numFmtId="0" xfId="0" applyFont="1" applyFill="1" applyBorder="1" applyAlignment="1">
      <alignment horizontal="center"/>
    </xf>
    <xf fontId="5" fillId="0" borderId="4" numFmtId="0" xfId="0" applyFont="1" applyBorder="1" applyAlignment="1">
      <alignment horizontal="center"/>
    </xf>
    <xf fontId="5" fillId="0" borderId="4" numFmtId="2" xfId="0" applyNumberFormat="1" applyFont="1" applyBorder="1" applyAlignment="1">
      <alignment horizontal="center"/>
    </xf>
    <xf fontId="7" fillId="0" borderId="4" numFmtId="0" xfId="0" applyFont="1" applyBorder="1" applyAlignment="1">
      <alignment horizontal="center"/>
    </xf>
    <xf fontId="8" fillId="0" borderId="4" numFmtId="0" xfId="0" applyFont="1" applyBorder="1" applyAlignment="1">
      <alignment horizontal="center"/>
    </xf>
    <xf fontId="9" fillId="4" borderId="4" numFmtId="0" xfId="0" applyFont="1" applyFill="1" applyBorder="1" applyAlignment="1">
      <alignment horizontal="center"/>
    </xf>
    <xf fontId="7" fillId="4" borderId="4" numFmtId="0" xfId="0" applyFont="1" applyFill="1" applyBorder="1" applyAlignment="1">
      <alignment horizontal="center"/>
    </xf>
    <xf fontId="7" fillId="0" borderId="1" numFmtId="0" xfId="0" applyFont="1" applyBorder="1"/>
    <xf fontId="3" fillId="0" borderId="4" numFmtId="160" xfId="0" applyNumberFormat="1" applyFont="1" applyBorder="1" applyAlignment="1">
      <alignment horizontal="center"/>
    </xf>
    <xf fontId="10" fillId="0" borderId="4" numFmtId="0" xfId="0" applyFont="1" applyBorder="1" applyAlignment="1">
      <alignment horizontal="center"/>
    </xf>
    <xf fontId="10" fillId="4" borderId="4" numFmtId="0" xfId="0" applyFont="1" applyFill="1" applyBorder="1" applyAlignment="1">
      <alignment horizontal="center"/>
    </xf>
    <xf fontId="10" fillId="0" borderId="1" numFmtId="0" xfId="0" applyFont="1" applyBorder="1"/>
    <xf fontId="3" fillId="4" borderId="4" numFmtId="16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8" Type="http://schemas.openxmlformats.org/officeDocument/2006/relationships/styles" Target="styles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charts/_rels/chart1.xml.rels><?xml version="1.0" encoding="UTF-8" standalone="yes"?><Relationships xmlns="http://schemas.openxmlformats.org/package/2006/relationships"></Relationships>
</file>

<file path=xl/charts/_rels/chart2.xml.rels><?xml version="1.0" encoding="UTF-8" standalone="yes"?><Relationships xmlns="http://schemas.openxmlformats.org/package/2006/relationships"></Relationships>
</file>

<file path=xl/charts/_rels/chart3.xml.rels><?xml version="1.0" encoding="UTF-8" standalone="yes"?><Relationships xmlns="http://schemas.openxmlformats.org/package/2006/relationships"></Relationships>
</file>

<file path=xl/charts/_rels/chart4.xml.rels><?xml version="1.0" encoding="UTF-8" standalone="yes"?><Relationships xmlns="http://schemas.openxmlformats.org/package/2006/relationships"></Relationships>
</file>

<file path=xl/charts/_rels/chart5.xml.rels><?xml version="1.0" encoding="UTF-8" standalone="yes"?><Relationships xmlns="http://schemas.openxmlformats.org/package/2006/relationships"></Relationships>
</file>

<file path=xl/charts/_rels/chart6.xml.rels><?xml version="1.0" encoding="UTF-8" standalone="yes"?><Relationships xmlns="http://schemas.openxmlformats.org/package/2006/relationships"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'8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/>
          <c:marker>
            <c:symbol val="none"/>
          </c:marker>
          <c:val>
            <c:numRef>
              <c:f xml:space="preserve">'8 threads'!$C$3:$C$10</c:f>
              <c:numCache>
                <c:ptCount val="8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2.5</c:v>
                </c:pt>
                <c:pt idx="5" formatCode="0.00">
                  <c:v>2.53</c:v>
                </c:pt>
                <c:pt idx="6" formatCode="0.00">
                  <c:v>2.8</c:v>
                </c:pt>
                <c:pt idx="7" formatCode="0.00">
                  <c:v>2.87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1"/>
        <c:axId val="1012"/>
      </c:lineChart>
      <c:catAx>
        <c:axId val="1011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2"/>
        <c:crosses val="autoZero"/>
        <c:auto val="1"/>
        <c:lblAlgn val="ctr"/>
        <c:lblOffset val="100"/>
        <c:tickMarkSkip val="1"/>
        <c:noMultiLvlLbl val="0"/>
      </c:catAx>
      <c:valAx>
        <c:axId val="1012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1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16831" y="2354241"/>
      <a:ext cx="5402917" cy="359888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'16 threads'!$C$2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'16 threads'!$C$3:$C$18</c:f>
              <c:numCache>
                <c:ptCount val="16"/>
                <c:pt idx="0" formatCode="0.00">
                  <c:v>1</c:v>
                </c:pt>
                <c:pt idx="1" formatCode="0.00">
                  <c:v>1.6</c:v>
                </c:pt>
                <c:pt idx="2" formatCode="0.00">
                  <c:v>2</c:v>
                </c:pt>
                <c:pt idx="3" formatCode="0.00">
                  <c:v>2.18</c:v>
                </c:pt>
                <c:pt idx="4" formatCode="0.00">
                  <c:v>2.22</c:v>
                </c:pt>
                <c:pt idx="5" formatCode="0.00">
                  <c:v>2.52</c:v>
                </c:pt>
                <c:pt idx="6" formatCode="0.00">
                  <c:v>2.54</c:v>
                </c:pt>
                <c:pt idx="7" formatCode="0.00">
                  <c:v>2.58</c:v>
                </c:pt>
                <c:pt idx="8" formatCode="0.00">
                  <c:v>2.61</c:v>
                </c:pt>
                <c:pt idx="9" formatCode="0.00">
                  <c:v>3.07</c:v>
                </c:pt>
                <c:pt idx="10" formatCode="0.00">
                  <c:v>2.7</c:v>
                </c:pt>
                <c:pt idx="11" formatCode="0.00">
                  <c:v>3.21</c:v>
                </c:pt>
                <c:pt idx="12" formatCode="0.00">
                  <c:v>3.18</c:v>
                </c:pt>
                <c:pt idx="13" formatCode="0.00">
                  <c:v>3.09</c:v>
                </c:pt>
                <c:pt idx="14" formatCode="0.00">
                  <c:v>3.1</c:v>
                </c:pt>
                <c:pt idx="15" formatCode="0.00">
                  <c:v>3.35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5"/>
        <c:axId val="1016"/>
      </c:lineChart>
      <c:catAx>
        <c:axId val="101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6"/>
        <c:crosses val="autoZero"/>
        <c:auto val="1"/>
        <c:lblAlgn val="ctr"/>
        <c:lblOffset val="100"/>
        <c:tickMarkSkip val="1"/>
        <c:noMultiLvlLbl val="0"/>
      </c:catAx>
      <c:valAx>
        <c:axId val="1016"/>
        <c:scaling>
          <c:orientation val="minMax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15"/>
        <c:crosses val="autoZero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228599" y="3782991"/>
      <a:ext cx="5905499" cy="3436957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Total speedup in dependence of 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/>
              <a:t>used amount of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 (queuesize problem)'!$C$2</c:f>
              <c:strCache>
                <c:ptCount val="1"/>
                <c:pt idx="0">
                  <c:v xml:space="preserve">total speedup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 (queuesize problem)'!$C$3:$C$27</c:f>
              <c:numCache>
                <c:ptCount val="25"/>
                <c:pt idx="0" formatCode="0.00">
                  <c:v>1</c:v>
                </c:pt>
                <c:pt idx="1" formatCode="0.00">
                  <c:v>1.5995352735029713</c:v>
                </c:pt>
                <c:pt idx="2" formatCode="0.00">
                  <c:v>2.0002381746296383</c:v>
                </c:pt>
                <c:pt idx="3" formatCode="0.00">
                  <c:v>2.180897475849174</c:v>
                </c:pt>
                <c:pt idx="4" formatCode="0.00">
                  <c:v>2.499166765861207</c:v>
                </c:pt>
                <c:pt idx="5" formatCode="0.00">
                  <c:v>2.5244078393651557</c:v>
                </c:pt>
                <c:pt idx="6" formatCode="0.00">
                  <c:v>2.7966033966033965</c:v>
                </c:pt>
                <c:pt idx="7" formatCode="0.00">
                  <c:v>2.7542306178669813</c:v>
                </c:pt>
                <c:pt idx="8" formatCode="0.00">
                  <c:v>2.9946512623020967</c:v>
                </c:pt>
                <c:pt idx="9" formatCode="0.00">
                  <c:v>2.919894304985745</c:v>
                </c:pt>
                <c:pt idx="10" formatCode="0.00">
                  <c:v>3.134124496193462</c:v>
                </c:pt>
                <c:pt idx="11" formatCode="0.00">
                  <c:v>3.0452534629052144</c:v>
                </c:pt>
                <c:pt idx="12" formatCode="0.00">
                  <c:v>3.2370490286771507</c:v>
                </c:pt>
                <c:pt idx="13" formatCode="0.00">
                  <c:v>3.1425684777727887</c:v>
                </c:pt>
                <c:pt idx="14" formatCode="0.00">
                  <c:v>3.316038853352286</c:v>
                </c:pt>
                <c:pt idx="15" formatCode="0.00">
                  <c:v>3.219428045695009</c:v>
                </c:pt>
                <c:pt idx="16" formatCode="0.00">
                  <c:v>3.380645680702037</c:v>
                </c:pt>
                <c:pt idx="17" formatCode="0.00">
                  <c:v>3.284395776300352</c:v>
                </c:pt>
                <c:pt idx="18" formatCode="0.00">
                  <c:v>3.429796618475864</c:v>
                </c:pt>
                <c:pt idx="19" formatCode="0.00">
                  <c:v>3.3350011913271382</c:v>
                </c:pt>
                <c:pt idx="20" formatCode="0.00">
                  <c:v>3.4683241100189974</c:v>
                </c:pt>
                <c:pt idx="21" formatCode="0.00">
                  <c:v>3.3798293625241467</c:v>
                </c:pt>
                <c:pt idx="22" formatCode="0.00">
                  <c:v>3.5036295369211516</c:v>
                </c:pt>
                <c:pt idx="23" formatCode="0.00">
                  <c:v>3.417792609474198</c:v>
                </c:pt>
                <c:pt idx="24" formatCode="0.00">
                  <c:v>3.536679861871473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23"/>
        <c:axId val="1024"/>
      </c:lineChart>
      <c:catAx>
        <c:axId val="1023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4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24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/>
                  <a:t>SPeedup S = T</a:t>
                </a:r>
                <a:r>
                  <a:rPr baseline="-25000"/>
                  <a:t>1</a:t>
                </a:r>
                <a:r>
                  <a:rPr/>
                  <a:t> / T</a:t>
                </a:r>
                <a:r>
                  <a:rPr baseline="-25000"/>
                  <a:t>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23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4941231" y="182541"/>
      <a:ext cx="6650692" cy="41894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Total speedup in dependence of </a:t>
            </a:r>
            <a:endParaRPr>
              <a:latin typeface="CMU Serif"/>
              <a:ea typeface="CMU Serif"/>
              <a:cs typeface="CMU Serif"/>
            </a:endParaRPr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used amount of threads</a:t>
            </a:r>
            <a:endParaRPr>
              <a:latin typeface="CMU Serif"/>
              <a:ea typeface="CMU Serif"/>
              <a:cs typeface="CMU Serif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'32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threads'!$C$3:$C$34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2.0002858912660217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2.9203478260869566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3.4708557255064076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3.4168972814585707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3.476316661146075</c:v>
                </c:pt>
                <c:pt idx="28" formatCode="0.00">
                  <c:v>3.5800784581272387</c:v>
                </c:pt>
                <c:pt idx="29" formatCode="0.00">
                  <c:v>3.500667111407605</c:v>
                </c:pt>
                <c:pt idx="30" formatCode="0.00">
                  <c:v>3.5947936290460696</c:v>
                </c:pt>
                <c:pt idx="31" formatCode="0.00">
                  <c:v>3.521812080536913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'32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'32 threads'!$D$3:$D$34</c:f>
              <c:numCache>
                <c:ptCount val="32"/>
                <c:pt idx="0" formatCode="0.00">
                  <c:v>1</c:v>
                </c:pt>
                <c:pt idx="1" formatCode="0.00">
                  <c:v>1.599481825802027</c:v>
                </c:pt>
                <c:pt idx="2" formatCode="0.00">
                  <c:v>2.0001905850962456</c:v>
                </c:pt>
                <c:pt idx="3" formatCode="0.00">
                  <c:v>2.1808925138968256</c:v>
                </c:pt>
                <c:pt idx="4" formatCode="0.00">
                  <c:v>2.498958271325674</c:v>
                </c:pt>
                <c:pt idx="5" formatCode="0.00">
                  <c:v>2.524201791834526</c:v>
                </c:pt>
                <c:pt idx="6" formatCode="0.00">
                  <c:v>2.7962432558449346</c:v>
                </c:pt>
                <c:pt idx="7" formatCode="0.00">
                  <c:v>2.7544124401286005</c:v>
                </c:pt>
                <c:pt idx="8" formatCode="0.00">
                  <c:v>2.993866780773071</c:v>
                </c:pt>
                <c:pt idx="9" formatCode="0.00">
                  <c:v>2.9205509948518156</c:v>
                </c:pt>
                <c:pt idx="10" formatCode="0.00">
                  <c:v>3.1335373591102487</c:v>
                </c:pt>
                <c:pt idx="11" formatCode="0.00">
                  <c:v>3.044897367084935</c:v>
                </c:pt>
                <c:pt idx="12" formatCode="0.00">
                  <c:v>3.23769859632886</c:v>
                </c:pt>
                <c:pt idx="13" formatCode="0.00">
                  <c:v>3.14198039068932</c:v>
                </c:pt>
                <c:pt idx="14" formatCode="0.00">
                  <c:v>3.3172659028052154</c:v>
                </c:pt>
                <c:pt idx="15" formatCode="0.00">
                  <c:v>3.219818990642737</c:v>
                </c:pt>
                <c:pt idx="16" formatCode="0.00">
                  <c:v>3.379488005152149</c:v>
                </c:pt>
                <c:pt idx="17" formatCode="0.00">
                  <c:v>3.2853341681014245</c:v>
                </c:pt>
                <c:pt idx="18" formatCode="0.00">
                  <c:v>3.4288981458792778</c:v>
                </c:pt>
                <c:pt idx="19" formatCode="0.00">
                  <c:v>3.3346572404480104</c:v>
                </c:pt>
                <c:pt idx="20" formatCode="0.00">
                  <c:v>3.4705687830687832</c:v>
                </c:pt>
                <c:pt idx="21" formatCode="0.00">
                  <c:v>3.379760083729168</c:v>
                </c:pt>
                <c:pt idx="22" formatCode="0.00">
                  <c:v>3.5050513484178007</c:v>
                </c:pt>
                <c:pt idx="23" formatCode="0.00">
                  <c:v>3.41606314590284</c:v>
                </c:pt>
                <c:pt idx="24" formatCode="0.00">
                  <c:v>3.5345625999831607</c:v>
                </c:pt>
                <c:pt idx="25" formatCode="0.00">
                  <c:v>3.4469168240413826</c:v>
                </c:pt>
                <c:pt idx="26" formatCode="0.00">
                  <c:v>3.5558190750465863</c:v>
                </c:pt>
                <c:pt idx="27" formatCode="0.00">
                  <c:v>3.4760288151030885</c:v>
                </c:pt>
                <c:pt idx="28" formatCode="0.00">
                  <c:v>3.5800784581272387</c:v>
                </c:pt>
                <c:pt idx="29" formatCode="0.00">
                  <c:v>3.501835168501835</c:v>
                </c:pt>
                <c:pt idx="30" formatCode="0.00">
                  <c:v>3.596025355490834</c:v>
                </c:pt>
                <c:pt idx="31" formatCode="0.00">
                  <c:v>3.5221075593590068</c:v>
                </c:pt>
              </c:numCache>
            </c:numRef>
          </c:val>
          <c:smooth val="0"/>
        </c:ser>
        <c:dLbls>
          <c:showBubbleSize val="0"/>
          <c:showCatName val="0"/>
          <c:showLeaderLines val="0"/>
          <c:showLegendKey val="0"/>
          <c:showPercent val="0"/>
          <c:showSerName val="0"/>
          <c:showVal val="0"/>
        </c:dLbls>
        <c:marker val="1"/>
        <c:smooth val="0"/>
        <c:axId val="1012"/>
        <c:axId val="1013"/>
      </c:lineChart>
      <c:catAx>
        <c:axId val="1012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number of threads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3"/>
        <c:crosses val="autoZero"/>
        <c:crossesAt val="0.5"/>
        <c:auto val="1"/>
        <c:lblAlgn val="ctr"/>
        <c:lblOffset val="100"/>
        <c:tickMarkSkip val="1"/>
        <c:noMultiLvlLbl val="0"/>
      </c:catAx>
      <c:valAx>
        <c:axId val="1013"/>
        <c:scaling>
          <c:orientation val="minMax"/>
          <c:min val="1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/>
                </a:pPr>
                <a:r>
                  <a:rPr>
                    <a:latin typeface="CMU Serif"/>
                    <a:ea typeface="CMU Serif"/>
                    <a:cs typeface="CMU Serif"/>
                  </a:rPr>
                  <a:t>Speedup S =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1</a:t>
                </a:r>
                <a:r>
                  <a:rPr>
                    <a:latin typeface="CMU Serif"/>
                    <a:ea typeface="CMU Serif"/>
                    <a:cs typeface="CMU Serif"/>
                  </a:rPr>
                  <a:t> /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P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12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txPr>
        <a:bodyPr/>
        <a:p>
          <a:pPr>
            <a:defRPr>
              <a:latin typeface="CMU Serif"/>
              <a:ea typeface="CMU Serif"/>
              <a:cs typeface="CMU Serif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9182098" y="182539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Total speedup in dependence of </a:t>
            </a:r>
            <a:endParaRPr>
              <a:latin typeface="CMU Serif"/>
              <a:ea typeface="CMU Serif"/>
              <a:cs typeface="CMU Serif"/>
            </a:endParaRPr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r>
              <a:rPr lang="en-US">
                <a:latin typeface="CMU Serif"/>
                <a:ea typeface="CMU Serif"/>
                <a:cs typeface="CMU Serif"/>
              </a:rPr>
              <a:t>used amount of threads</a:t>
            </a:r>
            <a:endParaRPr>
              <a:latin typeface="CMU Serif"/>
              <a:ea typeface="CMU Serif"/>
              <a:cs typeface="CMU Serif"/>
            </a:endParaRPr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  <a:latin typeface="CMU Serif"/>
              <a:ea typeface="CMU Serif"/>
              <a:cs typeface="CMU Serif"/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threads'!$C$2</c:f>
              <c:strCache>
                <c:ptCount val="1"/>
                <c:pt idx="0">
                  <c:v xml:space="preserve">total speedup [1]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threads'!$C$3:$C$66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3.4760288151030885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3.596025355490834</c:v>
                </c:pt>
                <c:pt idx="31" formatCode="0.000">
                  <c:v>3.5221075593590068</c:v>
                </c:pt>
                <c:pt idx="32" formatCode="0.000">
                  <c:v>3.6174062903920725</c:v>
                </c:pt>
                <c:pt idx="33" formatCode="0.000">
                  <c:v>3.542317104041853</c:v>
                </c:pt>
                <c:pt idx="34" formatCode="0.000">
                  <c:v>3.6227131515360718</c:v>
                </c:pt>
                <c:pt idx="35" formatCode="0.000">
                  <c:v>3.5558190750465863</c:v>
                </c:pt>
                <c:pt idx="36" formatCode="0.000">
                  <c:v>3.6380968888118557</c:v>
                </c:pt>
                <c:pt idx="37" formatCode="0.000">
                  <c:v>3.5724619181346267</c:v>
                </c:pt>
                <c:pt idx="38" formatCode="0.000">
                  <c:v>3.6501173810972958</c:v>
                </c:pt>
                <c:pt idx="39" formatCode="0.000">
                  <c:v>3.580994625948989</c:v>
                </c:pt>
                <c:pt idx="40" formatCode="0.000">
                  <c:v>3.6571129889363183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3.670863938440014</c:v>
                </c:pt>
                <c:pt idx="45" formatCode="0.000">
                  <c:v>3.6164713990351482</c:v>
                </c:pt>
                <c:pt idx="46" formatCode="0.000">
                  <c:v>3.676650902084428</c:v>
                </c:pt>
                <c:pt idx="47" formatCode="0.000">
                  <c:v>3.6220880069025023</c:v>
                </c:pt>
                <c:pt idx="48" formatCode="0.000">
                  <c:v>3.6792287467134095</c:v>
                </c:pt>
                <c:pt idx="49" formatCode="0.000">
                  <c:v>3.624276957610291</c:v>
                </c:pt>
                <c:pt idx="50" formatCode="0.000">
                  <c:v>3.6843952957697033</c:v>
                </c:pt>
                <c:pt idx="51" formatCode="0.000">
                  <c:v>3.6327448944271374</c:v>
                </c:pt>
                <c:pt idx="52" formatCode="0.000">
                  <c:v>3.6899006768040783</c:v>
                </c:pt>
                <c:pt idx="53" formatCode="0.000">
                  <c:v>3.6393584742089296</c:v>
                </c:pt>
                <c:pt idx="54" formatCode="0.000">
                  <c:v>3.6947720471747934</c:v>
                </c:pt>
                <c:pt idx="55" formatCode="0.000">
                  <c:v>3.645996178565225</c:v>
                </c:pt>
                <c:pt idx="56" formatCode="0.000">
                  <c:v>3.6977010481810977</c:v>
                </c:pt>
                <c:pt idx="57" formatCode="0.000">
                  <c:v>3.6501173810972958</c:v>
                </c:pt>
                <c:pt idx="58" formatCode="0.000">
                  <c:v>3.6986784140969164</c:v>
                </c:pt>
                <c:pt idx="59" formatCode="0.000">
                  <c:v>3.6529759832927255</c:v>
                </c:pt>
                <c:pt idx="60" formatCode="0.000">
                  <c:v>3.698026779422128</c:v>
                </c:pt>
                <c:pt idx="61" formatCode="0.000">
                  <c:v>3.6571129889363183</c:v>
                </c:pt>
                <c:pt idx="62" formatCode="0.000">
                  <c:v>3.700308505949758</c:v>
                </c:pt>
                <c:pt idx="63" formatCode="0.000">
                  <c:v>3.6599825632083696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 xml:space="preserve">'64 threads'!$D$2</c:f>
              <c:strCache>
                <c:ptCount val="1"/>
                <c:pt idx="0">
                  <c:v xml:space="preserve">total speedup [2]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threads'!$D$3:$D$66</c:f>
              <c:numCache>
                <c:ptCount val="64"/>
                <c:pt idx="0" formatCode="0.000">
                  <c:v>1</c:v>
                </c:pt>
                <c:pt idx="1" formatCode="0.000">
                  <c:v>1.599481825802027</c:v>
                </c:pt>
                <c:pt idx="2" formatCode="0.000">
                  <c:v>2.0001905850962456</c:v>
                </c:pt>
                <c:pt idx="3" formatCode="0.000">
                  <c:v>2.1808925138968256</c:v>
                </c:pt>
                <c:pt idx="4" formatCode="0.000">
                  <c:v>2.498958271325674</c:v>
                </c:pt>
                <c:pt idx="5" formatCode="0.000">
                  <c:v>2.524201791834526</c:v>
                </c:pt>
                <c:pt idx="6" formatCode="0.000">
                  <c:v>2.7962432558449346</c:v>
                </c:pt>
                <c:pt idx="7" formatCode="0.000">
                  <c:v>2.7544124401286005</c:v>
                </c:pt>
                <c:pt idx="8" formatCode="0.000">
                  <c:v>2.993866780773071</c:v>
                </c:pt>
                <c:pt idx="9" formatCode="0.000">
                  <c:v>2.9205509948518156</c:v>
                </c:pt>
                <c:pt idx="10" formatCode="0.000">
                  <c:v>3.1335373591102487</c:v>
                </c:pt>
                <c:pt idx="11" formatCode="0.000">
                  <c:v>3.044897367084935</c:v>
                </c:pt>
                <c:pt idx="12" formatCode="0.000">
                  <c:v>3.23769859632886</c:v>
                </c:pt>
                <c:pt idx="13" formatCode="0.000">
                  <c:v>3.14198039068932</c:v>
                </c:pt>
                <c:pt idx="14" formatCode="0.000">
                  <c:v>3.3172659028052154</c:v>
                </c:pt>
                <c:pt idx="15" formatCode="0.000">
                  <c:v>3.219818990642737</c:v>
                </c:pt>
                <c:pt idx="16" formatCode="0.000">
                  <c:v>3.379488005152149</c:v>
                </c:pt>
                <c:pt idx="17" formatCode="0.000">
                  <c:v>3.2853341681014245</c:v>
                </c:pt>
                <c:pt idx="18" formatCode="0.000">
                  <c:v>3.4288981458792778</c:v>
                </c:pt>
                <c:pt idx="19" formatCode="0.000">
                  <c:v>3.3346572404480104</c:v>
                </c:pt>
                <c:pt idx="20" formatCode="0.000">
                  <c:v>3.4705687830687832</c:v>
                </c:pt>
                <c:pt idx="21" formatCode="0.000">
                  <c:v>3.379760083729168</c:v>
                </c:pt>
                <c:pt idx="22" formatCode="0.000">
                  <c:v>3.5050513484178007</c:v>
                </c:pt>
                <c:pt idx="23" formatCode="0.000">
                  <c:v>3.4168972814585707</c:v>
                </c:pt>
                <c:pt idx="24" formatCode="0.000">
                  <c:v>3.5345625999831607</c:v>
                </c:pt>
                <c:pt idx="25" formatCode="0.000">
                  <c:v>3.4469168240413826</c:v>
                </c:pt>
                <c:pt idx="26" formatCode="0.000">
                  <c:v>3.5558190750465863</c:v>
                </c:pt>
                <c:pt idx="27" formatCode="0.000">
                  <c:v>3.476316661146075</c:v>
                </c:pt>
                <c:pt idx="28" formatCode="0.000">
                  <c:v>3.5800784581272387</c:v>
                </c:pt>
                <c:pt idx="29" formatCode="0.000">
                  <c:v>3.501835168501835</c:v>
                </c:pt>
                <c:pt idx="30" formatCode="0.000">
                  <c:v>3.5978745286253</c:v>
                </c:pt>
                <c:pt idx="31" formatCode="0.000">
                  <c:v>3.521812080536913</c:v>
                </c:pt>
                <c:pt idx="32" formatCode="0.000">
                  <c:v>3.6174062903920725</c:v>
                </c:pt>
                <c:pt idx="33" formatCode="0.000">
                  <c:v>3.539629005059022</c:v>
                </c:pt>
                <c:pt idx="34" formatCode="0.000">
                  <c:v>3.623338511997238</c:v>
                </c:pt>
                <c:pt idx="35" formatCode="0.000">
                  <c:v>3.557627118644068</c:v>
                </c:pt>
                <c:pt idx="36" formatCode="0.000">
                  <c:v>3.6384122031547927</c:v>
                </c:pt>
                <c:pt idx="37" formatCode="0.000">
                  <c:v>3.5730700485147673</c:v>
                </c:pt>
                <c:pt idx="38" formatCode="0.000">
                  <c:v>3.644729987845112</c:v>
                </c:pt>
                <c:pt idx="39" formatCode="0.000">
                  <c:v>3.582828369036443</c:v>
                </c:pt>
                <c:pt idx="40" formatCode="0.000">
                  <c:v>3.656794425087108</c:v>
                </c:pt>
                <c:pt idx="41" formatCode="0.000">
                  <c:v>3.592332705801814</c:v>
                </c:pt>
                <c:pt idx="42" formatCode="0.000">
                  <c:v>3.6634959420542805</c:v>
                </c:pt>
                <c:pt idx="43" formatCode="0.000">
                  <c:v>3.604361638190092</c:v>
                </c:pt>
                <c:pt idx="44" formatCode="0.000">
                  <c:v>3.6692596800978934</c:v>
                </c:pt>
                <c:pt idx="45" formatCode="0.000">
                  <c:v>3.6155369907846007</c:v>
                </c:pt>
                <c:pt idx="46" formatCode="0.000">
                  <c:v>3.6702220667948944</c:v>
                </c:pt>
                <c:pt idx="47" formatCode="0.000">
                  <c:v>3.6220880069025023</c:v>
                </c:pt>
                <c:pt idx="48" formatCode="0.000">
                  <c:v>3.679551231483916</c:v>
                </c:pt>
                <c:pt idx="49" formatCode="0.000">
                  <c:v>3.625842114354811</c:v>
                </c:pt>
                <c:pt idx="50" formatCode="0.000">
                  <c:v>3.684071961386573</c:v>
                </c:pt>
                <c:pt idx="51" formatCode="0.000">
                  <c:v>3.6324305615644197</c:v>
                </c:pt>
                <c:pt idx="52" formatCode="0.000">
                  <c:v>3.6905494505494505</c:v>
                </c:pt>
                <c:pt idx="53" formatCode="0.000">
                  <c:v>3.6393584742089296</c:v>
                </c:pt>
                <c:pt idx="54" formatCode="0.000">
                  <c:v>3.6954225352112675</c:v>
                </c:pt>
                <c:pt idx="55" formatCode="0.000">
                  <c:v>3.6472632493483927</c:v>
                </c:pt>
                <c:pt idx="56" formatCode="0.000">
                  <c:v>3.696398696838954</c:v>
                </c:pt>
                <c:pt idx="57" formatCode="0.000">
                  <c:v>3.648531201112463</c:v>
                </c:pt>
                <c:pt idx="58" formatCode="0.000">
                  <c:v>3.698352568055678</c:v>
                </c:pt>
                <c:pt idx="59" formatCode="0.000">
                  <c:v>3.6520226185297955</c:v>
                </c:pt>
                <c:pt idx="60" formatCode="0.000">
                  <c:v>3.7009609450762584</c:v>
                </c:pt>
                <c:pt idx="61" formatCode="0.000">
                  <c:v>3.654884206860526</c:v>
                </c:pt>
                <c:pt idx="62" formatCode="0.000">
                  <c:v>3.699982372642341</c:v>
                </c:pt>
                <c:pt idx="63" formatCode="0.000">
                  <c:v>3.659025538220169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 xml:space="preserve">'64 threads'!$E$2</c:f>
              <c:strCache>
                <c:ptCount val="1"/>
                <c:pt idx="0">
                  <c:v xml:space="preserve">total speedup [3]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threads'!$E$3:$E$66</c:f>
              <c:numCache>
                <c:ptCount val="64"/>
                <c:pt idx="0" formatCode="0.000">
                  <c:v>1</c:v>
                </c:pt>
                <c:pt idx="1" formatCode="0.000">
                  <c:v>2.0002378573807147</c:v>
                </c:pt>
                <c:pt idx="2" formatCode="0.000">
                  <c:v>2.0002378573807147</c:v>
                </c:pt>
                <c:pt idx="3" formatCode="0.000">
                  <c:v>2.666603247082699</c:v>
                </c:pt>
                <c:pt idx="4" formatCode="0.000">
                  <c:v>2.5004162702188393</c:v>
                </c:pt>
                <c:pt idx="5" formatCode="0.000">
                  <c:v>3.000570898451438</c:v>
                </c:pt>
                <c:pt idx="6" formatCode="0.000">
                  <c:v>2.800519515119222</c:v>
                </c:pt>
                <c:pt idx="7" formatCode="0.000">
                  <c:v>3.199193487027315</c:v>
                </c:pt>
                <c:pt idx="8" formatCode="0.000">
                  <c:v>2.9986449864498645</c:v>
                </c:pt>
                <c:pt idx="9" formatCode="0.000">
                  <c:v>3.329927932208759</c:v>
                </c:pt>
                <c:pt idx="10" formatCode="0.000">
                  <c:v>3.1399447390038087</c:v>
                </c:pt>
                <c:pt idx="11" formatCode="0.000">
                  <c:v>3.422072108732807</c:v>
                </c:pt>
                <c:pt idx="12" formatCode="0.000">
                  <c:v>3.244617640250019</c:v>
                </c:pt>
                <c:pt idx="13" formatCode="0.000">
                  <c:v>3.489667192298116</c:v>
                </c:pt>
                <c:pt idx="14" formatCode="0.000">
                  <c:v>3.3241362953593168</c:v>
                </c:pt>
                <c:pt idx="15" formatCode="0.000">
                  <c:v>3.54169474393531</c:v>
                </c:pt>
                <c:pt idx="16" formatCode="0.000">
                  <c:v>3.386244664572763</c:v>
                </c:pt>
                <c:pt idx="17" formatCode="0.000">
                  <c:v>3.581516183986371</c:v>
                </c:pt>
                <c:pt idx="18" formatCode="0.000">
                  <c:v>3.4374591236102026</c:v>
                </c:pt>
                <c:pt idx="19" formatCode="0.000">
                  <c:v>3.6132164647245855</c:v>
                </c:pt>
                <c:pt idx="20" formatCode="0.000">
                  <c:v>3.4810000827883103</c:v>
                </c:pt>
                <c:pt idx="21" formatCode="0.000">
                  <c:v>3.6394875789838137</c:v>
                </c:pt>
                <c:pt idx="22" formatCode="0.000">
                  <c:v>3.5147538242915655</c:v>
                </c:pt>
                <c:pt idx="23" formatCode="0.000">
                  <c:v>3.661036134087941</c:v>
                </c:pt>
                <c:pt idx="24" formatCode="0.000">
                  <c:v>3.5425899401803016</c:v>
                </c:pt>
                <c:pt idx="25" formatCode="0.000">
                  <c:v>3.678652668416448</c:v>
                </c:pt>
                <c:pt idx="26" formatCode="0.000">
                  <c:v>3.5708704883227176</c:v>
                </c:pt>
                <c:pt idx="27" formatCode="0.000">
                  <c:v>3.6902755836405126</c:v>
                </c:pt>
                <c:pt idx="28" formatCode="0.000">
                  <c:v>3.589772048151626</c:v>
                </c:pt>
                <c:pt idx="29" formatCode="0.000">
                  <c:v>3.7039288231148695</c:v>
                </c:pt>
                <c:pt idx="30" formatCode="0.000">
                  <c:v>3.6088747746974508</c:v>
                </c:pt>
                <c:pt idx="31" formatCode="0.000">
                  <c:v>3.7166976045257667</c:v>
                </c:pt>
                <c:pt idx="32" formatCode="0.000">
                  <c:v>3.623804188571921</c:v>
                </c:pt>
                <c:pt idx="33" formatCode="0.000">
                  <c:v>3.7305474225889452</c:v>
                </c:pt>
                <c:pt idx="34" formatCode="0.000">
                  <c:v>3.638227913818465</c:v>
                </c:pt>
                <c:pt idx="35" formatCode="0.000">
                  <c:v>3.733197194353192</c:v>
                </c:pt>
                <c:pt idx="36" formatCode="0.000">
                  <c:v>3.6502300546922477</c:v>
                </c:pt>
                <c:pt idx="37" formatCode="0.000">
                  <c:v>3.738840476613907</c:v>
                </c:pt>
                <c:pt idx="38" formatCode="0.000">
                  <c:v>3.6578512396694216</c:v>
                </c:pt>
                <c:pt idx="39" formatCode="0.000">
                  <c:v>3.744500846023689</c:v>
                </c:pt>
                <c:pt idx="40" formatCode="0.000">
                  <c:v>3.668702556495943</c:v>
                </c:pt>
                <c:pt idx="41" formatCode="0.000">
                  <c:v>3.749175211769951</c:v>
                </c:pt>
                <c:pt idx="42" formatCode="0.000">
                  <c:v>3.6764011541488153</c:v>
                </c:pt>
                <c:pt idx="43" formatCode="0.000">
                  <c:v>3.7562086832231554</c:v>
                </c:pt>
                <c:pt idx="44" formatCode="0.000">
                  <c:v>3.678652668416448</c:v>
                </c:pt>
                <c:pt idx="45" formatCode="0.000">
                  <c:v>3.752186328752454</c:v>
                </c:pt>
                <c:pt idx="46" formatCode="0.000">
                  <c:v>3.6851007887817704</c:v>
                </c:pt>
                <c:pt idx="47" formatCode="0.000">
                  <c:v>3.7582230961744725</c:v>
                </c:pt>
                <c:pt idx="48" formatCode="0.000">
                  <c:v>3.6909234550561796</c:v>
                </c:pt>
                <c:pt idx="49" formatCode="0.000">
                  <c:v>3.762258410880458</c:v>
                </c:pt>
                <c:pt idx="50" formatCode="0.000">
                  <c:v>3.697089598171107</c:v>
                </c:pt>
                <c:pt idx="51" formatCode="0.000">
                  <c:v>3.7585590417448826</c:v>
                </c:pt>
                <c:pt idx="52" formatCode="0.000">
                  <c:v>3.706214191273689</c:v>
                </c:pt>
                <c:pt idx="53" formatCode="0.000">
                  <c:v>3.7548669405250936</c:v>
                </c:pt>
                <c:pt idx="54" formatCode="0.000">
                  <c:v>3.704581497797357</c:v>
                </c:pt>
                <c:pt idx="55" formatCode="0.000">
                  <c:v>3.759231113097899</c:v>
                </c:pt>
                <c:pt idx="56" formatCode="0.000">
                  <c:v>3.707848324514991</c:v>
                </c:pt>
                <c:pt idx="57" formatCode="0.000">
                  <c:v>3.7673147567422274</c:v>
                </c:pt>
                <c:pt idx="58" formatCode="0.000">
                  <c:v>3.7137431549196256</c:v>
                </c:pt>
                <c:pt idx="59" formatCode="0.000">
                  <c:v>3.7666397921705634</c:v>
                </c:pt>
                <c:pt idx="60" formatCode="0.000">
                  <c:v>3.714727449421327</c:v>
                </c:pt>
                <c:pt idx="61" formatCode="0.000">
                  <c:v>3.762258410880458</c:v>
                </c:pt>
                <c:pt idx="62" formatCode="0.000">
                  <c:v>3.7180122026704394</c:v>
                </c:pt>
                <c:pt idx="63" formatCode="0.000">
                  <c:v>3.767652329749104</c:v>
                </c:pt>
              </c:numCache>
            </c:numRef>
          </c:val>
          <c:smooth val="0"/>
        </c:ser>
        <c:marker val="1"/>
        <c:smooth val="0"/>
        <c:axId val="1005"/>
        <c:axId val="1006"/>
      </c:lineChart>
      <c:catAx>
        <c:axId val="100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06"/>
        <c:crossesAt val="0.5"/>
        <c:auto val="1"/>
        <c:lblAlgn val="ctr"/>
        <c:lblOffset val="100"/>
        <c:tickMarkSkip val="1"/>
        <c:noMultiLvlLbl val="0"/>
      </c:catAx>
      <c:valAx>
        <c:axId val="1006"/>
        <c:scaling>
          <c:orientation val="minMax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>
                  <a:defRPr>
                    <a:latin typeface="CMU Serif"/>
                    <a:ea typeface="CMU Serif"/>
                    <a:cs typeface="CMU Serif"/>
                  </a:defRPr>
                </a:pPr>
                <a:r>
                  <a:rPr>
                    <a:latin typeface="CMU Serif"/>
                    <a:ea typeface="CMU Serif"/>
                    <a:cs typeface="CMU Serif"/>
                  </a:rPr>
                  <a:t>Speedup S =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1</a:t>
                </a:r>
                <a:r>
                  <a:rPr>
                    <a:latin typeface="CMU Serif"/>
                    <a:ea typeface="CMU Serif"/>
                    <a:cs typeface="CMU Serif"/>
                  </a:rPr>
                  <a:t> / T</a:t>
                </a:r>
                <a:r>
                  <a:rPr baseline="-25000">
                    <a:latin typeface="CMU Serif"/>
                    <a:ea typeface="CMU Serif"/>
                    <a:cs typeface="CMU Serif"/>
                  </a:rPr>
                  <a:t>P</a:t>
                </a:r>
                <a:endParaRPr>
                  <a:latin typeface="CMU Serif"/>
                  <a:ea typeface="CMU Serif"/>
                  <a:cs typeface="CMU Serif"/>
                </a:endParaRPr>
              </a:p>
            </c:rich>
          </c:tx>
          <c:layout/>
          <c:overlay val="0"/>
          <c:txPr>
            <a:bodyPr/>
            <a:p>
              <a:pPr>
                <a:defRPr>
                  <a:latin typeface="CMU Serif"/>
                  <a:ea typeface="CMU Serif"/>
                  <a:cs typeface="CMU Serif"/>
                </a:defRPr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  <a:latin typeface="CMU Serif"/>
                <a:ea typeface="CMU Serif"/>
                <a:cs typeface="CMU Serif"/>
              </a:defRPr>
            </a:pPr>
            <a:endParaRPr/>
          </a:p>
        </c:txPr>
        <c:crossAx val="100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  <c:txPr>
        <a:bodyPr/>
        <a:p>
          <a:pPr>
            <a:defRPr>
              <a:latin typeface="CMU Serif"/>
              <a:ea typeface="CMU Serif"/>
              <a:cs typeface="CMU Serif"/>
            </a:defRPr>
          </a:pPr>
          <a:endParaRPr/>
        </a:p>
      </c:txPr>
    </c:legend>
    <c:plotVisOnly val="1"/>
    <c:dispBlanksAs val="gap"/>
    <c:showDLblsOverMax val="0"/>
  </c:chart>
  <c:spPr bwMode="auto">
    <a:xfrm>
      <a:off x="14192248" y="182539"/>
      <a:ext cx="7858123" cy="5294333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mc="http://schemas.openxmlformats.org/markup-compatibility/2006" xmlns:c14="http://schemas.microsoft.com/office/drawing/2007/8/2/chart">
  <c:date1904 val="0"/>
  <c:lang val="en-US"/>
  <c:roundedCorners val="0"/>
  <mc:AlternateContent>
    <mc:Choice Requires="c14">
      <c14:style val="102"/>
    </mc:Choice>
    <mc:Fallback>
      <c:style val="2"/>
    </mc:Fallback>
  </mc:AlternateContent>
  <c:chart>
    <c:title>
      <c:tx>
        <c:rich>
          <a:bodyPr/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time differnce between two durations</a:t>
            </a:r>
            <a:endParaRPr/>
          </a:p>
          <a:p>
            <a:pPr>
              <a:defRPr sz="14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r>
              <a:rPr/>
              <a:t>for 64 threads</a:t>
            </a:r>
            <a:endParaRPr/>
          </a:p>
        </c:rich>
      </c:tx>
      <c:layout/>
      <c:overlay val="0"/>
      <c:spPr bwMode="auto">
        <a:prstGeom prst="rect">
          <a:avLst/>
        </a:prstGeom>
        <a:noFill/>
        <a:ln>
          <a:noFill/>
        </a:ln>
      </c:spPr>
      <c:txPr>
        <a:bodyPr rot="0" spcFirstLastPara="true" vertOverflow="ellipsis" vert="horz" wrap="square" anchor="ctr" anchorCtr="true"/>
        <a:p>
          <a:pPr>
            <a:defRPr sz="1400" b="0" i="0">
              <a:solidFill>
                <a:schemeClr val="tx1">
                  <a:lumMod val="65000"/>
                  <a:lumOff val="35000"/>
                </a:schemeClr>
              </a:solidFill>
            </a:defRPr>
          </a:pPr>
          <a:endParaRPr/>
        </a:p>
      </c:txPr>
    </c:title>
    <c:plotArea>
      <c:layout/>
      <c:lineChart>
        <c:grouping val="standard"/>
        <c:varyColors val="0"/>
        <c:ser>
          <c:idx val="0"/>
          <c:order val="0"/>
          <c:tx>
            <c:strRef>
              <c:f xml:space="preserve">'64 threads'!$F$2</c:f>
              <c:strCache>
                <c:ptCount val="1"/>
                <c:pt idx="0">
                  <c:v xml:space="preserve">| tS[1] - tS[2] |</c:v>
                </c:pt>
              </c:strCache>
            </c:strRef>
          </c:tx>
          <c:spPr bwMode="auto">
            <a:prstGeom prst="rect">
              <a:avLst/>
            </a:prstGeom>
          </c:spPr>
          <c:marker>
            <c:symbol val="none"/>
          </c:marker>
          <c:val>
            <c:numRef>
              <c:f xml:space="preserve">'64 threads'!$F$3:$F$66</c:f>
              <c:numCache>
                <c:ptCount val="64"/>
                <c:pt idx="0" formatCode="0.000">
                  <c:v>0</c:v>
                </c:pt>
                <c:pt idx="1" formatCode="0.000">
                  <c:v>0</c:v>
                </c:pt>
                <c:pt idx="2" formatCode="0.000">
                  <c:v>0</c:v>
                </c:pt>
                <c:pt idx="3" formatCode="0.000">
                  <c:v>0</c:v>
                </c:pt>
                <c:pt idx="4" formatCode="0.000">
                  <c:v>0</c:v>
                </c:pt>
                <c:pt idx="5" formatCode="0.000">
                  <c:v>0</c:v>
                </c:pt>
                <c:pt idx="6" formatCode="0.000">
                  <c:v>0</c:v>
                </c:pt>
                <c:pt idx="7" formatCode="0.000">
                  <c:v>0</c:v>
                </c:pt>
                <c:pt idx="8" formatCode="0.000">
                  <c:v>0</c:v>
                </c:pt>
                <c:pt idx="9" formatCode="0.000">
                  <c:v>0</c:v>
                </c:pt>
                <c:pt idx="10" formatCode="0.000">
                  <c:v>0</c:v>
                </c:pt>
                <c:pt idx="11" formatCode="0.000">
                  <c:v>0</c:v>
                </c:pt>
                <c:pt idx="12" formatCode="0.000">
                  <c:v>0</c:v>
                </c:pt>
                <c:pt idx="13" formatCode="0.000">
                  <c:v>0</c:v>
                </c:pt>
                <c:pt idx="14" formatCode="0.000">
                  <c:v>0</c:v>
                </c:pt>
                <c:pt idx="15" formatCode="0.000">
                  <c:v>0</c:v>
                </c:pt>
                <c:pt idx="16" formatCode="0.000">
                  <c:v>0</c:v>
                </c:pt>
                <c:pt idx="17" formatCode="0.000">
                  <c:v>0</c:v>
                </c:pt>
                <c:pt idx="18" formatCode="0.000">
                  <c:v>0</c:v>
                </c:pt>
                <c:pt idx="19" formatCode="0.000">
                  <c:v>0</c:v>
                </c:pt>
                <c:pt idx="20" formatCode="0.000">
                  <c:v>0</c:v>
                </c:pt>
                <c:pt idx="21" formatCode="0.000">
                  <c:v>0</c:v>
                </c:pt>
                <c:pt idx="22" formatCode="0.000">
                  <c:v>0</c:v>
                </c:pt>
                <c:pt idx="23" formatCode="0.000">
                  <c:v>0</c:v>
                </c:pt>
                <c:pt idx="24" formatCode="0.000">
                  <c:v>0</c:v>
                </c:pt>
                <c:pt idx="25" formatCode="0.000">
                  <c:v>0</c:v>
                </c:pt>
                <c:pt idx="26" formatCode="0.000">
                  <c:v>0</c:v>
                </c:pt>
                <c:pt idx="27" formatCode="0.000">
                  <c:v>0.00028784604298648375</c:v>
                </c:pt>
                <c:pt idx="28" formatCode="0.000">
                  <c:v>0</c:v>
                </c:pt>
                <c:pt idx="29" formatCode="0.000">
                  <c:v>0</c:v>
                </c:pt>
                <c:pt idx="30" formatCode="0.000">
                  <c:v>0.0018491731344658646</c:v>
                </c:pt>
                <c:pt idx="31" formatCode="0.000">
                  <c:v>0.00029547882209390863</c:v>
                </c:pt>
                <c:pt idx="32" formatCode="0.000">
                  <c:v>0</c:v>
                </c:pt>
                <c:pt idx="33" formatCode="0.000">
                  <c:v>0.0026880989828312885</c:v>
                </c:pt>
                <c:pt idx="34" formatCode="0.000">
                  <c:v>0.0006253604611661245</c:v>
                </c:pt>
                <c:pt idx="35" formatCode="0.000">
                  <c:v>0.0018080435974816567</c:v>
                </c:pt>
                <c:pt idx="36" formatCode="0.000">
                  <c:v>0.0003153143429370786</c:v>
                </c:pt>
                <c:pt idx="37" formatCode="0.000">
                  <c:v>0.0006081303801406257</c:v>
                </c:pt>
                <c:pt idx="38" formatCode="0.000">
                  <c:v>0.0053873932521839585</c:v>
                </c:pt>
                <c:pt idx="39" formatCode="0.000">
                  <c:v>0.0018337430874537652</c:v>
                </c:pt>
                <c:pt idx="40" formatCode="0.000">
                  <c:v>0.00031856384921047365</c:v>
                </c:pt>
                <c:pt idx="41" formatCode="0.000">
                  <c:v>0</c:v>
                </c:pt>
                <c:pt idx="42" formatCode="0.000">
                  <c:v>0</c:v>
                </c:pt>
                <c:pt idx="43" formatCode="0.000">
                  <c:v>0</c:v>
                </c:pt>
                <c:pt idx="44" formatCode="0.000">
                  <c:v>0.0016042583421205237</c:v>
                </c:pt>
                <c:pt idx="45" formatCode="0.000">
                  <c:v>0.0009344082505475804</c:v>
                </c:pt>
                <c:pt idx="46" formatCode="0.000">
                  <c:v>0.006428835289533641</c:v>
                </c:pt>
                <c:pt idx="47" formatCode="0.000">
                  <c:v>0</c:v>
                </c:pt>
                <c:pt idx="48" formatCode="0.000">
                  <c:v>0.0003224847705065592</c:v>
                </c:pt>
                <c:pt idx="49" formatCode="0.000">
                  <c:v>0.0015651567445198467</c:v>
                </c:pt>
                <c:pt idx="50" formatCode="0.000">
                  <c:v>0.0003233343831303692</c:v>
                </c:pt>
                <c:pt idx="51" formatCode="0.000">
                  <c:v>0.00031433286271775884</c:v>
                </c:pt>
                <c:pt idx="52" formatCode="0.000">
                  <c:v>0.0006487737453721998</c:v>
                </c:pt>
                <c:pt idx="53" formatCode="0.000">
                  <c:v>0</c:v>
                </c:pt>
                <c:pt idx="54" formatCode="0.000">
                  <c:v>0.0006504880364741616</c:v>
                </c:pt>
                <c:pt idx="55" formatCode="0.000">
                  <c:v>0.0012670707831676786</c:v>
                </c:pt>
                <c:pt idx="56" formatCode="0.000">
                  <c:v>0.0013023513421437372</c:v>
                </c:pt>
                <c:pt idx="57" formatCode="0.000">
                  <c:v>0.0015861799848329028</c:v>
                </c:pt>
                <c:pt idx="58" formatCode="0.000">
                  <c:v>0.0003258460412385311</c:v>
                </c:pt>
                <c:pt idx="59" formatCode="0.000">
                  <c:v>0.0009533647629300646</c:v>
                </c:pt>
                <c:pt idx="60" formatCode="0.000">
                  <c:v>0.002934165654130183</c:v>
                </c:pt>
                <c:pt idx="61" formatCode="0.000">
                  <c:v>0.002228782075792246</c:v>
                </c:pt>
                <c:pt idx="62" formatCode="0.000">
                  <c:v>0.00032613330741693147</c:v>
                </c:pt>
                <c:pt idx="63" formatCode="0.000">
                  <c:v>0.0009570249882004944</c:v>
                </c:pt>
              </c:numCache>
            </c:numRef>
          </c:val>
          <c:smooth val="0"/>
        </c:ser>
        <c:dLbls>
          <c:showBubbleSize val="0"/>
          <c:showCatName val="0"/>
          <c:showLegendKey val="0"/>
          <c:showPercent val="0"/>
          <c:showSerName val="0"/>
          <c:showVal val="0"/>
        </c:dLbls>
        <c:marker val="1"/>
        <c:smooth val="0"/>
        <c:axId val="1005"/>
        <c:axId val="1006"/>
      </c:lineChart>
      <c:catAx>
        <c:axId val="1005"/>
        <c:scaling>
          <c:orientation val="minMax"/>
        </c:scaling>
        <c:delete val="0"/>
        <c:axPos val="b"/>
        <c:title>
          <c:tx>
            <c:rich>
              <a:bodyPr/>
              <a:p>
                <a:pPr>
                  <a:defRPr/>
                </a:pPr>
                <a:r>
                  <a:rPr/>
                  <a:t>number of threads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majorTickMark val="none"/>
        <c:minorTickMark val="none"/>
        <c:tickLblPos val="nextTo"/>
        <c:spPr bwMode="auto">
          <a:prstGeom prst="rect">
            <a:avLst/>
          </a:prstGeom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6"/>
        <c:crosses val="autoZero"/>
        <c:crossesAt val="0"/>
        <c:auto val="1"/>
        <c:lblAlgn val="ctr"/>
        <c:lblOffset val="100"/>
        <c:tickMarkSkip val="1"/>
        <c:noMultiLvlLbl val="0"/>
      </c:catAx>
      <c:valAx>
        <c:axId val="1006"/>
        <c:scaling>
          <c:orientation val="minMax"/>
          <c:max val="0.01"/>
          <c:min val="0"/>
        </c:scaling>
        <c:delete val="0"/>
        <c:axPos val="l"/>
        <c:majorGridlines>
          <c:spPr bwMode="auto">
            <a:prstGeom prst="rect">
              <a:avLst/>
            </a:prstGeom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title>
          <c:tx>
            <c:rich>
              <a:bodyPr/>
              <a:p>
                <a:pPr marL="0" marR="0" indent="0">
                  <a:spcBef>
                    <a:spcPts val="0"/>
                  </a:spcBef>
                  <a:spcAft>
                    <a:spcPts val="538"/>
                  </a:spcAft>
                  <a:defRPr/>
                </a:pPr>
                <a:r>
                  <a:rPr/>
                  <a:t>ΔSpeedup</a:t>
                </a:r>
                <a:endParaRPr/>
              </a:p>
            </c:rich>
          </c:tx>
          <c:layout/>
          <c:overlay val="0"/>
          <c:txPr>
            <a:bodyPr/>
            <a:p>
              <a:pPr>
                <a:defRPr/>
              </a:pPr>
              <a:endParaRPr/>
            </a:p>
          </c:txPr>
        </c:title>
        <c:numFmt formatCode="0.000" sourceLinked="1"/>
        <c:majorTickMark val="none"/>
        <c:minorTickMark val="none"/>
        <c:tickLblPos val="nextTo"/>
        <c:spPr bwMode="auto">
          <a:prstGeom prst="rect">
            <a:avLst/>
          </a:prstGeom>
          <a:noFill/>
          <a:ln>
            <a:noFill/>
          </a:ln>
        </c:spPr>
        <c:txPr>
          <a:bodyPr rot="-60000000" spcFirstLastPara="true" vertOverflow="ellipsis" vert="horz" wrap="square" anchor="ctr" anchorCtr="true"/>
          <a:p>
            <a:pPr>
              <a:defRPr sz="900" b="0" i="0">
                <a:solidFill>
                  <a:schemeClr val="tx1">
                    <a:lumMod val="65000"/>
                    <a:lumOff val="35000"/>
                  </a:schemeClr>
                </a:solidFill>
              </a:defRPr>
            </a:pPr>
            <a:endParaRPr/>
          </a:p>
        </c:txPr>
        <c:crossAx val="1005"/>
        <c:crosses val="min"/>
        <c:crossBetween val="between"/>
      </c:valAx>
      <c:spPr bwMode="auto">
        <a:prstGeom prst="rect">
          <a:avLst/>
        </a:prstGeom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spPr bwMode="auto">
    <a:xfrm>
      <a:off x="14182723" y="5943598"/>
      <a:ext cx="7858122" cy="5294332"/>
    </a:xfrm>
    <a:prstGeom prst="rect">
      <a:avLst/>
    </a:prstGeom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</c:spPr>
  <c:txPr>
    <a:bodyPr/>
    <a:p>
      <a:pPr>
        <a:defRPr/>
      </a:pPr>
      <a:endParaRPr/>
    </a:p>
  </c:txPr>
  <c:printSettings>
    <c:headerFooter/>
    <c:pageMargins l="0.69999999999999996" r="0.69999999999999996" t="0.75" b="0.75" header="0.29999999999999999" footer="0.29999999999999999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</xdr:col>
      <xdr:colOff>7280</xdr:colOff>
      <xdr:row>12</xdr:row>
      <xdr:rowOff>153966</xdr:rowOff>
    </xdr:from>
    <xdr:to>
      <xdr:col>5</xdr:col>
      <xdr:colOff>609599</xdr:colOff>
      <xdr:row>32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16831" y="2354241"/>
        <a:ext cx="5402917" cy="359888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0</xdr:col>
      <xdr:colOff>228599</xdr:colOff>
      <xdr:row>20</xdr:row>
      <xdr:rowOff>134916</xdr:rowOff>
    </xdr:from>
    <xdr:to>
      <xdr:col>6</xdr:col>
      <xdr:colOff>590549</xdr:colOff>
      <xdr:row>39</xdr:row>
      <xdr:rowOff>133349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228599" y="3782991"/>
        <a:ext cx="5905499" cy="3436957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7280</xdr:colOff>
      <xdr:row>1</xdr:row>
      <xdr:rowOff>1566</xdr:rowOff>
    </xdr:from>
    <xdr:to>
      <xdr:col>15</xdr:col>
      <xdr:colOff>561974</xdr:colOff>
      <xdr:row>23</xdr:row>
      <xdr:rowOff>180974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4941231" y="182541"/>
        <a:ext cx="6650692" cy="41894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6</xdr:col>
      <xdr:colOff>600073</xdr:colOff>
      <xdr:row>1</xdr:row>
      <xdr:rowOff>1563</xdr:rowOff>
    </xdr:from>
    <xdr:to>
      <xdr:col>19</xdr:col>
      <xdr:colOff>533396</xdr:colOff>
      <xdr:row>27</xdr:row>
      <xdr:rowOff>76197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9182098" y="182539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11</xdr:col>
      <xdr:colOff>9523</xdr:colOff>
      <xdr:row>1</xdr:row>
      <xdr:rowOff>1563</xdr:rowOff>
    </xdr:from>
    <xdr:to>
      <xdr:col>23</xdr:col>
      <xdr:colOff>552446</xdr:colOff>
      <xdr:row>30</xdr:row>
      <xdr:rowOff>19047</xdr:rowOff>
    </xdr:to>
    <xdr:graphicFrame>
      <xdr:nvGraphicFramePr>
        <xdr:cNvPr id="4" name="" hidden="0"/>
        <xdr:cNvGraphicFramePr>
          <a:graphicFrameLocks xmlns:a="http://schemas.openxmlformats.org/drawingml/2006/main"/>
        </xdr:cNvGraphicFramePr>
      </xdr:nvGraphicFramePr>
      <xdr:xfrm>
        <a:off x="14192248" y="182539"/>
        <a:ext cx="7858123" cy="5294333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609597</xdr:colOff>
      <xdr:row>32</xdr:row>
      <xdr:rowOff>123823</xdr:rowOff>
    </xdr:from>
    <xdr:to>
      <xdr:col>23</xdr:col>
      <xdr:colOff>542920</xdr:colOff>
      <xdr:row>61</xdr:row>
      <xdr:rowOff>169879</xdr:rowOff>
    </xdr:to>
    <xdr:graphicFrame>
      <xdr:nvGraphicFramePr>
        <xdr:cNvPr id="5" name="" hidden="0"/>
        <xdr:cNvGraphicFramePr>
          <a:graphicFrameLocks xmlns:a="http://schemas.openxmlformats.org/drawingml/2006/main"/>
        </xdr:cNvGraphicFramePr>
      </xdr:nvGraphicFramePr>
      <xdr:xfrm>
        <a:off x="14182723" y="5943598"/>
        <a:ext cx="7858122" cy="5294332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140625"/>
    <col customWidth="1" min="2" max="2" width="20.85546875"/>
    <col customWidth="1" min="3" max="3" width="18.85546875"/>
    <col customWidth="1" min="4" max="4" width="23.140625"/>
  </cols>
  <sheetData>
    <row r="1" ht="14.25">
      <c r="B1" s="1"/>
      <c r="C1" s="1"/>
      <c r="D1" s="1"/>
    </row>
    <row r="2" ht="16.5">
      <c r="A2" s="2"/>
      <c r="B2" s="3" t="s">
        <v>0</v>
      </c>
      <c r="C2" s="3" t="s">
        <v>1</v>
      </c>
      <c r="D2" s="3" t="s">
        <v>2</v>
      </c>
    </row>
    <row r="3" ht="14.25">
      <c r="A3" s="2"/>
      <c r="B3" s="4">
        <v>1</v>
      </c>
      <c r="C3" s="5">
        <v>1</v>
      </c>
      <c r="D3" s="4">
        <v>41979</v>
      </c>
    </row>
    <row r="4" ht="14.25">
      <c r="A4" s="2"/>
      <c r="B4" s="4">
        <v>2</v>
      </c>
      <c r="C4" s="5">
        <v>1.6000000000000001</v>
      </c>
      <c r="D4" s="4">
        <v>26245</v>
      </c>
    </row>
    <row r="5" ht="14.25">
      <c r="A5" s="2"/>
      <c r="B5" s="4">
        <v>3</v>
      </c>
      <c r="C5" s="5">
        <v>2</v>
      </c>
      <c r="D5" s="4">
        <v>20988</v>
      </c>
    </row>
    <row r="6" ht="14.25">
      <c r="A6" s="2"/>
      <c r="B6" s="4">
        <v>4</v>
      </c>
      <c r="C6" s="5">
        <v>2.1800000000000002</v>
      </c>
      <c r="D6" s="4">
        <v>19245</v>
      </c>
    </row>
    <row r="7" ht="14.25">
      <c r="A7" s="2"/>
      <c r="B7" s="4">
        <v>5</v>
      </c>
      <c r="C7" s="5">
        <v>2.5</v>
      </c>
      <c r="D7" s="4">
        <v>16792</v>
      </c>
    </row>
    <row r="8" ht="14.25">
      <c r="A8" s="2"/>
      <c r="B8" s="4">
        <v>6</v>
      </c>
      <c r="C8" s="5">
        <v>2.5299999999999998</v>
      </c>
      <c r="D8" s="4">
        <v>16621</v>
      </c>
    </row>
    <row r="9" ht="14.25">
      <c r="A9" s="2"/>
      <c r="B9" s="4">
        <v>7</v>
      </c>
      <c r="C9" s="5">
        <v>2.7999999999999998</v>
      </c>
      <c r="D9" s="4">
        <v>15001</v>
      </c>
    </row>
    <row r="10" ht="14.25">
      <c r="A10" s="2"/>
      <c r="B10" s="4">
        <v>8</v>
      </c>
      <c r="C10" s="5">
        <v>2.8700000000000001</v>
      </c>
      <c r="D10" s="4">
        <v>14605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41979</v>
      </c>
    </row>
    <row r="4">
      <c r="B4" s="7">
        <v>2</v>
      </c>
      <c r="C4" s="8">
        <v>1.6000000000000001</v>
      </c>
      <c r="D4" s="7">
        <v>26245</v>
      </c>
    </row>
    <row r="5">
      <c r="B5" s="7">
        <v>3</v>
      </c>
      <c r="C5" s="8">
        <v>2</v>
      </c>
      <c r="D5" s="7">
        <v>20988</v>
      </c>
    </row>
    <row r="6">
      <c r="B6" s="7">
        <v>4</v>
      </c>
      <c r="C6" s="8">
        <v>2.1800000000000002</v>
      </c>
      <c r="D6" s="7">
        <v>19246</v>
      </c>
    </row>
    <row r="7">
      <c r="B7" s="7">
        <v>5</v>
      </c>
      <c r="C7" s="8">
        <v>2.2200000000000002</v>
      </c>
      <c r="D7" s="7">
        <v>18895</v>
      </c>
    </row>
    <row r="8">
      <c r="B8" s="7">
        <v>6</v>
      </c>
      <c r="C8" s="8">
        <v>2.52</v>
      </c>
      <c r="D8" s="7">
        <v>16629</v>
      </c>
    </row>
    <row r="9">
      <c r="B9" s="7">
        <v>7</v>
      </c>
      <c r="C9" s="8">
        <v>2.54</v>
      </c>
      <c r="D9" s="7">
        <v>16502</v>
      </c>
    </row>
    <row r="10">
      <c r="B10" s="7">
        <v>8</v>
      </c>
      <c r="C10" s="8">
        <v>2.5800000000000001</v>
      </c>
      <c r="D10" s="7">
        <v>16284</v>
      </c>
    </row>
    <row r="11">
      <c r="B11" s="7">
        <v>9</v>
      </c>
      <c r="C11" s="8">
        <v>2.6099999999999999</v>
      </c>
      <c r="D11" s="7">
        <v>16083</v>
      </c>
    </row>
    <row r="12">
      <c r="B12" s="7">
        <v>10</v>
      </c>
      <c r="C12" s="8">
        <v>3.0699999999999998</v>
      </c>
      <c r="D12" s="7">
        <v>13695</v>
      </c>
    </row>
    <row r="13">
      <c r="B13" s="7">
        <v>11</v>
      </c>
      <c r="C13" s="8">
        <v>2.7000000000000002</v>
      </c>
      <c r="D13" s="7">
        <v>15531</v>
      </c>
    </row>
    <row r="14">
      <c r="B14" s="7">
        <v>12</v>
      </c>
      <c r="C14" s="8">
        <v>3.21</v>
      </c>
      <c r="D14" s="7">
        <v>13069</v>
      </c>
    </row>
    <row r="15">
      <c r="B15" s="7">
        <v>13</v>
      </c>
      <c r="C15" s="8">
        <v>3.1800000000000002</v>
      </c>
      <c r="D15" s="7">
        <v>13184</v>
      </c>
    </row>
    <row r="16">
      <c r="B16" s="7">
        <v>14</v>
      </c>
      <c r="C16" s="8">
        <v>3.0899999999999999</v>
      </c>
      <c r="D16" s="7">
        <v>13575</v>
      </c>
    </row>
    <row r="17">
      <c r="B17" s="7">
        <v>15</v>
      </c>
      <c r="C17" s="8">
        <v>3.1000000000000001</v>
      </c>
      <c r="D17" s="7">
        <v>13559</v>
      </c>
    </row>
    <row r="18">
      <c r="B18" s="7">
        <v>16</v>
      </c>
      <c r="C18" s="8">
        <v>3.3500000000000001</v>
      </c>
      <c r="D18" s="7">
        <v>12528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3" width="17.140625"/>
    <col customWidth="1" min="4" max="4" width="21.5703125"/>
  </cols>
  <sheetData>
    <row r="2" ht="16.5">
      <c r="B2" s="6" t="s">
        <v>0</v>
      </c>
      <c r="C2" s="6" t="s">
        <v>1</v>
      </c>
      <c r="D2" s="6" t="s">
        <v>2</v>
      </c>
    </row>
    <row r="3">
      <c r="B3" s="7">
        <v>1</v>
      </c>
      <c r="C3" s="8">
        <v>1</v>
      </c>
      <c r="D3" s="7">
        <v>41991</v>
      </c>
    </row>
    <row r="4">
      <c r="B4" s="7">
        <v>2</v>
      </c>
      <c r="C4" s="8">
        <f t="shared" ref="C4:C9" si="0">$D$3/D4</f>
        <v>1.5995352735029713</v>
      </c>
      <c r="D4" s="7">
        <v>26252</v>
      </c>
    </row>
    <row r="5">
      <c r="B5" s="7">
        <v>3</v>
      </c>
      <c r="C5" s="8">
        <f t="shared" si="0"/>
        <v>2.0002381746296383</v>
      </c>
      <c r="D5" s="7">
        <v>20993</v>
      </c>
    </row>
    <row r="6">
      <c r="B6" s="7">
        <v>4</v>
      </c>
      <c r="C6" s="8">
        <f t="shared" si="0"/>
        <v>2.1808974758491741</v>
      </c>
      <c r="D6" s="7">
        <v>19254</v>
      </c>
    </row>
    <row r="7">
      <c r="B7" s="7">
        <v>5</v>
      </c>
      <c r="C7" s="8">
        <f t="shared" si="0"/>
        <v>2.4991667658612071</v>
      </c>
      <c r="D7" s="7">
        <v>16802</v>
      </c>
    </row>
    <row r="8">
      <c r="B8" s="7">
        <v>6</v>
      </c>
      <c r="C8" s="8">
        <f t="shared" si="0"/>
        <v>2.5244078393651557</v>
      </c>
      <c r="D8" s="7">
        <v>16634</v>
      </c>
    </row>
    <row r="9">
      <c r="B9" s="7">
        <v>7</v>
      </c>
      <c r="C9" s="8">
        <f t="shared" si="0"/>
        <v>2.7966033966033965</v>
      </c>
      <c r="D9" s="7">
        <v>15015</v>
      </c>
    </row>
    <row r="10">
      <c r="B10" s="7">
        <v>8</v>
      </c>
      <c r="C10" s="8">
        <f t="shared" ref="C10:C27" si="1">$D$3/D10</f>
        <v>2.7542306178669813</v>
      </c>
      <c r="D10" s="7">
        <v>15246</v>
      </c>
    </row>
    <row r="11">
      <c r="B11" s="7">
        <v>9</v>
      </c>
      <c r="C11" s="8">
        <f t="shared" si="1"/>
        <v>2.9946512623020967</v>
      </c>
      <c r="D11" s="7">
        <v>14022</v>
      </c>
    </row>
    <row r="12">
      <c r="B12" s="7">
        <v>10</v>
      </c>
      <c r="C12" s="8">
        <f t="shared" si="1"/>
        <v>2.9198943049857449</v>
      </c>
      <c r="D12" s="7">
        <v>14381</v>
      </c>
    </row>
    <row r="13">
      <c r="B13" s="7">
        <v>11</v>
      </c>
      <c r="C13" s="8">
        <f t="shared" si="1"/>
        <v>3.1341244961934618</v>
      </c>
      <c r="D13" s="7">
        <v>13398</v>
      </c>
    </row>
    <row r="14">
      <c r="B14" s="7">
        <v>12</v>
      </c>
      <c r="C14" s="8">
        <f t="shared" si="1"/>
        <v>3.0452534629052144</v>
      </c>
      <c r="D14" s="7">
        <v>13789</v>
      </c>
    </row>
    <row r="15">
      <c r="B15" s="7">
        <v>13</v>
      </c>
      <c r="C15" s="8">
        <f t="shared" si="1"/>
        <v>3.2370490286771507</v>
      </c>
      <c r="D15" s="7">
        <v>12972</v>
      </c>
    </row>
    <row r="16">
      <c r="B16" s="7">
        <v>14</v>
      </c>
      <c r="C16" s="8">
        <f t="shared" si="1"/>
        <v>3.1425684777727887</v>
      </c>
      <c r="D16" s="7">
        <v>13362</v>
      </c>
    </row>
    <row r="17">
      <c r="B17" s="7">
        <v>15</v>
      </c>
      <c r="C17" s="8">
        <f t="shared" si="1"/>
        <v>3.316038853352286</v>
      </c>
      <c r="D17" s="7">
        <v>12663</v>
      </c>
    </row>
    <row r="18">
      <c r="B18" s="7">
        <v>16</v>
      </c>
      <c r="C18" s="8">
        <f t="shared" si="1"/>
        <v>3.2194280456950088</v>
      </c>
      <c r="D18" s="7">
        <v>13043</v>
      </c>
    </row>
    <row r="19">
      <c r="B19" s="7">
        <v>17</v>
      </c>
      <c r="C19" s="8">
        <f t="shared" si="1"/>
        <v>3.3806456807020369</v>
      </c>
      <c r="D19" s="7">
        <v>12421</v>
      </c>
    </row>
    <row r="20">
      <c r="B20" s="7">
        <v>18</v>
      </c>
      <c r="C20" s="8">
        <f t="shared" si="1"/>
        <v>3.284395776300352</v>
      </c>
      <c r="D20" s="7">
        <v>12785</v>
      </c>
    </row>
    <row r="21">
      <c r="B21" s="7">
        <v>19</v>
      </c>
      <c r="C21" s="8">
        <f t="shared" si="1"/>
        <v>3.4297966184758639</v>
      </c>
      <c r="D21" s="7">
        <v>12243</v>
      </c>
    </row>
    <row r="22">
      <c r="B22" s="7">
        <v>20</v>
      </c>
      <c r="C22" s="8">
        <f t="shared" si="1"/>
        <v>3.3350011913271382</v>
      </c>
      <c r="D22" s="7">
        <v>12591</v>
      </c>
    </row>
    <row r="23">
      <c r="B23" s="7">
        <v>21</v>
      </c>
      <c r="C23" s="8">
        <f t="shared" si="1"/>
        <v>3.4683241100189974</v>
      </c>
      <c r="D23" s="7">
        <v>12107</v>
      </c>
    </row>
    <row r="24">
      <c r="B24" s="7">
        <v>22</v>
      </c>
      <c r="C24" s="8">
        <f t="shared" si="1"/>
        <v>3.3798293625241467</v>
      </c>
      <c r="D24" s="7">
        <v>12424</v>
      </c>
    </row>
    <row r="25">
      <c r="B25" s="7">
        <v>23</v>
      </c>
      <c r="C25" s="8">
        <f t="shared" si="1"/>
        <v>3.5036295369211516</v>
      </c>
      <c r="D25" s="7">
        <v>11985</v>
      </c>
    </row>
    <row r="26">
      <c r="B26" s="7">
        <v>24</v>
      </c>
      <c r="C26" s="8">
        <f t="shared" si="1"/>
        <v>3.4177926094741982</v>
      </c>
      <c r="D26" s="7">
        <v>12286</v>
      </c>
    </row>
    <row r="27">
      <c r="B27" s="7">
        <v>25</v>
      </c>
      <c r="C27" s="8">
        <f t="shared" si="1"/>
        <v>3.5366798618714732</v>
      </c>
      <c r="D27" s="7">
        <v>11873</v>
      </c>
    </row>
    <row r="28">
      <c r="B28" s="7">
        <v>26</v>
      </c>
      <c r="C28" s="9"/>
      <c r="D28" s="10"/>
    </row>
    <row r="29">
      <c r="B29" s="7">
        <v>27</v>
      </c>
      <c r="C29" s="9"/>
      <c r="D29" s="10"/>
    </row>
    <row r="30">
      <c r="B30" s="7">
        <v>28</v>
      </c>
      <c r="C30" s="9"/>
      <c r="D30" s="10"/>
    </row>
    <row r="31">
      <c r="B31" s="7">
        <v>29</v>
      </c>
      <c r="C31" s="9"/>
      <c r="D31" s="10"/>
    </row>
    <row r="32">
      <c r="B32" s="7">
        <v>30</v>
      </c>
      <c r="C32" s="9"/>
      <c r="D32" s="10"/>
    </row>
    <row r="33">
      <c r="B33" s="7">
        <v>31</v>
      </c>
      <c r="C33" s="9"/>
      <c r="D33" s="10"/>
    </row>
    <row r="34">
      <c r="B34" s="7">
        <v>32</v>
      </c>
      <c r="C34" s="9"/>
      <c r="D34" s="10"/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landscape" pageOrder="downThenOver" paperSize="9" scale="100" useFirstPageNumber="0" usePrinterDefaults="1" verticalDpi="600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1" width="3.421875"/>
    <col customWidth="1" min="2" max="2" style="11" width="22.7109375"/>
    <col customWidth="1" min="3" max="4" style="11" width="22.00390625"/>
    <col customWidth="1" min="5" max="6" style="11" width="29.28125"/>
    <col min="7" max="16384" style="11" width="9.140625"/>
  </cols>
  <sheetData>
    <row r="2" ht="17.25">
      <c r="B2" s="12" t="s">
        <v>0</v>
      </c>
      <c r="C2" s="12" t="s">
        <v>3</v>
      </c>
      <c r="D2" s="12" t="s">
        <v>4</v>
      </c>
      <c r="E2" s="12" t="s">
        <v>5</v>
      </c>
      <c r="F2" s="12" t="s">
        <v>6</v>
      </c>
    </row>
    <row r="3" ht="15.75">
      <c r="B3" s="13">
        <v>1</v>
      </c>
      <c r="C3" s="14">
        <v>1</v>
      </c>
      <c r="D3" s="14">
        <v>1</v>
      </c>
      <c r="E3" s="13">
        <v>41980</v>
      </c>
      <c r="F3" s="15">
        <v>41980</v>
      </c>
    </row>
    <row r="4" ht="15.75">
      <c r="B4" s="13">
        <v>2</v>
      </c>
      <c r="C4" s="14">
        <f t="shared" ref="C4:C9" si="2">$E$3/E4</f>
        <v>1.5994818258020269</v>
      </c>
      <c r="D4" s="14">
        <f t="shared" ref="D4:D9" si="3">$F$3/F4</f>
        <v>1.5994818258020269</v>
      </c>
      <c r="E4" s="13">
        <v>26246</v>
      </c>
      <c r="F4" s="15">
        <v>26246</v>
      </c>
    </row>
    <row r="5" ht="15.75">
      <c r="B5" s="13">
        <v>3</v>
      </c>
      <c r="C5" s="14">
        <f t="shared" si="2"/>
        <v>2.0002858912660217</v>
      </c>
      <c r="D5" s="14">
        <f t="shared" si="3"/>
        <v>2.0001905850962456</v>
      </c>
      <c r="E5" s="16">
        <v>20987</v>
      </c>
      <c r="F5" s="15">
        <v>20988</v>
      </c>
    </row>
    <row r="6" ht="15.75">
      <c r="B6" s="13">
        <v>4</v>
      </c>
      <c r="C6" s="14">
        <f t="shared" si="2"/>
        <v>2.1808925138968256</v>
      </c>
      <c r="D6" s="14">
        <f t="shared" si="3"/>
        <v>2.1808925138968256</v>
      </c>
      <c r="E6" s="16">
        <v>19249</v>
      </c>
      <c r="F6" s="15">
        <v>19249</v>
      </c>
    </row>
    <row r="7" ht="15.75">
      <c r="B7" s="13">
        <v>5</v>
      </c>
      <c r="C7" s="14">
        <f t="shared" si="2"/>
        <v>2.4989582713256739</v>
      </c>
      <c r="D7" s="14">
        <f t="shared" si="3"/>
        <v>2.4989582713256739</v>
      </c>
      <c r="E7" s="16">
        <v>16799</v>
      </c>
      <c r="F7" s="15">
        <v>16799</v>
      </c>
    </row>
    <row r="8" ht="15.75">
      <c r="B8" s="13">
        <v>6</v>
      </c>
      <c r="C8" s="14">
        <f t="shared" si="2"/>
        <v>2.5242017918345261</v>
      </c>
      <c r="D8" s="14">
        <f t="shared" si="3"/>
        <v>2.5242017918345261</v>
      </c>
      <c r="E8" s="16">
        <v>16631</v>
      </c>
      <c r="F8" s="15">
        <v>16631</v>
      </c>
    </row>
    <row r="9" ht="15.75">
      <c r="B9" s="13">
        <v>7</v>
      </c>
      <c r="C9" s="14">
        <f t="shared" si="2"/>
        <v>2.7962432558449346</v>
      </c>
      <c r="D9" s="14">
        <f t="shared" si="3"/>
        <v>2.7962432558449346</v>
      </c>
      <c r="E9" s="16">
        <v>15013</v>
      </c>
      <c r="F9" s="15">
        <v>15013</v>
      </c>
    </row>
    <row r="10" ht="15.75">
      <c r="B10" s="13">
        <v>8</v>
      </c>
      <c r="C10" s="14">
        <f t="shared" ref="C10:C34" si="4">$E$3/E10</f>
        <v>2.7544124401286005</v>
      </c>
      <c r="D10" s="14">
        <f t="shared" ref="D10:D34" si="5">$F$3/F10</f>
        <v>2.7544124401286005</v>
      </c>
      <c r="E10" s="16">
        <v>15241</v>
      </c>
      <c r="F10" s="15">
        <v>15241</v>
      </c>
    </row>
    <row r="11" ht="15.75">
      <c r="B11" s="13">
        <v>9</v>
      </c>
      <c r="C11" s="14">
        <f t="shared" si="4"/>
        <v>2.9938667807730708</v>
      </c>
      <c r="D11" s="14">
        <f t="shared" si="5"/>
        <v>2.9938667807730708</v>
      </c>
      <c r="E11" s="16">
        <v>14022</v>
      </c>
      <c r="F11" s="15">
        <v>14022</v>
      </c>
    </row>
    <row r="12" ht="15.75">
      <c r="B12" s="13">
        <v>10</v>
      </c>
      <c r="C12" s="14">
        <f t="shared" si="4"/>
        <v>2.9203478260869566</v>
      </c>
      <c r="D12" s="14">
        <f t="shared" si="5"/>
        <v>2.9205509948518156</v>
      </c>
      <c r="E12" s="16">
        <v>14375</v>
      </c>
      <c r="F12" s="15">
        <v>14374</v>
      </c>
    </row>
    <row r="13" ht="15.75">
      <c r="B13" s="13">
        <v>11</v>
      </c>
      <c r="C13" s="14">
        <f t="shared" si="4"/>
        <v>3.1335373591102487</v>
      </c>
      <c r="D13" s="14">
        <f t="shared" si="5"/>
        <v>3.1335373591102487</v>
      </c>
      <c r="E13" s="16">
        <v>13397</v>
      </c>
      <c r="F13" s="15">
        <v>13397</v>
      </c>
    </row>
    <row r="14" ht="15.75">
      <c r="B14" s="13">
        <v>12</v>
      </c>
      <c r="C14" s="14">
        <f t="shared" si="4"/>
        <v>3.0448973670849351</v>
      </c>
      <c r="D14" s="14">
        <f t="shared" si="5"/>
        <v>3.0448973670849351</v>
      </c>
      <c r="E14" s="16">
        <v>13787</v>
      </c>
      <c r="F14" s="15">
        <v>13787</v>
      </c>
    </row>
    <row r="15" ht="15.75">
      <c r="B15" s="13">
        <v>13</v>
      </c>
      <c r="C15" s="14">
        <f t="shared" si="4"/>
        <v>3.23769859632886</v>
      </c>
      <c r="D15" s="14">
        <f t="shared" si="5"/>
        <v>3.23769859632886</v>
      </c>
      <c r="E15" s="16">
        <v>12966</v>
      </c>
      <c r="F15" s="15">
        <v>12966</v>
      </c>
    </row>
    <row r="16" ht="15.75">
      <c r="B16" s="13">
        <v>14</v>
      </c>
      <c r="C16" s="14">
        <f t="shared" si="4"/>
        <v>3.1419803906893198</v>
      </c>
      <c r="D16" s="14">
        <f t="shared" si="5"/>
        <v>3.1419803906893198</v>
      </c>
      <c r="E16" s="16">
        <v>13361</v>
      </c>
      <c r="F16" s="15">
        <v>13361</v>
      </c>
    </row>
    <row r="17" ht="15.75">
      <c r="B17" s="13">
        <v>15</v>
      </c>
      <c r="C17" s="14">
        <f t="shared" si="4"/>
        <v>3.3172659028052154</v>
      </c>
      <c r="D17" s="14">
        <f t="shared" si="5"/>
        <v>3.3172659028052154</v>
      </c>
      <c r="E17" s="16">
        <v>12655</v>
      </c>
      <c r="F17" s="15">
        <v>12655</v>
      </c>
    </row>
    <row r="18" ht="15.75">
      <c r="B18" s="13">
        <v>16</v>
      </c>
      <c r="C18" s="14">
        <f t="shared" si="4"/>
        <v>3.2198189906427368</v>
      </c>
      <c r="D18" s="14">
        <f t="shared" si="5"/>
        <v>3.2198189906427368</v>
      </c>
      <c r="E18" s="16">
        <v>13038</v>
      </c>
      <c r="F18" s="15">
        <v>13038</v>
      </c>
    </row>
    <row r="19" ht="15.75">
      <c r="B19" s="13">
        <v>17</v>
      </c>
      <c r="C19" s="14">
        <f t="shared" si="4"/>
        <v>3.3794880051521492</v>
      </c>
      <c r="D19" s="14">
        <f t="shared" si="5"/>
        <v>3.3794880051521492</v>
      </c>
      <c r="E19" s="16">
        <v>12422</v>
      </c>
      <c r="F19" s="15">
        <v>12422</v>
      </c>
    </row>
    <row r="20" ht="15.75">
      <c r="B20" s="13">
        <v>18</v>
      </c>
      <c r="C20" s="14">
        <f t="shared" si="4"/>
        <v>3.2853341681014245</v>
      </c>
      <c r="D20" s="14">
        <f t="shared" si="5"/>
        <v>3.2853341681014245</v>
      </c>
      <c r="E20" s="16">
        <v>12778</v>
      </c>
      <c r="F20" s="15">
        <v>12778</v>
      </c>
    </row>
    <row r="21" ht="15.75">
      <c r="B21" s="13">
        <v>19</v>
      </c>
      <c r="C21" s="14">
        <f t="shared" si="4"/>
        <v>3.4288981458792778</v>
      </c>
      <c r="D21" s="14">
        <f t="shared" si="5"/>
        <v>3.4288981458792778</v>
      </c>
      <c r="E21" s="16">
        <v>12243</v>
      </c>
      <c r="F21" s="15">
        <v>12243</v>
      </c>
    </row>
    <row r="22" ht="15.75">
      <c r="B22" s="13">
        <v>20</v>
      </c>
      <c r="C22" s="14">
        <f t="shared" si="4"/>
        <v>3.3346572404480104</v>
      </c>
      <c r="D22" s="14">
        <f t="shared" si="5"/>
        <v>3.3346572404480104</v>
      </c>
      <c r="E22" s="16">
        <v>12589</v>
      </c>
      <c r="F22" s="15">
        <v>12589</v>
      </c>
    </row>
    <row r="23" ht="15.75">
      <c r="B23" s="13">
        <v>21</v>
      </c>
      <c r="C23" s="14">
        <f t="shared" si="4"/>
        <v>3.4708557255064076</v>
      </c>
      <c r="D23" s="14">
        <f t="shared" si="5"/>
        <v>3.4705687830687832</v>
      </c>
      <c r="E23" s="16">
        <v>12095</v>
      </c>
      <c r="F23" s="15">
        <v>12096</v>
      </c>
    </row>
    <row r="24" ht="15.75">
      <c r="B24" s="13">
        <v>22</v>
      </c>
      <c r="C24" s="14">
        <f t="shared" si="4"/>
        <v>3.3797600837291681</v>
      </c>
      <c r="D24" s="14">
        <f t="shared" si="5"/>
        <v>3.3797600837291681</v>
      </c>
      <c r="E24" s="16">
        <v>12421</v>
      </c>
      <c r="F24" s="15">
        <v>12421</v>
      </c>
    </row>
    <row r="25" ht="15.75">
      <c r="B25" s="13">
        <v>23</v>
      </c>
      <c r="C25" s="14">
        <f t="shared" si="4"/>
        <v>3.5050513484178007</v>
      </c>
      <c r="D25" s="14">
        <f t="shared" si="5"/>
        <v>3.5050513484178007</v>
      </c>
      <c r="E25" s="16">
        <v>11977</v>
      </c>
      <c r="F25" s="15">
        <v>11977</v>
      </c>
    </row>
    <row r="26" ht="15.75">
      <c r="B26" s="13">
        <v>24</v>
      </c>
      <c r="C26" s="14">
        <f t="shared" si="4"/>
        <v>3.4168972814585707</v>
      </c>
      <c r="D26" s="14">
        <f t="shared" si="5"/>
        <v>3.4160631459028399</v>
      </c>
      <c r="E26" s="16">
        <v>12286</v>
      </c>
      <c r="F26" s="15">
        <v>12289</v>
      </c>
    </row>
    <row r="27" ht="15.75">
      <c r="B27" s="13">
        <v>25</v>
      </c>
      <c r="C27" s="14">
        <f t="shared" si="4"/>
        <v>3.5345625999831607</v>
      </c>
      <c r="D27" s="14">
        <f t="shared" si="5"/>
        <v>3.5345625999831607</v>
      </c>
      <c r="E27" s="16">
        <v>11877</v>
      </c>
      <c r="F27" s="15">
        <v>11877</v>
      </c>
    </row>
    <row r="28" ht="15.75">
      <c r="B28" s="13">
        <v>26</v>
      </c>
      <c r="C28" s="14">
        <f t="shared" si="4"/>
        <v>3.4469168240413826</v>
      </c>
      <c r="D28" s="14">
        <f t="shared" si="5"/>
        <v>3.4469168240413826</v>
      </c>
      <c r="E28" s="17">
        <v>12179</v>
      </c>
      <c r="F28" s="18">
        <v>12179</v>
      </c>
    </row>
    <row r="29" ht="15.75">
      <c r="B29" s="13">
        <v>27</v>
      </c>
      <c r="C29" s="14">
        <f t="shared" si="4"/>
        <v>3.5558190750465863</v>
      </c>
      <c r="D29" s="14">
        <f t="shared" si="5"/>
        <v>3.5558190750465863</v>
      </c>
      <c r="E29" s="17">
        <v>11806</v>
      </c>
      <c r="F29" s="18">
        <v>11806</v>
      </c>
    </row>
    <row r="30" ht="15.75">
      <c r="B30" s="13">
        <v>28</v>
      </c>
      <c r="C30" s="14">
        <f t="shared" si="4"/>
        <v>3.476316661146075</v>
      </c>
      <c r="D30" s="14">
        <f t="shared" si="5"/>
        <v>3.4760288151030885</v>
      </c>
      <c r="E30" s="17">
        <v>12076</v>
      </c>
      <c r="F30" s="18">
        <v>12077</v>
      </c>
    </row>
    <row r="31" ht="15.75">
      <c r="B31" s="13">
        <v>29</v>
      </c>
      <c r="C31" s="14">
        <f t="shared" si="4"/>
        <v>3.5800784581272387</v>
      </c>
      <c r="D31" s="14">
        <f t="shared" si="5"/>
        <v>3.5800784581272387</v>
      </c>
      <c r="E31" s="17">
        <v>11726</v>
      </c>
      <c r="F31" s="18">
        <v>11726</v>
      </c>
    </row>
    <row r="32" ht="15.75">
      <c r="B32" s="13">
        <v>30</v>
      </c>
      <c r="C32" s="14">
        <f t="shared" si="4"/>
        <v>3.5006671114076049</v>
      </c>
      <c r="D32" s="14">
        <f t="shared" si="5"/>
        <v>3.501835168501835</v>
      </c>
      <c r="E32" s="17">
        <v>11992</v>
      </c>
      <c r="F32" s="18">
        <v>11988</v>
      </c>
    </row>
    <row r="33" ht="15.75">
      <c r="B33" s="13">
        <v>31</v>
      </c>
      <c r="C33" s="14">
        <f t="shared" si="4"/>
        <v>3.5947936290460696</v>
      </c>
      <c r="D33" s="14">
        <f t="shared" si="5"/>
        <v>3.5960253554908341</v>
      </c>
      <c r="E33" s="17">
        <v>11678</v>
      </c>
      <c r="F33" s="18">
        <v>11674</v>
      </c>
      <c r="K33" s="19"/>
    </row>
    <row r="34" ht="15.75">
      <c r="B34" s="13">
        <v>32</v>
      </c>
      <c r="C34" s="14">
        <f t="shared" si="4"/>
        <v>3.5218120805369129</v>
      </c>
      <c r="D34" s="14">
        <f t="shared" si="5"/>
        <v>3.5221075593590068</v>
      </c>
      <c r="E34" s="17">
        <v>11920</v>
      </c>
      <c r="F34" s="18">
        <v>11919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3.421875"/>
    <col customWidth="1" min="2" max="2" width="22.7109375"/>
    <col customWidth="1" min="3" max="6" width="18.421875"/>
    <col customWidth="1" min="7" max="7" width="28.7109375"/>
    <col customWidth="1" min="8" max="10" width="25.00390625"/>
  </cols>
  <sheetData>
    <row r="1" ht="14.25">
      <c r="F1" s="1"/>
      <c r="I1" s="1"/>
    </row>
    <row r="2" ht="16.5">
      <c r="B2" s="6" t="s">
        <v>0</v>
      </c>
      <c r="C2" s="6" t="s">
        <v>3</v>
      </c>
      <c r="D2" s="6" t="s">
        <v>4</v>
      </c>
      <c r="E2" s="6" t="s">
        <v>7</v>
      </c>
      <c r="F2" s="6" t="s">
        <v>8</v>
      </c>
      <c r="G2" s="6" t="s">
        <v>8</v>
      </c>
      <c r="H2" s="6" t="s">
        <v>5</v>
      </c>
      <c r="I2" s="6" t="s">
        <v>6</v>
      </c>
      <c r="J2" s="6" t="s">
        <v>9</v>
      </c>
    </row>
    <row r="3">
      <c r="B3" s="7">
        <v>1</v>
      </c>
      <c r="C3" s="20">
        <v>1</v>
      </c>
      <c r="D3" s="20">
        <v>1</v>
      </c>
      <c r="E3" s="20">
        <v>1</v>
      </c>
      <c r="F3" s="20">
        <f t="shared" ref="F3:F9" si="6">ABS(C3-D3)</f>
        <v>0</v>
      </c>
      <c r="G3" s="20">
        <f t="shared" ref="G3:G9" si="7">ABS(C3-E3)</f>
        <v>0</v>
      </c>
      <c r="H3" s="21">
        <v>41980</v>
      </c>
      <c r="I3" s="21">
        <v>41980</v>
      </c>
      <c r="J3" s="21">
        <v>42047</v>
      </c>
    </row>
    <row r="4">
      <c r="B4" s="7">
        <v>2</v>
      </c>
      <c r="C4" s="20">
        <f t="shared" ref="C4:C9" si="8">$H$3/H4</f>
        <v>1.5994818258020269</v>
      </c>
      <c r="D4" s="20">
        <f t="shared" ref="D4:D9" si="9">$I$3/I4</f>
        <v>1.5994818258020269</v>
      </c>
      <c r="E4" s="20">
        <f t="shared" ref="E4:E9" si="10">$J$3/J4</f>
        <v>2.0002378573807147</v>
      </c>
      <c r="F4" s="20">
        <f t="shared" si="6"/>
        <v>0</v>
      </c>
      <c r="G4" s="20">
        <f t="shared" si="7"/>
        <v>0.40075603157868778</v>
      </c>
      <c r="H4" s="21">
        <v>26246</v>
      </c>
      <c r="I4" s="21">
        <v>26246</v>
      </c>
      <c r="J4" s="21">
        <v>21021</v>
      </c>
    </row>
    <row r="5">
      <c r="B5" s="7">
        <v>3</v>
      </c>
      <c r="C5" s="20">
        <f t="shared" si="8"/>
        <v>2.0001905850962456</v>
      </c>
      <c r="D5" s="20">
        <f t="shared" si="9"/>
        <v>2.0001905850962456</v>
      </c>
      <c r="E5" s="20">
        <f t="shared" si="10"/>
        <v>2.0002378573807147</v>
      </c>
      <c r="F5" s="20">
        <f t="shared" si="6"/>
        <v>0</v>
      </c>
      <c r="G5" s="20">
        <f t="shared" si="7"/>
        <v>4.7272284469102033e-05</v>
      </c>
      <c r="H5" s="21">
        <v>20988</v>
      </c>
      <c r="I5" s="21">
        <v>20988</v>
      </c>
      <c r="J5" s="21">
        <v>21021</v>
      </c>
    </row>
    <row r="6">
      <c r="B6" s="7">
        <v>4</v>
      </c>
      <c r="C6" s="20">
        <f t="shared" si="8"/>
        <v>2.1808925138968256</v>
      </c>
      <c r="D6" s="20">
        <f t="shared" si="9"/>
        <v>2.1808925138968256</v>
      </c>
      <c r="E6" s="20">
        <f t="shared" si="10"/>
        <v>2.666603247082699</v>
      </c>
      <c r="F6" s="20">
        <f t="shared" si="6"/>
        <v>0</v>
      </c>
      <c r="G6" s="20">
        <f t="shared" si="7"/>
        <v>0.48571073318587343</v>
      </c>
      <c r="H6" s="21">
        <v>19249</v>
      </c>
      <c r="I6" s="21">
        <v>19249</v>
      </c>
      <c r="J6" s="21">
        <v>15768</v>
      </c>
    </row>
    <row r="7">
      <c r="B7" s="7">
        <v>5</v>
      </c>
      <c r="C7" s="20">
        <f t="shared" si="8"/>
        <v>2.4989582713256739</v>
      </c>
      <c r="D7" s="20">
        <f t="shared" si="9"/>
        <v>2.4989582713256739</v>
      </c>
      <c r="E7" s="20">
        <f t="shared" si="10"/>
        <v>2.5004162702188393</v>
      </c>
      <c r="F7" s="20">
        <f t="shared" si="6"/>
        <v>0</v>
      </c>
      <c r="G7" s="20">
        <f t="shared" si="7"/>
        <v>0.0014579988931653354</v>
      </c>
      <c r="H7" s="21">
        <v>16799</v>
      </c>
      <c r="I7" s="21">
        <v>16799</v>
      </c>
      <c r="J7" s="21">
        <v>16816</v>
      </c>
    </row>
    <row r="8">
      <c r="B8" s="7">
        <v>6</v>
      </c>
      <c r="C8" s="20">
        <f t="shared" si="8"/>
        <v>2.5242017918345261</v>
      </c>
      <c r="D8" s="20">
        <f t="shared" si="9"/>
        <v>2.5242017918345261</v>
      </c>
      <c r="E8" s="20">
        <f t="shared" si="10"/>
        <v>3.0005708984514379</v>
      </c>
      <c r="F8" s="20">
        <f t="shared" si="6"/>
        <v>0</v>
      </c>
      <c r="G8" s="20">
        <f t="shared" si="7"/>
        <v>0.47636910661691179</v>
      </c>
      <c r="H8" s="21">
        <v>16631</v>
      </c>
      <c r="I8" s="21">
        <v>16631</v>
      </c>
      <c r="J8" s="21">
        <v>14013</v>
      </c>
    </row>
    <row r="9">
      <c r="B9" s="7">
        <v>7</v>
      </c>
      <c r="C9" s="20">
        <f t="shared" si="8"/>
        <v>2.7962432558449346</v>
      </c>
      <c r="D9" s="20">
        <f t="shared" si="9"/>
        <v>2.7962432558449346</v>
      </c>
      <c r="E9" s="20">
        <f t="shared" si="10"/>
        <v>2.8005195151192219</v>
      </c>
      <c r="F9" s="20">
        <f t="shared" si="6"/>
        <v>0</v>
      </c>
      <c r="G9" s="20">
        <f t="shared" si="7"/>
        <v>0.0042762592742873196</v>
      </c>
      <c r="H9" s="21">
        <v>15013</v>
      </c>
      <c r="I9" s="21">
        <v>15013</v>
      </c>
      <c r="J9" s="21">
        <v>15014</v>
      </c>
    </row>
    <row r="10">
      <c r="B10" s="7">
        <v>8</v>
      </c>
      <c r="C10" s="20">
        <f t="shared" ref="C10:C66" si="11">$H$3/H10</f>
        <v>2.7544124401286005</v>
      </c>
      <c r="D10" s="20">
        <f t="shared" ref="D10:D66" si="12">$I$3/I10</f>
        <v>2.7544124401286005</v>
      </c>
      <c r="E10" s="20">
        <f t="shared" ref="E10:E66" si="13">$J$3/J10</f>
        <v>3.1991934870273151</v>
      </c>
      <c r="F10" s="20">
        <f t="shared" ref="F10:F66" si="14">ABS(C10-D10)</f>
        <v>0</v>
      </c>
      <c r="G10" s="20">
        <f t="shared" ref="G10:G66" si="15">ABS(C10-E10)</f>
        <v>0.44478104689871456</v>
      </c>
      <c r="H10" s="21">
        <v>15241</v>
      </c>
      <c r="I10" s="21">
        <v>15241</v>
      </c>
      <c r="J10" s="21">
        <v>13143</v>
      </c>
    </row>
    <row r="11">
      <c r="B11" s="7">
        <v>9</v>
      </c>
      <c r="C11" s="20">
        <f t="shared" si="11"/>
        <v>2.9938667807730708</v>
      </c>
      <c r="D11" s="20">
        <f t="shared" si="12"/>
        <v>2.9938667807730708</v>
      </c>
      <c r="E11" s="20">
        <f t="shared" si="13"/>
        <v>2.9986449864498645</v>
      </c>
      <c r="F11" s="20">
        <f t="shared" si="14"/>
        <v>0</v>
      </c>
      <c r="G11" s="20">
        <f t="shared" si="15"/>
        <v>0.0047782056767937675</v>
      </c>
      <c r="H11" s="21">
        <v>14022</v>
      </c>
      <c r="I11" s="21">
        <v>14022</v>
      </c>
      <c r="J11" s="21">
        <v>14022</v>
      </c>
    </row>
    <row r="12">
      <c r="B12" s="7">
        <v>10</v>
      </c>
      <c r="C12" s="20">
        <f t="shared" si="11"/>
        <v>2.9205509948518156</v>
      </c>
      <c r="D12" s="20">
        <f t="shared" si="12"/>
        <v>2.9205509948518156</v>
      </c>
      <c r="E12" s="20">
        <f t="shared" si="13"/>
        <v>3.3299279322087592</v>
      </c>
      <c r="F12" s="20">
        <f t="shared" si="14"/>
        <v>0</v>
      </c>
      <c r="G12" s="20">
        <f t="shared" si="15"/>
        <v>0.40937693735694358</v>
      </c>
      <c r="H12" s="21">
        <v>14374</v>
      </c>
      <c r="I12" s="21">
        <v>14374</v>
      </c>
      <c r="J12" s="21">
        <v>12627</v>
      </c>
    </row>
    <row r="13">
      <c r="B13" s="7">
        <v>11</v>
      </c>
      <c r="C13" s="20">
        <f t="shared" si="11"/>
        <v>3.1335373591102487</v>
      </c>
      <c r="D13" s="20">
        <f t="shared" si="12"/>
        <v>3.1335373591102487</v>
      </c>
      <c r="E13" s="20">
        <f t="shared" si="13"/>
        <v>3.1399447390038087</v>
      </c>
      <c r="F13" s="20">
        <f t="shared" si="14"/>
        <v>0</v>
      </c>
      <c r="G13" s="20">
        <f t="shared" si="15"/>
        <v>0.0064073798935599946</v>
      </c>
      <c r="H13" s="21">
        <v>13397</v>
      </c>
      <c r="I13" s="21">
        <v>13397</v>
      </c>
      <c r="J13" s="21">
        <v>13391</v>
      </c>
    </row>
    <row r="14">
      <c r="B14" s="7">
        <v>12</v>
      </c>
      <c r="C14" s="20">
        <f t="shared" si="11"/>
        <v>3.0448973670849351</v>
      </c>
      <c r="D14" s="20">
        <f t="shared" si="12"/>
        <v>3.0448973670849351</v>
      </c>
      <c r="E14" s="20">
        <f t="shared" si="13"/>
        <v>3.4220721087328072</v>
      </c>
      <c r="F14" s="20">
        <f t="shared" si="14"/>
        <v>0</v>
      </c>
      <c r="G14" s="20">
        <f t="shared" si="15"/>
        <v>0.37717474164787212</v>
      </c>
      <c r="H14" s="21">
        <v>13787</v>
      </c>
      <c r="I14" s="21">
        <v>13787</v>
      </c>
      <c r="J14" s="21">
        <v>12287</v>
      </c>
    </row>
    <row r="15">
      <c r="B15" s="7">
        <v>13</v>
      </c>
      <c r="C15" s="20">
        <f t="shared" si="11"/>
        <v>3.23769859632886</v>
      </c>
      <c r="D15" s="20">
        <f t="shared" si="12"/>
        <v>3.23769859632886</v>
      </c>
      <c r="E15" s="20">
        <f t="shared" si="13"/>
        <v>3.2446176402500191</v>
      </c>
      <c r="F15" s="20">
        <f t="shared" si="14"/>
        <v>0</v>
      </c>
      <c r="G15" s="20">
        <f t="shared" si="15"/>
        <v>0.0069190439211590515</v>
      </c>
      <c r="H15" s="21">
        <v>12966</v>
      </c>
      <c r="I15" s="21">
        <v>12966</v>
      </c>
      <c r="J15" s="21">
        <v>12959</v>
      </c>
    </row>
    <row r="16">
      <c r="B16" s="7">
        <v>14</v>
      </c>
      <c r="C16" s="20">
        <f t="shared" si="11"/>
        <v>3.1419803906893198</v>
      </c>
      <c r="D16" s="20">
        <f t="shared" si="12"/>
        <v>3.1419803906893198</v>
      </c>
      <c r="E16" s="20">
        <f t="shared" si="13"/>
        <v>3.4896671922981159</v>
      </c>
      <c r="F16" s="20">
        <f t="shared" si="14"/>
        <v>0</v>
      </c>
      <c r="G16" s="20">
        <f t="shared" si="15"/>
        <v>0.34768680160879617</v>
      </c>
      <c r="H16" s="21">
        <v>13361</v>
      </c>
      <c r="I16" s="21">
        <v>13361</v>
      </c>
      <c r="J16" s="21">
        <v>12049</v>
      </c>
    </row>
    <row r="17">
      <c r="B17" s="7">
        <v>15</v>
      </c>
      <c r="C17" s="20">
        <f t="shared" si="11"/>
        <v>3.3172659028052154</v>
      </c>
      <c r="D17" s="20">
        <f t="shared" si="12"/>
        <v>3.3172659028052154</v>
      </c>
      <c r="E17" s="20">
        <f t="shared" si="13"/>
        <v>3.3241362953593168</v>
      </c>
      <c r="F17" s="20">
        <f t="shared" si="14"/>
        <v>0</v>
      </c>
      <c r="G17" s="20">
        <f t="shared" si="15"/>
        <v>0.0068703925541013788</v>
      </c>
      <c r="H17" s="21">
        <v>12655</v>
      </c>
      <c r="I17" s="21">
        <v>12655</v>
      </c>
      <c r="J17" s="21">
        <v>12649</v>
      </c>
    </row>
    <row r="18">
      <c r="B18" s="7">
        <v>16</v>
      </c>
      <c r="C18" s="20">
        <f t="shared" si="11"/>
        <v>3.2198189906427368</v>
      </c>
      <c r="D18" s="20">
        <f t="shared" si="12"/>
        <v>3.2198189906427368</v>
      </c>
      <c r="E18" s="20">
        <f t="shared" si="13"/>
        <v>3.5416947439353099</v>
      </c>
      <c r="F18" s="20">
        <f t="shared" si="14"/>
        <v>0</v>
      </c>
      <c r="G18" s="20">
        <f t="shared" si="15"/>
        <v>0.32187575329257312</v>
      </c>
      <c r="H18" s="21">
        <v>13038</v>
      </c>
      <c r="I18" s="21">
        <v>13038</v>
      </c>
      <c r="J18" s="21">
        <v>11872</v>
      </c>
    </row>
    <row r="19">
      <c r="B19" s="7">
        <v>17</v>
      </c>
      <c r="C19" s="20">
        <f t="shared" si="11"/>
        <v>3.3794880051521492</v>
      </c>
      <c r="D19" s="20">
        <f t="shared" si="12"/>
        <v>3.3794880051521492</v>
      </c>
      <c r="E19" s="20">
        <f t="shared" si="13"/>
        <v>3.3862446645727631</v>
      </c>
      <c r="F19" s="20">
        <f t="shared" si="14"/>
        <v>0</v>
      </c>
      <c r="G19" s="20">
        <f t="shared" si="15"/>
        <v>0.0067566594206138753</v>
      </c>
      <c r="H19" s="21">
        <v>12422</v>
      </c>
      <c r="I19" s="21">
        <v>12422</v>
      </c>
      <c r="J19" s="21">
        <v>12417</v>
      </c>
    </row>
    <row r="20">
      <c r="B20" s="7">
        <v>18</v>
      </c>
      <c r="C20" s="20">
        <f t="shared" si="11"/>
        <v>3.2853341681014245</v>
      </c>
      <c r="D20" s="20">
        <f t="shared" si="12"/>
        <v>3.2853341681014245</v>
      </c>
      <c r="E20" s="20">
        <f t="shared" si="13"/>
        <v>3.5815161839863712</v>
      </c>
      <c r="F20" s="20">
        <f t="shared" si="14"/>
        <v>0</v>
      </c>
      <c r="G20" s="20">
        <f t="shared" si="15"/>
        <v>0.29618201588494664</v>
      </c>
      <c r="H20" s="21">
        <v>12778</v>
      </c>
      <c r="I20" s="21">
        <v>12778</v>
      </c>
      <c r="J20" s="21">
        <v>11740</v>
      </c>
    </row>
    <row r="21">
      <c r="B21" s="7">
        <v>19</v>
      </c>
      <c r="C21" s="20">
        <f t="shared" si="11"/>
        <v>3.4288981458792778</v>
      </c>
      <c r="D21" s="20">
        <f t="shared" si="12"/>
        <v>3.4288981458792778</v>
      </c>
      <c r="E21" s="20">
        <f t="shared" si="13"/>
        <v>3.4374591236102026</v>
      </c>
      <c r="F21" s="20">
        <f t="shared" si="14"/>
        <v>0</v>
      </c>
      <c r="G21" s="20">
        <f t="shared" si="15"/>
        <v>0.0085609777309247903</v>
      </c>
      <c r="H21" s="21">
        <v>12243</v>
      </c>
      <c r="I21" s="21">
        <v>12243</v>
      </c>
      <c r="J21" s="21">
        <v>12232</v>
      </c>
    </row>
    <row r="22">
      <c r="B22" s="7">
        <v>20</v>
      </c>
      <c r="C22" s="20">
        <f t="shared" si="11"/>
        <v>3.3346572404480104</v>
      </c>
      <c r="D22" s="20">
        <f t="shared" si="12"/>
        <v>3.3346572404480104</v>
      </c>
      <c r="E22" s="20">
        <f t="shared" si="13"/>
        <v>3.6132164647245855</v>
      </c>
      <c r="F22" s="20">
        <f t="shared" si="14"/>
        <v>0</v>
      </c>
      <c r="G22" s="20">
        <f t="shared" si="15"/>
        <v>0.27855922427657509</v>
      </c>
      <c r="H22" s="21">
        <v>12589</v>
      </c>
      <c r="I22" s="21">
        <v>12589</v>
      </c>
      <c r="J22" s="21">
        <v>11637</v>
      </c>
    </row>
    <row r="23">
      <c r="B23" s="7">
        <v>21</v>
      </c>
      <c r="C23" s="20">
        <f t="shared" si="11"/>
        <v>3.4705687830687832</v>
      </c>
      <c r="D23" s="20">
        <f t="shared" si="12"/>
        <v>3.4705687830687832</v>
      </c>
      <c r="E23" s="20">
        <f t="shared" si="13"/>
        <v>3.4810000827883103</v>
      </c>
      <c r="F23" s="20">
        <f t="shared" si="14"/>
        <v>0</v>
      </c>
      <c r="G23" s="20">
        <f t="shared" si="15"/>
        <v>0.010431299719527054</v>
      </c>
      <c r="H23" s="21">
        <v>12096</v>
      </c>
      <c r="I23" s="21">
        <v>12096</v>
      </c>
      <c r="J23" s="21">
        <v>12079</v>
      </c>
    </row>
    <row r="24">
      <c r="B24" s="7">
        <v>22</v>
      </c>
      <c r="C24" s="20">
        <f t="shared" si="11"/>
        <v>3.3797600837291681</v>
      </c>
      <c r="D24" s="20">
        <f t="shared" si="12"/>
        <v>3.3797600837291681</v>
      </c>
      <c r="E24" s="20">
        <f t="shared" si="13"/>
        <v>3.6394875789838137</v>
      </c>
      <c r="F24" s="20">
        <f t="shared" si="14"/>
        <v>0</v>
      </c>
      <c r="G24" s="20">
        <f t="shared" si="15"/>
        <v>0.25972749525464556</v>
      </c>
      <c r="H24" s="21">
        <v>12421</v>
      </c>
      <c r="I24" s="21">
        <v>12421</v>
      </c>
      <c r="J24" s="21">
        <v>11553</v>
      </c>
    </row>
    <row r="25">
      <c r="B25" s="7">
        <v>23</v>
      </c>
      <c r="C25" s="20">
        <f t="shared" si="11"/>
        <v>3.5050513484178007</v>
      </c>
      <c r="D25" s="20">
        <f t="shared" si="12"/>
        <v>3.5050513484178007</v>
      </c>
      <c r="E25" s="20">
        <f t="shared" si="13"/>
        <v>3.5147538242915655</v>
      </c>
      <c r="F25" s="20">
        <f t="shared" si="14"/>
        <v>0</v>
      </c>
      <c r="G25" s="20">
        <f t="shared" si="15"/>
        <v>0.0097024758737647154</v>
      </c>
      <c r="H25" s="21">
        <v>11977</v>
      </c>
      <c r="I25" s="21">
        <v>11977</v>
      </c>
      <c r="J25" s="21">
        <v>11963</v>
      </c>
    </row>
    <row r="26">
      <c r="B26" s="7">
        <v>24</v>
      </c>
      <c r="C26" s="20">
        <f t="shared" si="11"/>
        <v>3.4168972814585707</v>
      </c>
      <c r="D26" s="20">
        <f t="shared" si="12"/>
        <v>3.4168972814585707</v>
      </c>
      <c r="E26" s="20">
        <f t="shared" si="13"/>
        <v>3.6610361340879409</v>
      </c>
      <c r="F26" s="20">
        <f t="shared" si="14"/>
        <v>0</v>
      </c>
      <c r="G26" s="20">
        <f t="shared" si="15"/>
        <v>0.24413885262937018</v>
      </c>
      <c r="H26" s="21">
        <v>12286</v>
      </c>
      <c r="I26" s="21">
        <v>12286</v>
      </c>
      <c r="J26" s="21">
        <v>11485</v>
      </c>
    </row>
    <row r="27">
      <c r="B27" s="7">
        <v>25</v>
      </c>
      <c r="C27" s="20">
        <f t="shared" si="11"/>
        <v>3.5345625999831607</v>
      </c>
      <c r="D27" s="20">
        <f t="shared" si="12"/>
        <v>3.5345625999831607</v>
      </c>
      <c r="E27" s="20">
        <f t="shared" si="13"/>
        <v>3.5425899401803016</v>
      </c>
      <c r="F27" s="20">
        <f t="shared" si="14"/>
        <v>0</v>
      </c>
      <c r="G27" s="20">
        <f t="shared" si="15"/>
        <v>0.0080273401971409086</v>
      </c>
      <c r="H27" s="21">
        <v>11877</v>
      </c>
      <c r="I27" s="21">
        <v>11877</v>
      </c>
      <c r="J27" s="21">
        <v>11869</v>
      </c>
    </row>
    <row r="28">
      <c r="B28" s="7">
        <v>26</v>
      </c>
      <c r="C28" s="20">
        <f t="shared" si="11"/>
        <v>3.4469168240413826</v>
      </c>
      <c r="D28" s="20">
        <f t="shared" si="12"/>
        <v>3.4469168240413826</v>
      </c>
      <c r="E28" s="20">
        <f t="shared" si="13"/>
        <v>3.678652668416448</v>
      </c>
      <c r="F28" s="20">
        <f t="shared" si="14"/>
        <v>0</v>
      </c>
      <c r="G28" s="20">
        <f t="shared" si="15"/>
        <v>0.23173584437506545</v>
      </c>
      <c r="H28" s="22">
        <v>12179</v>
      </c>
      <c r="I28" s="22">
        <v>12179</v>
      </c>
      <c r="J28" s="22">
        <v>11430</v>
      </c>
    </row>
    <row r="29">
      <c r="B29" s="7">
        <v>27</v>
      </c>
      <c r="C29" s="20">
        <f t="shared" si="11"/>
        <v>3.5558190750465863</v>
      </c>
      <c r="D29" s="20">
        <f t="shared" si="12"/>
        <v>3.5558190750465863</v>
      </c>
      <c r="E29" s="20">
        <f t="shared" si="13"/>
        <v>3.5708704883227176</v>
      </c>
      <c r="F29" s="20">
        <f t="shared" si="14"/>
        <v>0</v>
      </c>
      <c r="G29" s="20">
        <f t="shared" si="15"/>
        <v>0.015051413276131242</v>
      </c>
      <c r="H29" s="22">
        <v>11806</v>
      </c>
      <c r="I29" s="22">
        <v>11806</v>
      </c>
      <c r="J29" s="22">
        <v>11775</v>
      </c>
    </row>
    <row r="30">
      <c r="B30" s="7">
        <v>28</v>
      </c>
      <c r="C30" s="20">
        <f t="shared" si="11"/>
        <v>3.4760288151030885</v>
      </c>
      <c r="D30" s="20">
        <f t="shared" si="12"/>
        <v>3.476316661146075</v>
      </c>
      <c r="E30" s="20">
        <f t="shared" si="13"/>
        <v>3.6902755836405126</v>
      </c>
      <c r="F30" s="20">
        <f t="shared" si="14"/>
        <v>0.00028784604298648375</v>
      </c>
      <c r="G30" s="20">
        <f t="shared" si="15"/>
        <v>0.21424676853742408</v>
      </c>
      <c r="H30" s="22">
        <v>12077</v>
      </c>
      <c r="I30" s="22">
        <v>12076</v>
      </c>
      <c r="J30" s="22">
        <v>11394</v>
      </c>
    </row>
    <row r="31">
      <c r="B31" s="7">
        <v>29</v>
      </c>
      <c r="C31" s="20">
        <f t="shared" si="11"/>
        <v>3.5800784581272387</v>
      </c>
      <c r="D31" s="20">
        <f t="shared" si="12"/>
        <v>3.5800784581272387</v>
      </c>
      <c r="E31" s="20">
        <f t="shared" si="13"/>
        <v>3.5897720481516262</v>
      </c>
      <c r="F31" s="20">
        <f t="shared" si="14"/>
        <v>0</v>
      </c>
      <c r="G31" s="20">
        <f t="shared" si="15"/>
        <v>0.0096935900243875217</v>
      </c>
      <c r="H31" s="22">
        <v>11726</v>
      </c>
      <c r="I31" s="22">
        <v>11726</v>
      </c>
      <c r="J31" s="22">
        <v>11713</v>
      </c>
    </row>
    <row r="32">
      <c r="B32" s="7">
        <v>30</v>
      </c>
      <c r="C32" s="20">
        <f t="shared" si="11"/>
        <v>3.501835168501835</v>
      </c>
      <c r="D32" s="20">
        <f t="shared" si="12"/>
        <v>3.501835168501835</v>
      </c>
      <c r="E32" s="20">
        <f t="shared" si="13"/>
        <v>3.7039288231148695</v>
      </c>
      <c r="F32" s="20">
        <f t="shared" si="14"/>
        <v>0</v>
      </c>
      <c r="G32" s="20">
        <f t="shared" si="15"/>
        <v>0.20209365461303452</v>
      </c>
      <c r="H32" s="22">
        <v>11988</v>
      </c>
      <c r="I32" s="22">
        <v>11988</v>
      </c>
      <c r="J32" s="22">
        <v>11352</v>
      </c>
    </row>
    <row r="33">
      <c r="B33" s="7">
        <v>31</v>
      </c>
      <c r="C33" s="20">
        <f t="shared" si="11"/>
        <v>3.5960253554908341</v>
      </c>
      <c r="D33" s="20">
        <f t="shared" si="12"/>
        <v>3.5978745286253</v>
      </c>
      <c r="E33" s="20">
        <f t="shared" si="13"/>
        <v>3.6088747746974508</v>
      </c>
      <c r="F33" s="20">
        <f t="shared" si="14"/>
        <v>0.0018491731344658646</v>
      </c>
      <c r="G33" s="20">
        <f t="shared" si="15"/>
        <v>0.012849419206616641</v>
      </c>
      <c r="H33" s="22">
        <v>11674</v>
      </c>
      <c r="I33" s="22">
        <v>11668</v>
      </c>
      <c r="J33" s="22">
        <v>11651</v>
      </c>
      <c r="O33" s="23"/>
    </row>
    <row r="34">
      <c r="B34" s="7">
        <v>32</v>
      </c>
      <c r="C34" s="20">
        <f t="shared" si="11"/>
        <v>3.5221075593590068</v>
      </c>
      <c r="D34" s="20">
        <f t="shared" si="12"/>
        <v>3.5218120805369129</v>
      </c>
      <c r="E34" s="20">
        <f t="shared" si="13"/>
        <v>3.7166976045257667</v>
      </c>
      <c r="F34" s="20">
        <f t="shared" si="14"/>
        <v>0.00029547882209390863</v>
      </c>
      <c r="G34" s="20">
        <f t="shared" si="15"/>
        <v>0.19459004516675993</v>
      </c>
      <c r="H34" s="22">
        <v>11919</v>
      </c>
      <c r="I34" s="22">
        <v>11920</v>
      </c>
      <c r="J34" s="22">
        <v>11313</v>
      </c>
    </row>
    <row r="35" ht="14.25">
      <c r="B35" s="7">
        <v>33</v>
      </c>
      <c r="C35" s="20">
        <f t="shared" si="11"/>
        <v>3.6174062903920725</v>
      </c>
      <c r="D35" s="20">
        <f t="shared" si="12"/>
        <v>3.6174062903920725</v>
      </c>
      <c r="E35" s="20">
        <f t="shared" si="13"/>
        <v>3.623804188571921</v>
      </c>
      <c r="F35" s="20">
        <f t="shared" si="14"/>
        <v>0</v>
      </c>
      <c r="G35" s="20">
        <f t="shared" si="15"/>
        <v>0.0063978981798484824</v>
      </c>
      <c r="H35" s="21">
        <v>11605</v>
      </c>
      <c r="I35" s="21">
        <v>11605</v>
      </c>
      <c r="J35" s="21">
        <v>11603</v>
      </c>
    </row>
    <row r="36" ht="14.25">
      <c r="B36" s="7">
        <v>34</v>
      </c>
      <c r="C36" s="20">
        <f t="shared" si="11"/>
        <v>3.5423171040418531</v>
      </c>
      <c r="D36" s="20">
        <f t="shared" si="12"/>
        <v>3.5396290050590218</v>
      </c>
      <c r="E36" s="20">
        <f t="shared" si="13"/>
        <v>3.7305474225889452</v>
      </c>
      <c r="F36" s="20">
        <f t="shared" si="14"/>
        <v>0.0026880989828312885</v>
      </c>
      <c r="G36" s="20">
        <f t="shared" si="15"/>
        <v>0.18823031854709216</v>
      </c>
      <c r="H36" s="21">
        <v>11851</v>
      </c>
      <c r="I36" s="21">
        <v>11860</v>
      </c>
      <c r="J36" s="21">
        <v>11271</v>
      </c>
    </row>
    <row r="37" ht="14.25">
      <c r="B37" s="7">
        <v>35</v>
      </c>
      <c r="C37" s="20">
        <f t="shared" si="11"/>
        <v>3.6227131515360718</v>
      </c>
      <c r="D37" s="20">
        <f t="shared" si="12"/>
        <v>3.6233385119972379</v>
      </c>
      <c r="E37" s="20">
        <f t="shared" si="13"/>
        <v>3.638227913818465</v>
      </c>
      <c r="F37" s="20">
        <f t="shared" si="14"/>
        <v>0.00062536046116612454</v>
      </c>
      <c r="G37" s="20">
        <f t="shared" si="15"/>
        <v>0.015514762282393235</v>
      </c>
      <c r="H37" s="21">
        <v>11588</v>
      </c>
      <c r="I37" s="21">
        <v>11586</v>
      </c>
      <c r="J37" s="21">
        <v>11557</v>
      </c>
    </row>
    <row r="38" ht="14.25">
      <c r="B38" s="7">
        <v>36</v>
      </c>
      <c r="C38" s="20">
        <f t="shared" si="11"/>
        <v>3.5558190750465863</v>
      </c>
      <c r="D38" s="20">
        <f t="shared" si="12"/>
        <v>3.557627118644068</v>
      </c>
      <c r="E38" s="20">
        <f t="shared" si="13"/>
        <v>3.7331971943531919</v>
      </c>
      <c r="F38" s="20">
        <f t="shared" si="14"/>
        <v>0.0018080435974816567</v>
      </c>
      <c r="G38" s="20">
        <f t="shared" si="15"/>
        <v>0.17737811930660552</v>
      </c>
      <c r="H38" s="21">
        <v>11806</v>
      </c>
      <c r="I38" s="21">
        <v>11800</v>
      </c>
      <c r="J38" s="21">
        <v>11263</v>
      </c>
    </row>
    <row r="39" ht="14.25">
      <c r="B39" s="7">
        <v>37</v>
      </c>
      <c r="C39" s="20">
        <f t="shared" si="11"/>
        <v>3.6380968888118557</v>
      </c>
      <c r="D39" s="20">
        <f t="shared" si="12"/>
        <v>3.6384122031547927</v>
      </c>
      <c r="E39" s="20">
        <f t="shared" si="13"/>
        <v>3.6502300546922477</v>
      </c>
      <c r="F39" s="20">
        <f t="shared" si="14"/>
        <v>0.00031531434293707861</v>
      </c>
      <c r="G39" s="20">
        <f t="shared" si="15"/>
        <v>0.012133165880392038</v>
      </c>
      <c r="H39" s="21">
        <v>11539</v>
      </c>
      <c r="I39" s="21">
        <v>11538</v>
      </c>
      <c r="J39" s="21">
        <v>11519</v>
      </c>
    </row>
    <row r="40" ht="14.25">
      <c r="B40" s="7">
        <v>38</v>
      </c>
      <c r="C40" s="20">
        <f t="shared" si="11"/>
        <v>3.5724619181346267</v>
      </c>
      <c r="D40" s="20">
        <f t="shared" si="12"/>
        <v>3.5730700485147673</v>
      </c>
      <c r="E40" s="20">
        <f t="shared" si="13"/>
        <v>3.7388404766139072</v>
      </c>
      <c r="F40" s="20">
        <f t="shared" si="14"/>
        <v>0.0006081303801406257</v>
      </c>
      <c r="G40" s="20">
        <f t="shared" si="15"/>
        <v>0.16637855847928051</v>
      </c>
      <c r="H40" s="21">
        <v>11751</v>
      </c>
      <c r="I40" s="21">
        <v>11749</v>
      </c>
      <c r="J40" s="21">
        <v>11246</v>
      </c>
    </row>
    <row r="41" ht="14.25">
      <c r="B41" s="7">
        <v>39</v>
      </c>
      <c r="C41" s="20">
        <f t="shared" si="11"/>
        <v>3.6501173810972958</v>
      </c>
      <c r="D41" s="20">
        <f t="shared" si="12"/>
        <v>3.6447299878451118</v>
      </c>
      <c r="E41" s="20">
        <f t="shared" si="13"/>
        <v>3.6578512396694216</v>
      </c>
      <c r="F41" s="20">
        <f t="shared" si="14"/>
        <v>0.0053873932521839585</v>
      </c>
      <c r="G41" s="20">
        <f t="shared" si="15"/>
        <v>0.0077338585721258291</v>
      </c>
      <c r="H41" s="21">
        <v>11501</v>
      </c>
      <c r="I41" s="21">
        <v>11518</v>
      </c>
      <c r="J41" s="21">
        <v>11495</v>
      </c>
    </row>
    <row r="42" ht="14.25">
      <c r="B42" s="7">
        <v>40</v>
      </c>
      <c r="C42" s="20">
        <f t="shared" si="11"/>
        <v>3.5809946259489891</v>
      </c>
      <c r="D42" s="20">
        <f t="shared" si="12"/>
        <v>3.5828283690364429</v>
      </c>
      <c r="E42" s="20">
        <f t="shared" si="13"/>
        <v>3.7445008460236888</v>
      </c>
      <c r="F42" s="20">
        <f t="shared" si="14"/>
        <v>0.0018337430874537652</v>
      </c>
      <c r="G42" s="20">
        <f t="shared" si="15"/>
        <v>0.16350622007469973</v>
      </c>
      <c r="H42" s="21">
        <v>11723</v>
      </c>
      <c r="I42" s="21">
        <v>11717</v>
      </c>
      <c r="J42" s="21">
        <v>11229</v>
      </c>
    </row>
    <row r="43" ht="14.25">
      <c r="B43" s="7">
        <v>41</v>
      </c>
      <c r="C43" s="20">
        <f t="shared" si="11"/>
        <v>3.6571129889363183</v>
      </c>
      <c r="D43" s="20">
        <f t="shared" si="12"/>
        <v>3.6567944250871078</v>
      </c>
      <c r="E43" s="20">
        <f t="shared" si="13"/>
        <v>3.6687025564959428</v>
      </c>
      <c r="F43" s="20">
        <f t="shared" si="14"/>
        <v>0.00031856384921047365</v>
      </c>
      <c r="G43" s="20">
        <f t="shared" si="15"/>
        <v>0.011589567559624481</v>
      </c>
      <c r="H43" s="21">
        <v>11479</v>
      </c>
      <c r="I43" s="21">
        <v>11480</v>
      </c>
      <c r="J43" s="21">
        <v>11461</v>
      </c>
    </row>
    <row r="44" ht="14.25">
      <c r="B44" s="7">
        <v>42</v>
      </c>
      <c r="C44" s="20">
        <f t="shared" si="11"/>
        <v>3.5923327058018142</v>
      </c>
      <c r="D44" s="20">
        <f t="shared" si="12"/>
        <v>3.5923327058018142</v>
      </c>
      <c r="E44" s="20">
        <f t="shared" si="13"/>
        <v>3.7491752117699511</v>
      </c>
      <c r="F44" s="20">
        <f t="shared" si="14"/>
        <v>0</v>
      </c>
      <c r="G44" s="20">
        <f t="shared" si="15"/>
        <v>0.15684250596813687</v>
      </c>
      <c r="H44" s="21">
        <v>11686</v>
      </c>
      <c r="I44" s="21">
        <v>11686</v>
      </c>
      <c r="J44" s="21">
        <v>11215</v>
      </c>
    </row>
    <row r="45" ht="14.25">
      <c r="B45" s="7">
        <v>43</v>
      </c>
      <c r="C45" s="20">
        <f t="shared" si="11"/>
        <v>3.6634959420542805</v>
      </c>
      <c r="D45" s="20">
        <f t="shared" si="12"/>
        <v>3.6634959420542805</v>
      </c>
      <c r="E45" s="20">
        <f t="shared" si="13"/>
        <v>3.6764011541488153</v>
      </c>
      <c r="F45" s="20">
        <f t="shared" si="14"/>
        <v>0</v>
      </c>
      <c r="G45" s="20">
        <f t="shared" si="15"/>
        <v>0.012905212094534768</v>
      </c>
      <c r="H45" s="21">
        <v>11459</v>
      </c>
      <c r="I45" s="21">
        <v>11459</v>
      </c>
      <c r="J45" s="21">
        <v>11437</v>
      </c>
    </row>
    <row r="46" ht="14.25">
      <c r="B46" s="7">
        <v>44</v>
      </c>
      <c r="C46" s="20">
        <f t="shared" si="11"/>
        <v>3.6043616381900918</v>
      </c>
      <c r="D46" s="20">
        <f t="shared" si="12"/>
        <v>3.6043616381900918</v>
      </c>
      <c r="E46" s="20">
        <f t="shared" si="13"/>
        <v>3.7562086832231554</v>
      </c>
      <c r="F46" s="20">
        <f t="shared" si="14"/>
        <v>0</v>
      </c>
      <c r="G46" s="20">
        <f t="shared" si="15"/>
        <v>0.15184704503306357</v>
      </c>
      <c r="H46" s="21">
        <v>11647</v>
      </c>
      <c r="I46" s="21">
        <v>11647</v>
      </c>
      <c r="J46" s="21">
        <v>11194</v>
      </c>
    </row>
    <row r="47" ht="14.25">
      <c r="B47" s="7">
        <v>45</v>
      </c>
      <c r="C47" s="20">
        <f t="shared" si="11"/>
        <v>3.6708639384400139</v>
      </c>
      <c r="D47" s="20">
        <f t="shared" si="12"/>
        <v>3.6692596800978934</v>
      </c>
      <c r="E47" s="20">
        <f t="shared" si="13"/>
        <v>3.678652668416448</v>
      </c>
      <c r="F47" s="20">
        <f t="shared" si="14"/>
        <v>0.0016042583421205237</v>
      </c>
      <c r="G47" s="20">
        <f t="shared" si="15"/>
        <v>0.0077887299764340945</v>
      </c>
      <c r="H47" s="21">
        <v>11436</v>
      </c>
      <c r="I47" s="21">
        <v>11441</v>
      </c>
      <c r="J47" s="21">
        <v>11430</v>
      </c>
    </row>
    <row r="48" ht="14.25">
      <c r="B48" s="7">
        <v>46</v>
      </c>
      <c r="C48" s="20">
        <f t="shared" si="11"/>
        <v>3.6164713990351482</v>
      </c>
      <c r="D48" s="20">
        <f t="shared" si="12"/>
        <v>3.6155369907846007</v>
      </c>
      <c r="E48" s="20">
        <f t="shared" si="13"/>
        <v>3.7521863287524542</v>
      </c>
      <c r="F48" s="20">
        <f t="shared" si="14"/>
        <v>0.00093440825054758037</v>
      </c>
      <c r="G48" s="20">
        <f t="shared" si="15"/>
        <v>0.13571492971730592</v>
      </c>
      <c r="H48" s="21">
        <v>11608</v>
      </c>
      <c r="I48" s="21">
        <v>11611</v>
      </c>
      <c r="J48" s="21">
        <v>11206</v>
      </c>
    </row>
    <row r="49" ht="14.25">
      <c r="B49" s="7">
        <v>47</v>
      </c>
      <c r="C49" s="20">
        <f t="shared" si="11"/>
        <v>3.676650902084428</v>
      </c>
      <c r="D49" s="20">
        <f t="shared" si="12"/>
        <v>3.6702220667948944</v>
      </c>
      <c r="E49" s="20">
        <f t="shared" si="13"/>
        <v>3.6851007887817704</v>
      </c>
      <c r="F49" s="20">
        <f t="shared" si="14"/>
        <v>0.0064288352895336409</v>
      </c>
      <c r="G49" s="20">
        <f t="shared" si="15"/>
        <v>0.0084498866973423681</v>
      </c>
      <c r="H49" s="21">
        <v>11418</v>
      </c>
      <c r="I49" s="21">
        <v>11438</v>
      </c>
      <c r="J49" s="21">
        <v>11410</v>
      </c>
    </row>
    <row r="50" ht="14.25">
      <c r="B50" s="7">
        <v>48</v>
      </c>
      <c r="C50" s="20">
        <f t="shared" si="11"/>
        <v>3.6220880069025023</v>
      </c>
      <c r="D50" s="20">
        <f t="shared" si="12"/>
        <v>3.6220880069025023</v>
      </c>
      <c r="E50" s="20">
        <f t="shared" si="13"/>
        <v>3.7582230961744725</v>
      </c>
      <c r="F50" s="20">
        <f t="shared" si="14"/>
        <v>0</v>
      </c>
      <c r="G50" s="20">
        <f t="shared" si="15"/>
        <v>0.13613508927197016</v>
      </c>
      <c r="H50" s="21">
        <v>11590</v>
      </c>
      <c r="I50" s="21">
        <v>11590</v>
      </c>
      <c r="J50" s="21">
        <v>11188</v>
      </c>
    </row>
    <row r="51" ht="14.25">
      <c r="B51" s="7">
        <v>49</v>
      </c>
      <c r="C51" s="20">
        <f t="shared" si="11"/>
        <v>3.6792287467134095</v>
      </c>
      <c r="D51" s="20">
        <f t="shared" si="12"/>
        <v>3.6795512314839161</v>
      </c>
      <c r="E51" s="20">
        <f t="shared" si="13"/>
        <v>3.6909234550561796</v>
      </c>
      <c r="F51" s="20">
        <f t="shared" si="14"/>
        <v>0.00032248477050655922</v>
      </c>
      <c r="G51" s="20">
        <f t="shared" si="15"/>
        <v>0.011694708342770088</v>
      </c>
      <c r="H51" s="21">
        <v>11410</v>
      </c>
      <c r="I51" s="21">
        <v>11409</v>
      </c>
      <c r="J51" s="21">
        <v>11392</v>
      </c>
    </row>
    <row r="52" ht="14.25">
      <c r="B52" s="7">
        <v>50</v>
      </c>
      <c r="C52" s="20">
        <f t="shared" si="11"/>
        <v>3.6242769576102911</v>
      </c>
      <c r="D52" s="20">
        <f t="shared" si="12"/>
        <v>3.625842114354811</v>
      </c>
      <c r="E52" s="20">
        <f t="shared" si="13"/>
        <v>3.7622584108804582</v>
      </c>
      <c r="F52" s="20">
        <f t="shared" si="14"/>
        <v>0.0015651567445198467</v>
      </c>
      <c r="G52" s="20">
        <f t="shared" si="15"/>
        <v>0.13798145327016709</v>
      </c>
      <c r="H52" s="21">
        <v>11583</v>
      </c>
      <c r="I52" s="21">
        <v>11578</v>
      </c>
      <c r="J52" s="21">
        <v>11176</v>
      </c>
    </row>
    <row r="53" ht="14.25">
      <c r="B53" s="7">
        <v>51</v>
      </c>
      <c r="C53" s="20">
        <f t="shared" si="11"/>
        <v>3.6843952957697033</v>
      </c>
      <c r="D53" s="20">
        <f t="shared" si="12"/>
        <v>3.6840719613865729</v>
      </c>
      <c r="E53" s="20">
        <f t="shared" si="13"/>
        <v>3.6970895981711069</v>
      </c>
      <c r="F53" s="20">
        <f t="shared" si="14"/>
        <v>0.00032333438313036922</v>
      </c>
      <c r="G53" s="20">
        <f t="shared" si="15"/>
        <v>0.012694302401403679</v>
      </c>
      <c r="H53" s="21">
        <v>11394</v>
      </c>
      <c r="I53" s="21">
        <v>11395</v>
      </c>
      <c r="J53" s="21">
        <v>11373</v>
      </c>
    </row>
    <row r="54" ht="14.25">
      <c r="B54" s="7">
        <v>52</v>
      </c>
      <c r="C54" s="20">
        <f t="shared" si="11"/>
        <v>3.6327448944271374</v>
      </c>
      <c r="D54" s="20">
        <f t="shared" si="12"/>
        <v>3.6324305615644197</v>
      </c>
      <c r="E54" s="20">
        <f t="shared" si="13"/>
        <v>3.7585590417448826</v>
      </c>
      <c r="F54" s="20">
        <f t="shared" si="14"/>
        <v>0.00031433286271775884</v>
      </c>
      <c r="G54" s="20">
        <f t="shared" si="15"/>
        <v>0.12581414731774521</v>
      </c>
      <c r="H54" s="21">
        <v>11556</v>
      </c>
      <c r="I54" s="21">
        <v>11557</v>
      </c>
      <c r="J54" s="21">
        <v>11187</v>
      </c>
    </row>
    <row r="55" ht="14.25">
      <c r="B55" s="7">
        <v>53</v>
      </c>
      <c r="C55" s="20">
        <f t="shared" si="11"/>
        <v>3.6899006768040783</v>
      </c>
      <c r="D55" s="20">
        <f t="shared" si="12"/>
        <v>3.6905494505494505</v>
      </c>
      <c r="E55" s="20">
        <f t="shared" si="13"/>
        <v>3.706214191273689</v>
      </c>
      <c r="F55" s="20">
        <f t="shared" si="14"/>
        <v>0.00064877374537219978</v>
      </c>
      <c r="G55" s="20">
        <f t="shared" si="15"/>
        <v>0.016313514469610713</v>
      </c>
      <c r="H55" s="21">
        <v>11377</v>
      </c>
      <c r="I55" s="21">
        <v>11375</v>
      </c>
      <c r="J55" s="21">
        <v>11345</v>
      </c>
    </row>
    <row r="56" ht="14.25">
      <c r="B56" s="7">
        <v>54</v>
      </c>
      <c r="C56" s="20">
        <f t="shared" si="11"/>
        <v>3.6393584742089296</v>
      </c>
      <c r="D56" s="20">
        <f t="shared" si="12"/>
        <v>3.6393584742089296</v>
      </c>
      <c r="E56" s="20">
        <f t="shared" si="13"/>
        <v>3.7548669405250936</v>
      </c>
      <c r="F56" s="20">
        <f t="shared" si="14"/>
        <v>0</v>
      </c>
      <c r="G56" s="20">
        <f t="shared" si="15"/>
        <v>0.11550846631616407</v>
      </c>
      <c r="H56" s="21">
        <v>11535</v>
      </c>
      <c r="I56" s="21">
        <v>11535</v>
      </c>
      <c r="J56" s="21">
        <v>11198</v>
      </c>
    </row>
    <row r="57" ht="14.25">
      <c r="B57" s="7">
        <v>55</v>
      </c>
      <c r="C57" s="24">
        <f t="shared" si="11"/>
        <v>3.6947720471747934</v>
      </c>
      <c r="D57" s="20">
        <f t="shared" si="12"/>
        <v>3.6954225352112675</v>
      </c>
      <c r="E57" s="20">
        <f t="shared" si="13"/>
        <v>3.7045814977973568</v>
      </c>
      <c r="F57" s="20">
        <f t="shared" si="14"/>
        <v>0.00065048803647416165</v>
      </c>
      <c r="G57" s="20">
        <f t="shared" si="15"/>
        <v>0.0098094506225634426</v>
      </c>
      <c r="H57" s="22">
        <v>11362</v>
      </c>
      <c r="I57" s="21">
        <v>11360</v>
      </c>
      <c r="J57" s="21">
        <v>11350</v>
      </c>
    </row>
    <row r="58" ht="14.25">
      <c r="B58" s="7">
        <v>56</v>
      </c>
      <c r="C58" s="24">
        <f t="shared" si="11"/>
        <v>3.6459961785652251</v>
      </c>
      <c r="D58" s="20">
        <f t="shared" si="12"/>
        <v>3.6472632493483927</v>
      </c>
      <c r="E58" s="20">
        <f t="shared" si="13"/>
        <v>3.7592311130978988</v>
      </c>
      <c r="F58" s="20">
        <f t="shared" si="14"/>
        <v>0.0012670707831676786</v>
      </c>
      <c r="G58" s="20">
        <f t="shared" si="15"/>
        <v>0.11323493453267375</v>
      </c>
      <c r="H58" s="22">
        <v>11514</v>
      </c>
      <c r="I58" s="21">
        <v>11510</v>
      </c>
      <c r="J58" s="21">
        <v>11185</v>
      </c>
    </row>
    <row r="59" ht="14.25">
      <c r="B59" s="7">
        <v>57</v>
      </c>
      <c r="C59" s="24">
        <f t="shared" si="11"/>
        <v>3.6977010481810977</v>
      </c>
      <c r="D59" s="20">
        <f t="shared" si="12"/>
        <v>3.6963986968389539</v>
      </c>
      <c r="E59" s="20">
        <f t="shared" si="13"/>
        <v>3.7078483245149911</v>
      </c>
      <c r="F59" s="20">
        <f t="shared" si="14"/>
        <v>0.0013023513421437372</v>
      </c>
      <c r="G59" s="20">
        <f t="shared" si="15"/>
        <v>0.010147276333893451</v>
      </c>
      <c r="H59" s="22">
        <v>11353</v>
      </c>
      <c r="I59" s="21">
        <v>11357</v>
      </c>
      <c r="J59" s="21">
        <v>11340</v>
      </c>
    </row>
    <row r="60" ht="14.25">
      <c r="B60" s="7">
        <v>58</v>
      </c>
      <c r="C60" s="24">
        <f t="shared" si="11"/>
        <v>3.6501173810972958</v>
      </c>
      <c r="D60" s="20">
        <f t="shared" si="12"/>
        <v>3.6485312011124629</v>
      </c>
      <c r="E60" s="20">
        <f t="shared" si="13"/>
        <v>3.7673147567422274</v>
      </c>
      <c r="F60" s="20">
        <f t="shared" si="14"/>
        <v>0.0015861799848329028</v>
      </c>
      <c r="G60" s="20">
        <f t="shared" si="15"/>
        <v>0.1171973756449316</v>
      </c>
      <c r="H60" s="22">
        <v>11501</v>
      </c>
      <c r="I60" s="22">
        <v>11506</v>
      </c>
      <c r="J60" s="22">
        <v>11161</v>
      </c>
    </row>
    <row r="61" ht="14.25">
      <c r="B61" s="7">
        <v>59</v>
      </c>
      <c r="C61" s="24">
        <f t="shared" si="11"/>
        <v>3.6986784140969164</v>
      </c>
      <c r="D61" s="20">
        <f t="shared" si="12"/>
        <v>3.6983525680556779</v>
      </c>
      <c r="E61" s="20">
        <f t="shared" si="13"/>
        <v>3.7137431549196256</v>
      </c>
      <c r="F61" s="20">
        <f t="shared" si="14"/>
        <v>0.00032584604123853111</v>
      </c>
      <c r="G61" s="20">
        <f t="shared" si="15"/>
        <v>0.015064740822709144</v>
      </c>
      <c r="H61" s="22">
        <v>11350</v>
      </c>
      <c r="I61" s="22">
        <v>11351</v>
      </c>
      <c r="J61" s="22">
        <v>11322</v>
      </c>
    </row>
    <row r="62" ht="14.25">
      <c r="B62" s="7">
        <v>60</v>
      </c>
      <c r="C62" s="24">
        <f t="shared" si="11"/>
        <v>3.6529759832927255</v>
      </c>
      <c r="D62" s="20">
        <f t="shared" si="12"/>
        <v>3.6520226185297955</v>
      </c>
      <c r="E62" s="20">
        <f t="shared" si="13"/>
        <v>3.7666397921705634</v>
      </c>
      <c r="F62" s="20">
        <f t="shared" si="14"/>
        <v>0.00095336476293006456</v>
      </c>
      <c r="G62" s="20">
        <f t="shared" si="15"/>
        <v>0.11366380887783789</v>
      </c>
      <c r="H62" s="22">
        <v>11492</v>
      </c>
      <c r="I62" s="22">
        <v>11495</v>
      </c>
      <c r="J62" s="22">
        <v>11163</v>
      </c>
    </row>
    <row r="63" ht="14.25">
      <c r="B63" s="7">
        <v>61</v>
      </c>
      <c r="C63" s="24">
        <f t="shared" si="11"/>
        <v>3.6980267794221282</v>
      </c>
      <c r="D63" s="20">
        <f t="shared" si="12"/>
        <v>3.7009609450762584</v>
      </c>
      <c r="E63" s="20">
        <f t="shared" si="13"/>
        <v>3.7147274494213272</v>
      </c>
      <c r="F63" s="20">
        <f t="shared" si="14"/>
        <v>0.002934165654130183</v>
      </c>
      <c r="G63" s="20">
        <f t="shared" si="15"/>
        <v>0.016700669999198947</v>
      </c>
      <c r="H63" s="22">
        <v>11352</v>
      </c>
      <c r="I63" s="22">
        <v>11343</v>
      </c>
      <c r="J63" s="22">
        <v>11319</v>
      </c>
    </row>
    <row r="64" ht="14.25">
      <c r="B64" s="7">
        <v>62</v>
      </c>
      <c r="C64" s="24">
        <f t="shared" si="11"/>
        <v>3.6571129889363183</v>
      </c>
      <c r="D64" s="20">
        <f t="shared" si="12"/>
        <v>3.6548842068605261</v>
      </c>
      <c r="E64" s="20">
        <f t="shared" si="13"/>
        <v>3.7622584108804582</v>
      </c>
      <c r="F64" s="20">
        <f t="shared" si="14"/>
        <v>0.0022287820757922461</v>
      </c>
      <c r="G64" s="20">
        <f t="shared" si="15"/>
        <v>0.10514542194413989</v>
      </c>
      <c r="H64" s="22">
        <v>11479</v>
      </c>
      <c r="I64" s="22">
        <v>11486</v>
      </c>
      <c r="J64" s="22">
        <v>11176</v>
      </c>
    </row>
    <row r="65" ht="14.25">
      <c r="B65" s="7">
        <v>63</v>
      </c>
      <c r="C65" s="24">
        <f t="shared" si="11"/>
        <v>3.7003085059497578</v>
      </c>
      <c r="D65" s="20">
        <f t="shared" si="12"/>
        <v>3.6999823726423409</v>
      </c>
      <c r="E65" s="20">
        <f t="shared" si="13"/>
        <v>3.7180122026704394</v>
      </c>
      <c r="F65" s="20">
        <f t="shared" si="14"/>
        <v>0.00032613330741693147</v>
      </c>
      <c r="G65" s="20">
        <f t="shared" si="15"/>
        <v>0.017703696720681616</v>
      </c>
      <c r="H65" s="22">
        <v>11345</v>
      </c>
      <c r="I65" s="22">
        <v>11346</v>
      </c>
      <c r="J65" s="22">
        <v>11309</v>
      </c>
    </row>
    <row r="66" ht="14.25">
      <c r="B66" s="7">
        <v>64</v>
      </c>
      <c r="C66" s="24">
        <f t="shared" si="11"/>
        <v>3.6599825632083696</v>
      </c>
      <c r="D66" s="20">
        <f t="shared" si="12"/>
        <v>3.6590255382201691</v>
      </c>
      <c r="E66" s="20">
        <f t="shared" si="13"/>
        <v>3.767652329749104</v>
      </c>
      <c r="F66" s="20">
        <f t="shared" si="14"/>
        <v>0.00095702498820049442</v>
      </c>
      <c r="G66" s="20">
        <f t="shared" si="15"/>
        <v>0.10766976654073446</v>
      </c>
      <c r="H66" s="22">
        <v>11470</v>
      </c>
      <c r="I66" s="22">
        <v>11473</v>
      </c>
      <c r="J66" s="22">
        <v>11160</v>
      </c>
    </row>
  </sheetData>
  <printOptions headings="0" gridLines="0" gridLinesSet="0"/>
  <pageMargins left="0.70078740157480324" right="0.70078740157480324" top="0.75196850393700787" bottom="0.75196850393700787" header="0.5" footer="0.5"/>
  <pageSetup blackAndWhite="0" cellComments="none" copies="1" draft="0" errors="displayed" firstPageNumber="-1" fitToHeight="0" fitToWidth="0" horizontalDpi="600" orientation="portrait" pageOrder="downThenOver" paperSize="9" scale="100" useFirstPageNumber="0" usePrinterDefaults="1" vertic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ONLYOFFICE/5.4.1.33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4</cp:revision>
  <dcterms:modified xsi:type="dcterms:W3CDTF">2019-12-17T14:57:52Z</dcterms:modified>
</cp:coreProperties>
</file>