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School/Academic/Spring 2016/CS 124/Homeworks 2016/3/"/>
    </mc:Choice>
  </mc:AlternateContent>
  <bookViews>
    <workbookView xWindow="0" yWindow="460" windowWidth="28800" windowHeight="16340" tabRatio="500" activeTab="3"/>
  </bookViews>
  <sheets>
    <sheet name="0D" sheetId="1" r:id="rId1"/>
    <sheet name="2D" sheetId="2" r:id="rId2"/>
    <sheet name="3D" sheetId="3" r:id="rId3"/>
    <sheet name="4D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1" i="1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D1" i="4"/>
  <c r="C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" i="2"/>
  <c r="C2" i="1"/>
  <c r="C3" i="1"/>
  <c r="C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edge weight in MST in '0D'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21337962962963"/>
          <c:w val="0.870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53948533783046"/>
                  <c:y val="-0.726360969584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'0D'!$A$1:$A$94</c:f>
              <c:numCache>
                <c:formatCode>General</c:formatCode>
                <c:ptCount val="9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</c:numCache>
            </c:numRef>
          </c:xVal>
          <c:yVal>
            <c:numRef>
              <c:f>'0D'!$B$1:$B$94</c:f>
              <c:numCache>
                <c:formatCode>General</c:formatCode>
                <c:ptCount val="94"/>
                <c:pt idx="0">
                  <c:v>0.842813</c:v>
                </c:pt>
                <c:pt idx="1">
                  <c:v>0.514509</c:v>
                </c:pt>
                <c:pt idx="2">
                  <c:v>0.483431</c:v>
                </c:pt>
                <c:pt idx="3">
                  <c:v>0.329862</c:v>
                </c:pt>
                <c:pt idx="4">
                  <c:v>0.328537</c:v>
                </c:pt>
                <c:pt idx="5">
                  <c:v>0.291853</c:v>
                </c:pt>
                <c:pt idx="6">
                  <c:v>0.240644</c:v>
                </c:pt>
                <c:pt idx="7">
                  <c:v>0.179276</c:v>
                </c:pt>
                <c:pt idx="8">
                  <c:v>0.196268</c:v>
                </c:pt>
                <c:pt idx="9">
                  <c:v>0.13871</c:v>
                </c:pt>
                <c:pt idx="10">
                  <c:v>0.152847</c:v>
                </c:pt>
                <c:pt idx="11">
                  <c:v>0.133342</c:v>
                </c:pt>
                <c:pt idx="12">
                  <c:v>0.146275</c:v>
                </c:pt>
                <c:pt idx="13">
                  <c:v>0.124728</c:v>
                </c:pt>
                <c:pt idx="14">
                  <c:v>0.113754</c:v>
                </c:pt>
                <c:pt idx="15">
                  <c:v>0.113459</c:v>
                </c:pt>
                <c:pt idx="16">
                  <c:v>0.104457</c:v>
                </c:pt>
                <c:pt idx="17">
                  <c:v>0.0919766</c:v>
                </c:pt>
                <c:pt idx="18">
                  <c:v>0.1056</c:v>
                </c:pt>
                <c:pt idx="19">
                  <c:v>0.0961431</c:v>
                </c:pt>
                <c:pt idx="20">
                  <c:v>0.107316</c:v>
                </c:pt>
                <c:pt idx="21">
                  <c:v>0.0797067</c:v>
                </c:pt>
                <c:pt idx="22">
                  <c:v>0.0673521</c:v>
                </c:pt>
                <c:pt idx="23">
                  <c:v>0.0715069</c:v>
                </c:pt>
                <c:pt idx="24">
                  <c:v>0.0656021</c:v>
                </c:pt>
                <c:pt idx="25">
                  <c:v>0.0732474</c:v>
                </c:pt>
                <c:pt idx="26">
                  <c:v>0.0638828</c:v>
                </c:pt>
                <c:pt idx="27">
                  <c:v>0.0703125</c:v>
                </c:pt>
                <c:pt idx="28">
                  <c:v>0.0587098</c:v>
                </c:pt>
                <c:pt idx="29">
                  <c:v>0.0925736</c:v>
                </c:pt>
                <c:pt idx="30">
                  <c:v>0.059023</c:v>
                </c:pt>
                <c:pt idx="31">
                  <c:v>0.0543824</c:v>
                </c:pt>
                <c:pt idx="32">
                  <c:v>0.0713502</c:v>
                </c:pt>
                <c:pt idx="33">
                  <c:v>0.046511</c:v>
                </c:pt>
                <c:pt idx="34">
                  <c:v>0.0640025</c:v>
                </c:pt>
                <c:pt idx="35">
                  <c:v>0.0472528</c:v>
                </c:pt>
                <c:pt idx="36">
                  <c:v>0.0482207</c:v>
                </c:pt>
                <c:pt idx="37">
                  <c:v>0.0511429</c:v>
                </c:pt>
                <c:pt idx="38">
                  <c:v>0.0469908</c:v>
                </c:pt>
                <c:pt idx="39">
                  <c:v>0.047026</c:v>
                </c:pt>
                <c:pt idx="40">
                  <c:v>0.0491355</c:v>
                </c:pt>
                <c:pt idx="41">
                  <c:v>0.0435935</c:v>
                </c:pt>
                <c:pt idx="42">
                  <c:v>0.0450558</c:v>
                </c:pt>
                <c:pt idx="43">
                  <c:v>0.0559849</c:v>
                </c:pt>
                <c:pt idx="44">
                  <c:v>0.0413989</c:v>
                </c:pt>
                <c:pt idx="45">
                  <c:v>0.0420856</c:v>
                </c:pt>
                <c:pt idx="46">
                  <c:v>0.0435239</c:v>
                </c:pt>
                <c:pt idx="47">
                  <c:v>0.0439601</c:v>
                </c:pt>
                <c:pt idx="48">
                  <c:v>0.0418166</c:v>
                </c:pt>
                <c:pt idx="49">
                  <c:v>0.0392901</c:v>
                </c:pt>
                <c:pt idx="50">
                  <c:v>0.0432048</c:v>
                </c:pt>
                <c:pt idx="51">
                  <c:v>0.0398776</c:v>
                </c:pt>
                <c:pt idx="52">
                  <c:v>0.0333818</c:v>
                </c:pt>
                <c:pt idx="53">
                  <c:v>0.0404776</c:v>
                </c:pt>
                <c:pt idx="54">
                  <c:v>0.0419989</c:v>
                </c:pt>
                <c:pt idx="55">
                  <c:v>0.0429904</c:v>
                </c:pt>
                <c:pt idx="56">
                  <c:v>0.0379765</c:v>
                </c:pt>
                <c:pt idx="57">
                  <c:v>0.0340228</c:v>
                </c:pt>
                <c:pt idx="58">
                  <c:v>0.0359799</c:v>
                </c:pt>
                <c:pt idx="59">
                  <c:v>0.0351165</c:v>
                </c:pt>
                <c:pt idx="60">
                  <c:v>0.0314361</c:v>
                </c:pt>
                <c:pt idx="61">
                  <c:v>0.037334</c:v>
                </c:pt>
                <c:pt idx="62">
                  <c:v>0.0335342</c:v>
                </c:pt>
                <c:pt idx="63">
                  <c:v>0.0356032</c:v>
                </c:pt>
                <c:pt idx="64">
                  <c:v>0.034752</c:v>
                </c:pt>
                <c:pt idx="65">
                  <c:v>0.0299647</c:v>
                </c:pt>
                <c:pt idx="66">
                  <c:v>0.0372403</c:v>
                </c:pt>
                <c:pt idx="67">
                  <c:v>0.0297741</c:v>
                </c:pt>
                <c:pt idx="68">
                  <c:v>0.0351066</c:v>
                </c:pt>
                <c:pt idx="69">
                  <c:v>0.0290454</c:v>
                </c:pt>
                <c:pt idx="70">
                  <c:v>0.0305419</c:v>
                </c:pt>
                <c:pt idx="71">
                  <c:v>0.0336954</c:v>
                </c:pt>
                <c:pt idx="72">
                  <c:v>0.025565</c:v>
                </c:pt>
                <c:pt idx="73">
                  <c:v>0.0291575</c:v>
                </c:pt>
                <c:pt idx="74">
                  <c:v>0.0251003</c:v>
                </c:pt>
                <c:pt idx="75">
                  <c:v>0.0310262</c:v>
                </c:pt>
                <c:pt idx="76">
                  <c:v>0.0299795</c:v>
                </c:pt>
                <c:pt idx="77">
                  <c:v>0.0260055</c:v>
                </c:pt>
                <c:pt idx="78">
                  <c:v>0.0333544</c:v>
                </c:pt>
                <c:pt idx="79">
                  <c:v>0.0293705</c:v>
                </c:pt>
                <c:pt idx="80">
                  <c:v>0.0249468</c:v>
                </c:pt>
                <c:pt idx="81">
                  <c:v>0.0272929</c:v>
                </c:pt>
                <c:pt idx="82">
                  <c:v>0.026226</c:v>
                </c:pt>
                <c:pt idx="83">
                  <c:v>0.0323648</c:v>
                </c:pt>
                <c:pt idx="84">
                  <c:v>0.027054</c:v>
                </c:pt>
                <c:pt idx="85">
                  <c:v>0.0252309</c:v>
                </c:pt>
                <c:pt idx="86">
                  <c:v>0.0240504</c:v>
                </c:pt>
                <c:pt idx="87">
                  <c:v>0.0236702</c:v>
                </c:pt>
                <c:pt idx="88">
                  <c:v>0.0250088</c:v>
                </c:pt>
                <c:pt idx="89">
                  <c:v>0.022919</c:v>
                </c:pt>
                <c:pt idx="90">
                  <c:v>0.0265566</c:v>
                </c:pt>
                <c:pt idx="91">
                  <c:v>0.0282665</c:v>
                </c:pt>
                <c:pt idx="92">
                  <c:v>0.0246183</c:v>
                </c:pt>
                <c:pt idx="93">
                  <c:v>0.02031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036304"/>
        <c:axId val="-2000027232"/>
      </c:scatterChart>
      <c:valAx>
        <c:axId val="-20000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27232"/>
        <c:crosses val="autoZero"/>
        <c:crossBetween val="midCat"/>
      </c:valAx>
      <c:valAx>
        <c:axId val="-2000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estimated k(n) in '0D'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'0D'!$D$1:$D$94</c:f>
              <c:numCache>
                <c:formatCode>General</c:formatCode>
                <c:ptCount val="94"/>
                <c:pt idx="0">
                  <c:v>-0.246350806912359</c:v>
                </c:pt>
                <c:pt idx="1">
                  <c:v>-0.0952119180373971</c:v>
                </c:pt>
                <c:pt idx="2">
                  <c:v>0.0491781163727435</c:v>
                </c:pt>
                <c:pt idx="3">
                  <c:v>-0.0114636991583825</c:v>
                </c:pt>
                <c:pt idx="4">
                  <c:v>0.0453617402158354</c:v>
                </c:pt>
                <c:pt idx="5">
                  <c:v>0.0487554372778271</c:v>
                </c:pt>
                <c:pt idx="6">
                  <c:v>0.0269727248825535</c:v>
                </c:pt>
                <c:pt idx="7">
                  <c:v>-0.0118003260033223</c:v>
                </c:pt>
                <c:pt idx="8">
                  <c:v>0.0231300700194075</c:v>
                </c:pt>
                <c:pt idx="9">
                  <c:v>-0.0198133353011816</c:v>
                </c:pt>
                <c:pt idx="10">
                  <c:v>0.00647853316450655</c:v>
                </c:pt>
                <c:pt idx="11">
                  <c:v>-0.00274558221208865</c:v>
                </c:pt>
                <c:pt idx="12">
                  <c:v>0.0190060047936525</c:v>
                </c:pt>
                <c:pt idx="13">
                  <c:v>0.00511344322166055</c:v>
                </c:pt>
                <c:pt idx="14">
                  <c:v>0.000851172755148413</c:v>
                </c:pt>
                <c:pt idx="15">
                  <c:v>0.00649324134499054</c:v>
                </c:pt>
                <c:pt idx="16">
                  <c:v>0.00278357489051298</c:v>
                </c:pt>
                <c:pt idx="17">
                  <c:v>-0.00494712896059329</c:v>
                </c:pt>
                <c:pt idx="18">
                  <c:v>0.012964716015174</c:v>
                </c:pt>
                <c:pt idx="19">
                  <c:v>0.00740071532216978</c:v>
                </c:pt>
                <c:pt idx="20">
                  <c:v>0.0221246203570201</c:v>
                </c:pt>
                <c:pt idx="21">
                  <c:v>-0.00223131098078956</c:v>
                </c:pt>
                <c:pt idx="22">
                  <c:v>-0.0115933314344275</c:v>
                </c:pt>
                <c:pt idx="23">
                  <c:v>-0.00467580551522395</c:v>
                </c:pt>
                <c:pt idx="24">
                  <c:v>-0.00802156178982069</c:v>
                </c:pt>
                <c:pt idx="25">
                  <c:v>0.00200139632044938</c:v>
                </c:pt>
                <c:pt idx="26">
                  <c:v>-0.00514781310168578</c:v>
                </c:pt>
                <c:pt idx="27">
                  <c:v>0.00335150028015338</c:v>
                </c:pt>
                <c:pt idx="28">
                  <c:v>-0.0063130613732103</c:v>
                </c:pt>
                <c:pt idx="29">
                  <c:v>0.0293698697255806</c:v>
                </c:pt>
                <c:pt idx="30">
                  <c:v>-0.00246968600779315</c:v>
                </c:pt>
                <c:pt idx="31">
                  <c:v>-0.00549772101741367</c:v>
                </c:pt>
                <c:pt idx="32">
                  <c:v>0.0129926523179845</c:v>
                </c:pt>
                <c:pt idx="33">
                  <c:v>-0.0104064385931016</c:v>
                </c:pt>
                <c:pt idx="34">
                  <c:v>0.00844940646549797</c:v>
                </c:pt>
                <c:pt idx="35">
                  <c:v>-0.00700572808035522</c:v>
                </c:pt>
                <c:pt idx="36">
                  <c:v>-0.00480767980761356</c:v>
                </c:pt>
                <c:pt idx="37">
                  <c:v>-0.000714928946778402</c:v>
                </c:pt>
                <c:pt idx="38">
                  <c:v>-0.00375173093423533</c:v>
                </c:pt>
                <c:pt idx="39">
                  <c:v>-0.00265255882760564</c:v>
                </c:pt>
                <c:pt idx="40">
                  <c:v>0.000473146063993866</c:v>
                </c:pt>
                <c:pt idx="41">
                  <c:v>-0.00409718332525835</c:v>
                </c:pt>
                <c:pt idx="42">
                  <c:v>-0.00170480310278547</c:v>
                </c:pt>
                <c:pt idx="43">
                  <c:v>0.0101154734176077</c:v>
                </c:pt>
                <c:pt idx="44">
                  <c:v>-0.00361579658612326</c:v>
                </c:pt>
                <c:pt idx="45">
                  <c:v>-0.00210856126717728</c:v>
                </c:pt>
                <c:pt idx="46">
                  <c:v>0.00011814705923726</c:v>
                </c:pt>
                <c:pt idx="47">
                  <c:v>0.00131253050630244</c:v>
                </c:pt>
                <c:pt idx="48">
                  <c:v>-0.000101258012324849</c:v>
                </c:pt>
                <c:pt idx="49">
                  <c:v>-0.00192490032490197</c:v>
                </c:pt>
                <c:pt idx="50">
                  <c:v>0.00266729979861165</c:v>
                </c:pt>
                <c:pt idx="51">
                  <c:v>-6.37199236615954E-6</c:v>
                </c:pt>
                <c:pt idx="52">
                  <c:v>-0.00587133052115034</c:v>
                </c:pt>
                <c:pt idx="53">
                  <c:v>0.0018338179298242</c:v>
                </c:pt>
                <c:pt idx="54">
                  <c:v>0.00394408367457476</c:v>
                </c:pt>
                <c:pt idx="55">
                  <c:v>0.00550520083824341</c:v>
                </c:pt>
                <c:pt idx="56">
                  <c:v>0.00104253383188125</c:v>
                </c:pt>
                <c:pt idx="57">
                  <c:v>-0.00237741682531206</c:v>
                </c:pt>
                <c:pt idx="58">
                  <c:v>9.67907394313488E-5</c:v>
                </c:pt>
                <c:pt idx="59">
                  <c:v>-0.000265355513133086</c:v>
                </c:pt>
                <c:pt idx="60">
                  <c:v>-0.00345961725348985</c:v>
                </c:pt>
                <c:pt idx="61">
                  <c:v>0.00290999809385326</c:v>
                </c:pt>
                <c:pt idx="62">
                  <c:v>-0.000431859132118385</c:v>
                </c:pt>
                <c:pt idx="63">
                  <c:v>0.00208192236736403</c:v>
                </c:pt>
                <c:pt idx="64">
                  <c:v>0.00166291775974979</c:v>
                </c:pt>
                <c:pt idx="65">
                  <c:v>-0.00270423126751946</c:v>
                </c:pt>
                <c:pt idx="66">
                  <c:v>0.00497998591303516</c:v>
                </c:pt>
                <c:pt idx="67">
                  <c:v>-0.0020886489190114</c:v>
                </c:pt>
                <c:pt idx="68">
                  <c:v>0.00363081919271823</c:v>
                </c:pt>
                <c:pt idx="69">
                  <c:v>-0.00205357976292151</c:v>
                </c:pt>
                <c:pt idx="70">
                  <c:v>-0.000190039061659958</c:v>
                </c:pt>
                <c:pt idx="71">
                  <c:v>0.00332112632091317</c:v>
                </c:pt>
                <c:pt idx="72">
                  <c:v>-0.00446061885118409</c:v>
                </c:pt>
                <c:pt idx="73">
                  <c:v>-0.000528128748528176</c:v>
                </c:pt>
                <c:pt idx="74">
                  <c:v>-0.00425367525378853</c:v>
                </c:pt>
                <c:pt idx="75">
                  <c:v>0.00199585316678</c:v>
                </c:pt>
                <c:pt idx="76">
                  <c:v>0.00126505250620613</c:v>
                </c:pt>
                <c:pt idx="77">
                  <c:v>-0.00240049581845315</c:v>
                </c:pt>
                <c:pt idx="78">
                  <c:v>0.00524967592727614</c:v>
                </c:pt>
                <c:pt idx="79">
                  <c:v>0.00156012262342245</c:v>
                </c:pt>
                <c:pt idx="80">
                  <c:v>-0.00257591293603192</c:v>
                </c:pt>
                <c:pt idx="81">
                  <c:v>5.14006704965923E-5</c:v>
                </c:pt>
                <c:pt idx="82">
                  <c:v>-0.00074051584439758</c:v>
                </c:pt>
                <c:pt idx="83">
                  <c:v>0.00566724814015647</c:v>
                </c:pt>
                <c:pt idx="84">
                  <c:v>0.00061959372814201</c:v>
                </c:pt>
                <c:pt idx="85">
                  <c:v>-0.000945986957562011</c:v>
                </c:pt>
                <c:pt idx="86">
                  <c:v>-0.0018744102753785</c:v>
                </c:pt>
                <c:pt idx="87">
                  <c:v>-0.00200780059841292</c:v>
                </c:pt>
                <c:pt idx="88">
                  <c:v>-0.000427489878464755</c:v>
                </c:pt>
                <c:pt idx="89">
                  <c:v>-0.00228051723834179</c:v>
                </c:pt>
                <c:pt idx="90">
                  <c:v>0.00158907140965211</c:v>
                </c:pt>
                <c:pt idx="91">
                  <c:v>0.00352632372100218</c:v>
                </c:pt>
                <c:pt idx="92">
                  <c:v>0.000100981253823219</c:v>
                </c:pt>
                <c:pt idx="93">
                  <c:v>-0.0039888202171098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545088"/>
        <c:axId val="-1999863376"/>
      </c:scatterChart>
      <c:valAx>
        <c:axId val="-20005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863376"/>
        <c:crosses val="autoZero"/>
        <c:crossBetween val="midCat"/>
      </c:valAx>
      <c:valAx>
        <c:axId val="-1999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5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edge weight in MST in</a:t>
            </a:r>
            <a:r>
              <a:rPr lang="en-US" baseline="0"/>
              <a:t> 2D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0384055993000875"/>
                  <c:y val="-0.7761779777527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2.0025x</a:t>
                    </a:r>
                    <a:r>
                      <a:rPr lang="en-US" sz="1400" baseline="30000"/>
                      <a:t>-0.459</a:t>
                    </a:r>
                    <a:r>
                      <a:rPr lang="en-US" sz="1400" baseline="0"/>
                      <a:t/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0.95012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'2D'!$A$1:$A$84</c:f>
              <c:numCache>
                <c:formatCode>General</c:formatCode>
                <c:ptCount val="8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</c:numCache>
            </c:numRef>
          </c:xVal>
          <c:yVal>
            <c:numRef>
              <c:f>'2D'!$B$1:$B$84</c:f>
              <c:numCache>
                <c:formatCode>General</c:formatCode>
                <c:ptCount val="84"/>
                <c:pt idx="0">
                  <c:v>0.804211</c:v>
                </c:pt>
                <c:pt idx="1">
                  <c:v>0.641508</c:v>
                </c:pt>
                <c:pt idx="2">
                  <c:v>0.6237</c:v>
                </c:pt>
                <c:pt idx="3">
                  <c:v>0.541127</c:v>
                </c:pt>
                <c:pt idx="4">
                  <c:v>0.488813</c:v>
                </c:pt>
                <c:pt idx="5">
                  <c:v>0.408814</c:v>
                </c:pt>
                <c:pt idx="6">
                  <c:v>0.440132</c:v>
                </c:pt>
                <c:pt idx="7">
                  <c:v>0.371441</c:v>
                </c:pt>
                <c:pt idx="8">
                  <c:v>0.325927</c:v>
                </c:pt>
                <c:pt idx="9">
                  <c:v>0.328374</c:v>
                </c:pt>
                <c:pt idx="10">
                  <c:v>0.331929</c:v>
                </c:pt>
                <c:pt idx="11">
                  <c:v>0.292068</c:v>
                </c:pt>
                <c:pt idx="12">
                  <c:v>0.32246</c:v>
                </c:pt>
                <c:pt idx="13">
                  <c:v>0.313531</c:v>
                </c:pt>
                <c:pt idx="14">
                  <c:v>0.305967</c:v>
                </c:pt>
                <c:pt idx="15">
                  <c:v>0.254522</c:v>
                </c:pt>
                <c:pt idx="16">
                  <c:v>0.253717</c:v>
                </c:pt>
                <c:pt idx="17">
                  <c:v>0.239574</c:v>
                </c:pt>
                <c:pt idx="18">
                  <c:v>0.259613</c:v>
                </c:pt>
                <c:pt idx="19">
                  <c:v>0.238519</c:v>
                </c:pt>
                <c:pt idx="20">
                  <c:v>0.225243</c:v>
                </c:pt>
                <c:pt idx="21">
                  <c:v>0.217204</c:v>
                </c:pt>
                <c:pt idx="22">
                  <c:v>0.220435</c:v>
                </c:pt>
                <c:pt idx="23">
                  <c:v>0.267544</c:v>
                </c:pt>
                <c:pt idx="24">
                  <c:v>0.211352</c:v>
                </c:pt>
                <c:pt idx="25">
                  <c:v>0.21394</c:v>
                </c:pt>
                <c:pt idx="26">
                  <c:v>0.22794</c:v>
                </c:pt>
                <c:pt idx="27">
                  <c:v>0.209709</c:v>
                </c:pt>
                <c:pt idx="28">
                  <c:v>0.188042</c:v>
                </c:pt>
                <c:pt idx="29">
                  <c:v>0.196228</c:v>
                </c:pt>
                <c:pt idx="30">
                  <c:v>0.187018</c:v>
                </c:pt>
                <c:pt idx="31">
                  <c:v>0.215901</c:v>
                </c:pt>
                <c:pt idx="32">
                  <c:v>0.202852</c:v>
                </c:pt>
                <c:pt idx="33">
                  <c:v>0.191068</c:v>
                </c:pt>
                <c:pt idx="34">
                  <c:v>0.190054</c:v>
                </c:pt>
                <c:pt idx="35">
                  <c:v>0.182751</c:v>
                </c:pt>
                <c:pt idx="36">
                  <c:v>0.188103</c:v>
                </c:pt>
                <c:pt idx="37">
                  <c:v>0.184589</c:v>
                </c:pt>
                <c:pt idx="38">
                  <c:v>0.16742</c:v>
                </c:pt>
                <c:pt idx="39">
                  <c:v>0.16801</c:v>
                </c:pt>
                <c:pt idx="40">
                  <c:v>0.190515</c:v>
                </c:pt>
                <c:pt idx="41">
                  <c:v>0.149426</c:v>
                </c:pt>
                <c:pt idx="42">
                  <c:v>0.163537</c:v>
                </c:pt>
                <c:pt idx="43">
                  <c:v>0.191334</c:v>
                </c:pt>
                <c:pt idx="44">
                  <c:v>0.168941</c:v>
                </c:pt>
                <c:pt idx="45">
                  <c:v>0.153025</c:v>
                </c:pt>
                <c:pt idx="46">
                  <c:v>0.17889</c:v>
                </c:pt>
                <c:pt idx="47">
                  <c:v>0.150158</c:v>
                </c:pt>
                <c:pt idx="48">
                  <c:v>0.150337</c:v>
                </c:pt>
                <c:pt idx="49">
                  <c:v>0.159737</c:v>
                </c:pt>
                <c:pt idx="50">
                  <c:v>0.161153</c:v>
                </c:pt>
                <c:pt idx="51">
                  <c:v>0.150976</c:v>
                </c:pt>
                <c:pt idx="52">
                  <c:v>0.162756</c:v>
                </c:pt>
                <c:pt idx="53">
                  <c:v>0.14789</c:v>
                </c:pt>
                <c:pt idx="54">
                  <c:v>0.129836</c:v>
                </c:pt>
                <c:pt idx="55">
                  <c:v>0.151575</c:v>
                </c:pt>
                <c:pt idx="56">
                  <c:v>0.187816</c:v>
                </c:pt>
                <c:pt idx="57">
                  <c:v>0.164966</c:v>
                </c:pt>
                <c:pt idx="58">
                  <c:v>0.142268</c:v>
                </c:pt>
                <c:pt idx="59">
                  <c:v>0.178119</c:v>
                </c:pt>
                <c:pt idx="60">
                  <c:v>0.129585</c:v>
                </c:pt>
                <c:pt idx="61">
                  <c:v>0.140263</c:v>
                </c:pt>
                <c:pt idx="62">
                  <c:v>0.137473</c:v>
                </c:pt>
                <c:pt idx="63">
                  <c:v>0.118711</c:v>
                </c:pt>
                <c:pt idx="64">
                  <c:v>0.134088</c:v>
                </c:pt>
                <c:pt idx="65">
                  <c:v>0.123787</c:v>
                </c:pt>
                <c:pt idx="66">
                  <c:v>0.132123</c:v>
                </c:pt>
                <c:pt idx="67">
                  <c:v>0.130477</c:v>
                </c:pt>
                <c:pt idx="68">
                  <c:v>0.195187</c:v>
                </c:pt>
                <c:pt idx="69">
                  <c:v>0.132301</c:v>
                </c:pt>
                <c:pt idx="70">
                  <c:v>0.128424</c:v>
                </c:pt>
                <c:pt idx="71">
                  <c:v>0.136753</c:v>
                </c:pt>
                <c:pt idx="72">
                  <c:v>0.153719</c:v>
                </c:pt>
                <c:pt idx="73">
                  <c:v>0.119296</c:v>
                </c:pt>
                <c:pt idx="74">
                  <c:v>0.128164</c:v>
                </c:pt>
                <c:pt idx="75">
                  <c:v>0.118014</c:v>
                </c:pt>
                <c:pt idx="76">
                  <c:v>0.114574</c:v>
                </c:pt>
                <c:pt idx="77">
                  <c:v>0.176228</c:v>
                </c:pt>
                <c:pt idx="78">
                  <c:v>0.126237</c:v>
                </c:pt>
                <c:pt idx="79">
                  <c:v>0.115913</c:v>
                </c:pt>
                <c:pt idx="80">
                  <c:v>0.128735</c:v>
                </c:pt>
                <c:pt idx="81">
                  <c:v>0.130978</c:v>
                </c:pt>
                <c:pt idx="82">
                  <c:v>0.111077</c:v>
                </c:pt>
                <c:pt idx="83">
                  <c:v>0.122351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653728"/>
        <c:axId val="-1968262384"/>
      </c:scatterChart>
      <c:valAx>
        <c:axId val="-19686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262384"/>
        <c:crosses val="autoZero"/>
        <c:crossBetween val="midCat"/>
      </c:valAx>
      <c:valAx>
        <c:axId val="-1968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estimated</a:t>
            </a:r>
            <a:r>
              <a:rPr lang="en-US" baseline="0"/>
              <a:t> k(n) in 2D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'2D'!$D$1:$D$84</c:f>
              <c:numCache>
                <c:formatCode>General</c:formatCode>
                <c:ptCount val="84"/>
                <c:pt idx="0">
                  <c:v>-0.152421855841708</c:v>
                </c:pt>
                <c:pt idx="1">
                  <c:v>-0.0544331632900196</c:v>
                </c:pt>
                <c:pt idx="2">
                  <c:v>0.0459411098138125</c:v>
                </c:pt>
                <c:pt idx="3">
                  <c:v>0.0348365252333594</c:v>
                </c:pt>
                <c:pt idx="4">
                  <c:v>0.0318110420095565</c:v>
                </c:pt>
                <c:pt idx="5">
                  <c:v>-0.0115000125095788</c:v>
                </c:pt>
                <c:pt idx="6">
                  <c:v>0.0485296472356502</c:v>
                </c:pt>
                <c:pt idx="7">
                  <c:v>0.0031195694531338</c:v>
                </c:pt>
                <c:pt idx="8">
                  <c:v>-0.0230107697522955</c:v>
                </c:pt>
                <c:pt idx="9">
                  <c:v>-0.00409051062967908</c:v>
                </c:pt>
                <c:pt idx="10">
                  <c:v>0.0136953864350651</c:v>
                </c:pt>
                <c:pt idx="11">
                  <c:v>-0.0137063846312275</c:v>
                </c:pt>
                <c:pt idx="12">
                  <c:v>0.027715782159279</c:v>
                </c:pt>
                <c:pt idx="13">
                  <c:v>0.0286440705309736</c:v>
                </c:pt>
                <c:pt idx="14">
                  <c:v>0.0299604396470668</c:v>
                </c:pt>
                <c:pt idx="15">
                  <c:v>-0.0134282834072056</c:v>
                </c:pt>
                <c:pt idx="16">
                  <c:v>-0.00687989562690966</c:v>
                </c:pt>
                <c:pt idx="17">
                  <c:v>-0.0142748573900912</c:v>
                </c:pt>
                <c:pt idx="18">
                  <c:v>0.0119863456912992</c:v>
                </c:pt>
                <c:pt idx="19">
                  <c:v>-0.0033457204801326</c:v>
                </c:pt>
                <c:pt idx="20">
                  <c:v>-0.0112654361736244</c:v>
                </c:pt>
                <c:pt idx="21">
                  <c:v>-0.0143078803101341</c:v>
                </c:pt>
                <c:pt idx="22">
                  <c:v>-0.00640112308300586</c:v>
                </c:pt>
                <c:pt idx="23">
                  <c:v>0.0450960884056297</c:v>
                </c:pt>
                <c:pt idx="24">
                  <c:v>-0.0069666457915857</c:v>
                </c:pt>
                <c:pt idx="25">
                  <c:v>-0.000483571785642039</c:v>
                </c:pt>
                <c:pt idx="26">
                  <c:v>0.0171988600056528</c:v>
                </c:pt>
                <c:pt idx="27">
                  <c:v>0.00245651030127447</c:v>
                </c:pt>
                <c:pt idx="28">
                  <c:v>-0.0158990315791346</c:v>
                </c:pt>
                <c:pt idx="29">
                  <c:v>-0.00456410693499432</c:v>
                </c:pt>
                <c:pt idx="30">
                  <c:v>-0.0107747074636348</c:v>
                </c:pt>
                <c:pt idx="31">
                  <c:v>0.0209697567340285</c:v>
                </c:pt>
                <c:pt idx="32">
                  <c:v>0.0106546504416443</c:v>
                </c:pt>
                <c:pt idx="33">
                  <c:v>0.00148627532383172</c:v>
                </c:pt>
                <c:pt idx="34">
                  <c:v>0.0029780064522886</c:v>
                </c:pt>
                <c:pt idx="35">
                  <c:v>-0.00192159203266848</c:v>
                </c:pt>
                <c:pt idx="36">
                  <c:v>0.00573833154497447</c:v>
                </c:pt>
                <c:pt idx="37">
                  <c:v>0.00444300061386943</c:v>
                </c:pt>
                <c:pt idx="38">
                  <c:v>-0.0105909173007837</c:v>
                </c:pt>
                <c:pt idx="39">
                  <c:v>-0.00794424817565647</c:v>
                </c:pt>
                <c:pt idx="40">
                  <c:v>0.0165437425469889</c:v>
                </c:pt>
                <c:pt idx="41">
                  <c:v>-0.0226316030746436</c:v>
                </c:pt>
                <c:pt idx="42">
                  <c:v>-0.0066722945171026</c:v>
                </c:pt>
                <c:pt idx="43">
                  <c:v>0.0229113430583966</c:v>
                </c:pt>
                <c:pt idx="44">
                  <c:v>0.00224670028006238</c:v>
                </c:pt>
                <c:pt idx="45">
                  <c:v>-0.0119960887181849</c:v>
                </c:pt>
                <c:pt idx="46">
                  <c:v>0.0154898781812607</c:v>
                </c:pt>
                <c:pt idx="47">
                  <c:v>-0.0116707072423504</c:v>
                </c:pt>
                <c:pt idx="48">
                  <c:v>-0.0099673442989889</c:v>
                </c:pt>
                <c:pt idx="49">
                  <c:v>0.000912293747972026</c:v>
                </c:pt>
                <c:pt idx="50">
                  <c:v>0.0037653749733699</c:v>
                </c:pt>
                <c:pt idx="51">
                  <c:v>-0.00501507753203995</c:v>
                </c:pt>
                <c:pt idx="52">
                  <c:v>0.00812282659993615</c:v>
                </c:pt>
                <c:pt idx="53">
                  <c:v>-0.00542214396947166</c:v>
                </c:pt>
                <c:pt idx="54">
                  <c:v>-0.0221903323692636</c:v>
                </c:pt>
                <c:pt idx="55">
                  <c:v>0.000800815426571399</c:v>
                </c:pt>
                <c:pt idx="56">
                  <c:v>0.0382617586834266</c:v>
                </c:pt>
                <c:pt idx="57">
                  <c:v>0.0166008692259065</c:v>
                </c:pt>
                <c:pt idx="58">
                  <c:v>-0.00493756192279385</c:v>
                </c:pt>
                <c:pt idx="59">
                  <c:v>0.0320446814916294</c:v>
                </c:pt>
                <c:pt idx="60">
                  <c:v>-0.0153852535552026</c:v>
                </c:pt>
                <c:pt idx="61">
                  <c:v>-0.00362928436170448</c:v>
                </c:pt>
                <c:pt idx="62">
                  <c:v>-0.00536638793124014</c:v>
                </c:pt>
                <c:pt idx="63">
                  <c:v>-0.0230995967944482</c:v>
                </c:pt>
                <c:pt idx="64">
                  <c:v>-0.00671699518391994</c:v>
                </c:pt>
                <c:pt idx="65">
                  <c:v>-0.0160347155266024</c:v>
                </c:pt>
                <c:pt idx="66">
                  <c:v>-0.00673693522316948</c:v>
                </c:pt>
                <c:pt idx="67">
                  <c:v>-0.00744187368699381</c:v>
                </c:pt>
                <c:pt idx="68">
                  <c:v>0.0581892103816802</c:v>
                </c:pt>
                <c:pt idx="69">
                  <c:v>-0.00379497849185034</c:v>
                </c:pt>
                <c:pt idx="70">
                  <c:v>-0.00678877023825633</c:v>
                </c:pt>
                <c:pt idx="71">
                  <c:v>0.00240547289785273</c:v>
                </c:pt>
                <c:pt idx="72">
                  <c:v>0.0202193583391716</c:v>
                </c:pt>
                <c:pt idx="73">
                  <c:v>-0.0133725349897594</c:v>
                </c:pt>
                <c:pt idx="74">
                  <c:v>-0.00368965496203413</c:v>
                </c:pt>
                <c:pt idx="75">
                  <c:v>-0.0130404746704493</c:v>
                </c:pt>
                <c:pt idx="76">
                  <c:v>-0.0156964909618431</c:v>
                </c:pt>
                <c:pt idx="77">
                  <c:v>0.0467267769256278</c:v>
                </c:pt>
                <c:pt idx="78">
                  <c:v>-0.00250921136928439</c:v>
                </c:pt>
                <c:pt idx="79">
                  <c:v>-0.0120920161495282</c:v>
                </c:pt>
                <c:pt idx="80">
                  <c:v>0.00145778344174607</c:v>
                </c:pt>
                <c:pt idx="81">
                  <c:v>0.0044155904491098</c:v>
                </c:pt>
                <c:pt idx="82">
                  <c:v>-0.0147832089350527</c:v>
                </c:pt>
                <c:pt idx="83">
                  <c:v>-0.00281924447305136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01792"/>
        <c:axId val="-1970505424"/>
      </c:scatterChart>
      <c:valAx>
        <c:axId val="-21234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505424"/>
        <c:crosses val="autoZero"/>
        <c:crossBetween val="midCat"/>
      </c:valAx>
      <c:valAx>
        <c:axId val="-19705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edge weight in MST in 3D</a:t>
            </a:r>
            <a:r>
              <a:rPr lang="en-US" baseline="0"/>
              <a:t>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1592236926468"/>
                  <c:y val="-0.704450153476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'3D'!$A$1:$A$100</c:f>
              <c:numCache>
                <c:formatCode>General</c:formatCode>
                <c:ptCount val="10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</c:numCache>
            </c:numRef>
          </c:xVal>
          <c:yVal>
            <c:numRef>
              <c:f>'3D'!$B$1:$B$100</c:f>
              <c:numCache>
                <c:formatCode>General</c:formatCode>
                <c:ptCount val="100"/>
                <c:pt idx="0">
                  <c:v>0.992313</c:v>
                </c:pt>
                <c:pt idx="1">
                  <c:v>0.751477</c:v>
                </c:pt>
                <c:pt idx="2">
                  <c:v>0.690396</c:v>
                </c:pt>
                <c:pt idx="3">
                  <c:v>0.838945</c:v>
                </c:pt>
                <c:pt idx="4">
                  <c:v>0.625565</c:v>
                </c:pt>
                <c:pt idx="5">
                  <c:v>0.570975</c:v>
                </c:pt>
                <c:pt idx="6">
                  <c:v>0.575669</c:v>
                </c:pt>
                <c:pt idx="7">
                  <c:v>0.529357</c:v>
                </c:pt>
                <c:pt idx="8">
                  <c:v>0.528059</c:v>
                </c:pt>
                <c:pt idx="9">
                  <c:v>0.495141</c:v>
                </c:pt>
                <c:pt idx="10">
                  <c:v>0.496107</c:v>
                </c:pt>
                <c:pt idx="11">
                  <c:v>0.465883</c:v>
                </c:pt>
                <c:pt idx="12">
                  <c:v>0.452599</c:v>
                </c:pt>
                <c:pt idx="13">
                  <c:v>0.438036</c:v>
                </c:pt>
                <c:pt idx="14">
                  <c:v>0.436779</c:v>
                </c:pt>
                <c:pt idx="15">
                  <c:v>0.4138</c:v>
                </c:pt>
                <c:pt idx="16">
                  <c:v>0.432696</c:v>
                </c:pt>
                <c:pt idx="17">
                  <c:v>0.505903</c:v>
                </c:pt>
                <c:pt idx="18">
                  <c:v>0.424142</c:v>
                </c:pt>
                <c:pt idx="19">
                  <c:v>0.412993</c:v>
                </c:pt>
                <c:pt idx="20">
                  <c:v>0.418683</c:v>
                </c:pt>
                <c:pt idx="21">
                  <c:v>0.391032</c:v>
                </c:pt>
                <c:pt idx="22">
                  <c:v>0.387337</c:v>
                </c:pt>
                <c:pt idx="23">
                  <c:v>0.390906</c:v>
                </c:pt>
                <c:pt idx="24">
                  <c:v>0.357642</c:v>
                </c:pt>
                <c:pt idx="25">
                  <c:v>0.382778</c:v>
                </c:pt>
                <c:pt idx="26">
                  <c:v>0.360053</c:v>
                </c:pt>
                <c:pt idx="27">
                  <c:v>0.366292</c:v>
                </c:pt>
                <c:pt idx="28">
                  <c:v>0.320038</c:v>
                </c:pt>
                <c:pt idx="29">
                  <c:v>0.370827</c:v>
                </c:pt>
                <c:pt idx="30">
                  <c:v>0.353418</c:v>
                </c:pt>
                <c:pt idx="31">
                  <c:v>0.324528</c:v>
                </c:pt>
                <c:pt idx="32">
                  <c:v>0.355753</c:v>
                </c:pt>
                <c:pt idx="33">
                  <c:v>0.367283</c:v>
                </c:pt>
                <c:pt idx="34">
                  <c:v>0.337406</c:v>
                </c:pt>
                <c:pt idx="35">
                  <c:v>0.325699</c:v>
                </c:pt>
                <c:pt idx="36">
                  <c:v>0.306067</c:v>
                </c:pt>
                <c:pt idx="37">
                  <c:v>0.349654</c:v>
                </c:pt>
                <c:pt idx="38">
                  <c:v>0.314597</c:v>
                </c:pt>
                <c:pt idx="39">
                  <c:v>0.339135</c:v>
                </c:pt>
                <c:pt idx="40">
                  <c:v>0.316818</c:v>
                </c:pt>
                <c:pt idx="41">
                  <c:v>0.313998</c:v>
                </c:pt>
                <c:pt idx="42">
                  <c:v>0.309253</c:v>
                </c:pt>
                <c:pt idx="43">
                  <c:v>0.291879</c:v>
                </c:pt>
                <c:pt idx="44">
                  <c:v>0.316564</c:v>
                </c:pt>
                <c:pt idx="45">
                  <c:v>0.320727</c:v>
                </c:pt>
                <c:pt idx="46">
                  <c:v>0.304114</c:v>
                </c:pt>
                <c:pt idx="47">
                  <c:v>0.298691</c:v>
                </c:pt>
                <c:pt idx="48">
                  <c:v>0.346543</c:v>
                </c:pt>
                <c:pt idx="49">
                  <c:v>0.300884</c:v>
                </c:pt>
                <c:pt idx="50">
                  <c:v>0.283641</c:v>
                </c:pt>
                <c:pt idx="51">
                  <c:v>0.276629</c:v>
                </c:pt>
                <c:pt idx="52">
                  <c:v>0.320925</c:v>
                </c:pt>
                <c:pt idx="53">
                  <c:v>0.294305</c:v>
                </c:pt>
                <c:pt idx="54">
                  <c:v>0.287526</c:v>
                </c:pt>
                <c:pt idx="55">
                  <c:v>0.294526</c:v>
                </c:pt>
                <c:pt idx="56">
                  <c:v>0.269348</c:v>
                </c:pt>
                <c:pt idx="57">
                  <c:v>0.280383</c:v>
                </c:pt>
                <c:pt idx="58">
                  <c:v>0.308969</c:v>
                </c:pt>
                <c:pt idx="59">
                  <c:v>0.268399</c:v>
                </c:pt>
                <c:pt idx="60">
                  <c:v>0.275301</c:v>
                </c:pt>
                <c:pt idx="61">
                  <c:v>0.269718</c:v>
                </c:pt>
                <c:pt idx="62">
                  <c:v>0.287631</c:v>
                </c:pt>
                <c:pt idx="63">
                  <c:v>0.276158</c:v>
                </c:pt>
                <c:pt idx="64">
                  <c:v>0.280715</c:v>
                </c:pt>
                <c:pt idx="65">
                  <c:v>0.290109</c:v>
                </c:pt>
                <c:pt idx="66">
                  <c:v>0.295625</c:v>
                </c:pt>
                <c:pt idx="67">
                  <c:v>0.273837</c:v>
                </c:pt>
                <c:pt idx="68">
                  <c:v>0.272765</c:v>
                </c:pt>
                <c:pt idx="69">
                  <c:v>0.310069</c:v>
                </c:pt>
                <c:pt idx="70">
                  <c:v>0.247152</c:v>
                </c:pt>
                <c:pt idx="71">
                  <c:v>0.293695</c:v>
                </c:pt>
                <c:pt idx="72">
                  <c:v>0.267416</c:v>
                </c:pt>
                <c:pt idx="73">
                  <c:v>0.29615</c:v>
                </c:pt>
                <c:pt idx="74">
                  <c:v>0.261483</c:v>
                </c:pt>
                <c:pt idx="75">
                  <c:v>0.260662</c:v>
                </c:pt>
                <c:pt idx="76">
                  <c:v>0.281423</c:v>
                </c:pt>
                <c:pt idx="77">
                  <c:v>0.256906</c:v>
                </c:pt>
                <c:pt idx="78">
                  <c:v>0.263437</c:v>
                </c:pt>
                <c:pt idx="79">
                  <c:v>0.255723</c:v>
                </c:pt>
                <c:pt idx="80">
                  <c:v>0.296524</c:v>
                </c:pt>
                <c:pt idx="81">
                  <c:v>0.247795</c:v>
                </c:pt>
                <c:pt idx="82">
                  <c:v>0.26208</c:v>
                </c:pt>
                <c:pt idx="83">
                  <c:v>0.287513</c:v>
                </c:pt>
                <c:pt idx="84">
                  <c:v>0.264539</c:v>
                </c:pt>
                <c:pt idx="85">
                  <c:v>0.262523</c:v>
                </c:pt>
                <c:pt idx="86">
                  <c:v>0.289147</c:v>
                </c:pt>
                <c:pt idx="87">
                  <c:v>0.27198</c:v>
                </c:pt>
                <c:pt idx="88">
                  <c:v>0.262996</c:v>
                </c:pt>
                <c:pt idx="89">
                  <c:v>0.25838</c:v>
                </c:pt>
                <c:pt idx="90">
                  <c:v>0.246671</c:v>
                </c:pt>
                <c:pt idx="91">
                  <c:v>0.227832</c:v>
                </c:pt>
                <c:pt idx="92">
                  <c:v>0.242015</c:v>
                </c:pt>
                <c:pt idx="93">
                  <c:v>0.255798</c:v>
                </c:pt>
                <c:pt idx="94">
                  <c:v>0.265813</c:v>
                </c:pt>
                <c:pt idx="95">
                  <c:v>0.257266</c:v>
                </c:pt>
                <c:pt idx="96">
                  <c:v>0.23631</c:v>
                </c:pt>
                <c:pt idx="97">
                  <c:v>0.234031</c:v>
                </c:pt>
                <c:pt idx="98">
                  <c:v>0.242416</c:v>
                </c:pt>
                <c:pt idx="99">
                  <c:v>0.266083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134560"/>
        <c:axId val="-1967536048"/>
      </c:scatterChart>
      <c:valAx>
        <c:axId val="-19681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36048"/>
        <c:crosses val="autoZero"/>
        <c:crossBetween val="midCat"/>
      </c:valAx>
      <c:valAx>
        <c:axId val="-19675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13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estimated</a:t>
            </a:r>
            <a:r>
              <a:rPr lang="en-US" baseline="0"/>
              <a:t> </a:t>
            </a:r>
            <a:r>
              <a:rPr lang="en-US"/>
              <a:t>k(n) in 3D space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'3D'!$D$1:$D$100</c:f>
              <c:numCache>
                <c:formatCode>General</c:formatCode>
                <c:ptCount val="100"/>
                <c:pt idx="0">
                  <c:v>-0.0251863428921133</c:v>
                </c:pt>
                <c:pt idx="1">
                  <c:v>-0.0709889528556465</c:v>
                </c:pt>
                <c:pt idx="2">
                  <c:v>-0.0358067885472112</c:v>
                </c:pt>
                <c:pt idx="3">
                  <c:v>0.174128606424725</c:v>
                </c:pt>
                <c:pt idx="4">
                  <c:v>0.00476694712125536</c:v>
                </c:pt>
                <c:pt idx="5">
                  <c:v>-0.0160298689675074</c:v>
                </c:pt>
                <c:pt idx="6">
                  <c:v>0.0157966251229696</c:v>
                </c:pt>
                <c:pt idx="7">
                  <c:v>-0.00802796485094992</c:v>
                </c:pt>
                <c:pt idx="8">
                  <c:v>0.00975842931386894</c:v>
                </c:pt>
                <c:pt idx="9">
                  <c:v>-0.0066630214557512</c:v>
                </c:pt>
                <c:pt idx="10">
                  <c:v>0.0087731446741261</c:v>
                </c:pt>
                <c:pt idx="11">
                  <c:v>-0.00860528567691365</c:v>
                </c:pt>
                <c:pt idx="12">
                  <c:v>-0.0103717229740667</c:v>
                </c:pt>
                <c:pt idx="13">
                  <c:v>-0.0145205244808371</c:v>
                </c:pt>
                <c:pt idx="14">
                  <c:v>-0.00629281156875216</c:v>
                </c:pt>
                <c:pt idx="15">
                  <c:v>-0.020579481671369</c:v>
                </c:pt>
                <c:pt idx="16">
                  <c:v>0.00632631509528691</c:v>
                </c:pt>
                <c:pt idx="17">
                  <c:v>0.0869498324005652</c:v>
                </c:pt>
                <c:pt idx="18">
                  <c:v>0.0120854880352874</c:v>
                </c:pt>
                <c:pt idx="19">
                  <c:v>0.00737433740675991</c:v>
                </c:pt>
                <c:pt idx="20">
                  <c:v>0.0190946536226998</c:v>
                </c:pt>
                <c:pt idx="21">
                  <c:v>-0.00289012533537697</c:v>
                </c:pt>
                <c:pt idx="22">
                  <c:v>-0.00124590596949997</c:v>
                </c:pt>
                <c:pt idx="23">
                  <c:v>0.00736721668357309</c:v>
                </c:pt>
                <c:pt idx="24">
                  <c:v>-0.0211201340006152</c:v>
                </c:pt>
                <c:pt idx="25">
                  <c:v>0.00854910297406097</c:v>
                </c:pt>
                <c:pt idx="26">
                  <c:v>-0.00986499785151168</c:v>
                </c:pt>
                <c:pt idx="27">
                  <c:v>0.000481116948021776</c:v>
                </c:pt>
                <c:pt idx="28">
                  <c:v>-0.0418531412070824</c:v>
                </c:pt>
                <c:pt idx="29">
                  <c:v>0.0126828083294899</c:v>
                </c:pt>
                <c:pt idx="30">
                  <c:v>-0.00113902724472542</c:v>
                </c:pt>
                <c:pt idx="31">
                  <c:v>-0.0265900000159128</c:v>
                </c:pt>
                <c:pt idx="32">
                  <c:v>0.00793635799098613</c:v>
                </c:pt>
                <c:pt idx="33">
                  <c:v>0.0226394858654664</c:v>
                </c:pt>
                <c:pt idx="34">
                  <c:v>-0.00418407827596406</c:v>
                </c:pt>
                <c:pt idx="35">
                  <c:v>-0.0129495884228194</c:v>
                </c:pt>
                <c:pt idx="36">
                  <c:v>-0.0297449975709604</c:v>
                </c:pt>
                <c:pt idx="37">
                  <c:v>0.0165801222516921</c:v>
                </c:pt>
                <c:pt idx="38">
                  <c:v>-0.0158313510236473</c:v>
                </c:pt>
                <c:pt idx="39">
                  <c:v>0.01126497024888</c:v>
                </c:pt>
                <c:pt idx="40">
                  <c:v>-0.00857596461717946</c:v>
                </c:pt>
                <c:pt idx="41">
                  <c:v>-0.00899759930827909</c:v>
                </c:pt>
                <c:pt idx="42">
                  <c:v>-0.0114177308200691</c:v>
                </c:pt>
                <c:pt idx="43">
                  <c:v>-0.0265364745928273</c:v>
                </c:pt>
                <c:pt idx="44">
                  <c:v>0.000337766208703183</c:v>
                </c:pt>
                <c:pt idx="45">
                  <c:v>0.00662732784374187</c:v>
                </c:pt>
                <c:pt idx="46">
                  <c:v>-0.00791868994488037</c:v>
                </c:pt>
                <c:pt idx="47">
                  <c:v>-0.0113314025509642</c:v>
                </c:pt>
                <c:pt idx="48">
                  <c:v>0.0384768785423843</c:v>
                </c:pt>
                <c:pt idx="49">
                  <c:v>-0.00527733722602797</c:v>
                </c:pt>
                <c:pt idx="50">
                  <c:v>-0.0206647042668077</c:v>
                </c:pt>
                <c:pt idx="51">
                  <c:v>-0.0258680271761561</c:v>
                </c:pt>
                <c:pt idx="52">
                  <c:v>0.0201917515505695</c:v>
                </c:pt>
                <c:pt idx="53">
                  <c:v>-0.00470743741014989</c:v>
                </c:pt>
                <c:pt idx="54">
                  <c:v>-0.00980678021416137</c:v>
                </c:pt>
                <c:pt idx="55">
                  <c:v>-0.00116657080710675</c:v>
                </c:pt>
                <c:pt idx="56">
                  <c:v>-0.0247422027290449</c:v>
                </c:pt>
                <c:pt idx="57">
                  <c:v>-0.0121411616735469</c:v>
                </c:pt>
                <c:pt idx="58">
                  <c:v>0.0179759812798785</c:v>
                </c:pt>
                <c:pt idx="59">
                  <c:v>-0.0210964241687743</c:v>
                </c:pt>
                <c:pt idx="60">
                  <c:v>-0.0127291019140808</c:v>
                </c:pt>
                <c:pt idx="61">
                  <c:v>-0.0168778443035756</c:v>
                </c:pt>
                <c:pt idx="62">
                  <c:v>0.00243949256830167</c:v>
                </c:pt>
                <c:pt idx="63">
                  <c:v>-0.00765800682613571</c:v>
                </c:pt>
                <c:pt idx="64">
                  <c:v>-0.0017533134882769</c:v>
                </c:pt>
                <c:pt idx="65">
                  <c:v>0.00896154974623908</c:v>
                </c:pt>
                <c:pt idx="66">
                  <c:v>0.0157725115571759</c:v>
                </c:pt>
                <c:pt idx="67">
                  <c:v>-0.00474554477342992</c:v>
                </c:pt>
                <c:pt idx="68">
                  <c:v>-0.00457177851303592</c:v>
                </c:pt>
                <c:pt idx="69">
                  <c:v>0.0339546111526111</c:v>
                </c:pt>
                <c:pt idx="70">
                  <c:v>-0.0277626124469732</c:v>
                </c:pt>
                <c:pt idx="71">
                  <c:v>0.0199582787862878</c:v>
                </c:pt>
                <c:pt idx="72">
                  <c:v>-0.00516402019227519</c:v>
                </c:pt>
                <c:pt idx="73">
                  <c:v>0.0247061543681084</c:v>
                </c:pt>
                <c:pt idx="74">
                  <c:v>-0.00884456318595872</c:v>
                </c:pt>
                <c:pt idx="75">
                  <c:v>-0.00856856623795143</c:v>
                </c:pt>
                <c:pt idx="76">
                  <c:v>0.0132707256567563</c:v>
                </c:pt>
                <c:pt idx="77">
                  <c:v>-0.0101861317774254</c:v>
                </c:pt>
                <c:pt idx="78">
                  <c:v>-0.00261260618257536</c:v>
                </c:pt>
                <c:pt idx="79">
                  <c:v>-0.00930118730373252</c:v>
                </c:pt>
                <c:pt idx="80">
                  <c:v>0.0325086141914876</c:v>
                </c:pt>
                <c:pt idx="81">
                  <c:v>-0.0152277321834464</c:v>
                </c:pt>
                <c:pt idx="82">
                  <c:v>3.42242988120023E-5</c:v>
                </c:pt>
                <c:pt idx="83">
                  <c:v>0.026428916546757</c:v>
                </c:pt>
                <c:pt idx="84">
                  <c:v>0.00440176055665709</c:v>
                </c:pt>
                <c:pt idx="85">
                  <c:v>0.00331815626300558</c:v>
                </c:pt>
                <c:pt idx="86">
                  <c:v>0.0308604883368849</c:v>
                </c:pt>
                <c:pt idx="87">
                  <c:v>0.0145981269359888</c:v>
                </c:pt>
                <c:pt idx="88">
                  <c:v>0.00650542840974705</c:v>
                </c:pt>
                <c:pt idx="89">
                  <c:v>0.00276773596270663</c:v>
                </c:pt>
                <c:pt idx="90">
                  <c:v>-0.00807561972092316</c:v>
                </c:pt>
                <c:pt idx="91">
                  <c:v>-0.0260613198888903</c:v>
                </c:pt>
                <c:pt idx="92">
                  <c:v>-0.0110370571662229</c:v>
                </c:pt>
                <c:pt idx="93">
                  <c:v>0.00357546496801625</c:v>
                </c:pt>
                <c:pt idx="94">
                  <c:v>0.014408532674635</c:v>
                </c:pt>
                <c:pt idx="95">
                  <c:v>0.00666842222081537</c:v>
                </c:pt>
                <c:pt idx="96">
                  <c:v>-0.0134915995789999</c:v>
                </c:pt>
                <c:pt idx="97">
                  <c:v>-0.0149852749461813</c:v>
                </c:pt>
                <c:pt idx="98">
                  <c:v>-0.00582535474341517</c:v>
                </c:pt>
                <c:pt idx="99">
                  <c:v>0.0186064018987829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811248"/>
        <c:axId val="-1969611504"/>
      </c:scatterChart>
      <c:valAx>
        <c:axId val="-20128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11504"/>
        <c:crosses val="autoZero"/>
        <c:crossBetween val="midCat"/>
      </c:valAx>
      <c:valAx>
        <c:axId val="-19696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edge weight in MST in 4D space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1078277791963"/>
                  <c:y val="-0.604816811147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'4D'!$A$1:$A$101</c:f>
              <c:numCache>
                <c:formatCode>General</c:formatCode>
                <c:ptCount val="10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  <c:pt idx="80">
                  <c:v>405.0</c:v>
                </c:pt>
                <c:pt idx="81">
                  <c:v>410.0</c:v>
                </c:pt>
                <c:pt idx="82">
                  <c:v>415.0</c:v>
                </c:pt>
                <c:pt idx="83">
                  <c:v>420.0</c:v>
                </c:pt>
                <c:pt idx="84">
                  <c:v>425.0</c:v>
                </c:pt>
                <c:pt idx="85">
                  <c:v>430.0</c:v>
                </c:pt>
                <c:pt idx="86">
                  <c:v>435.0</c:v>
                </c:pt>
                <c:pt idx="87">
                  <c:v>440.0</c:v>
                </c:pt>
                <c:pt idx="88">
                  <c:v>445.0</c:v>
                </c:pt>
                <c:pt idx="89">
                  <c:v>450.0</c:v>
                </c:pt>
                <c:pt idx="90">
                  <c:v>455.0</c:v>
                </c:pt>
                <c:pt idx="91">
                  <c:v>460.0</c:v>
                </c:pt>
                <c:pt idx="92">
                  <c:v>465.0</c:v>
                </c:pt>
                <c:pt idx="93">
                  <c:v>470.0</c:v>
                </c:pt>
                <c:pt idx="94">
                  <c:v>475.0</c:v>
                </c:pt>
                <c:pt idx="95">
                  <c:v>480.0</c:v>
                </c:pt>
                <c:pt idx="96">
                  <c:v>485.0</c:v>
                </c:pt>
                <c:pt idx="97">
                  <c:v>490.0</c:v>
                </c:pt>
                <c:pt idx="98">
                  <c:v>495.0</c:v>
                </c:pt>
                <c:pt idx="99">
                  <c:v>500.0</c:v>
                </c:pt>
              </c:numCache>
            </c:numRef>
          </c:xVal>
          <c:yVal>
            <c:numRef>
              <c:f>'4D'!$B$1:$B$101</c:f>
              <c:numCache>
                <c:formatCode>General</c:formatCode>
                <c:ptCount val="101"/>
                <c:pt idx="0">
                  <c:v>0.987035</c:v>
                </c:pt>
                <c:pt idx="1">
                  <c:v>0.941615</c:v>
                </c:pt>
                <c:pt idx="2">
                  <c:v>0.988123</c:v>
                </c:pt>
                <c:pt idx="3">
                  <c:v>0.850855</c:v>
                </c:pt>
                <c:pt idx="4">
                  <c:v>0.738222</c:v>
                </c:pt>
                <c:pt idx="5">
                  <c:v>0.689181</c:v>
                </c:pt>
                <c:pt idx="6">
                  <c:v>0.659481</c:v>
                </c:pt>
                <c:pt idx="7">
                  <c:v>0.726977</c:v>
                </c:pt>
                <c:pt idx="8">
                  <c:v>0.688497</c:v>
                </c:pt>
                <c:pt idx="9">
                  <c:v>0.632064</c:v>
                </c:pt>
                <c:pt idx="10">
                  <c:v>0.620309</c:v>
                </c:pt>
                <c:pt idx="11">
                  <c:v>0.634976</c:v>
                </c:pt>
                <c:pt idx="12">
                  <c:v>0.611471</c:v>
                </c:pt>
                <c:pt idx="13">
                  <c:v>0.57355</c:v>
                </c:pt>
                <c:pt idx="14">
                  <c:v>0.605365</c:v>
                </c:pt>
                <c:pt idx="15">
                  <c:v>0.613327</c:v>
                </c:pt>
                <c:pt idx="16">
                  <c:v>0.539597</c:v>
                </c:pt>
                <c:pt idx="17">
                  <c:v>0.584662</c:v>
                </c:pt>
                <c:pt idx="18">
                  <c:v>0.590442</c:v>
                </c:pt>
                <c:pt idx="19">
                  <c:v>0.522959</c:v>
                </c:pt>
                <c:pt idx="20">
                  <c:v>0.54128</c:v>
                </c:pt>
                <c:pt idx="21">
                  <c:v>0.517468</c:v>
                </c:pt>
                <c:pt idx="22">
                  <c:v>0.477708</c:v>
                </c:pt>
                <c:pt idx="23">
                  <c:v>0.554003</c:v>
                </c:pt>
                <c:pt idx="24">
                  <c:v>0.509119</c:v>
                </c:pt>
                <c:pt idx="25">
                  <c:v>0.479779</c:v>
                </c:pt>
                <c:pt idx="26">
                  <c:v>0.522567</c:v>
                </c:pt>
                <c:pt idx="27">
                  <c:v>0.482563</c:v>
                </c:pt>
                <c:pt idx="28">
                  <c:v>0.553412</c:v>
                </c:pt>
                <c:pt idx="29">
                  <c:v>0.482736</c:v>
                </c:pt>
                <c:pt idx="30">
                  <c:v>0.473078</c:v>
                </c:pt>
                <c:pt idx="31">
                  <c:v>0.505919</c:v>
                </c:pt>
                <c:pt idx="32">
                  <c:v>0.493411</c:v>
                </c:pt>
                <c:pt idx="33">
                  <c:v>0.521939</c:v>
                </c:pt>
                <c:pt idx="34">
                  <c:v>0.479363</c:v>
                </c:pt>
                <c:pt idx="35">
                  <c:v>0.478908</c:v>
                </c:pt>
                <c:pt idx="36">
                  <c:v>0.46564</c:v>
                </c:pt>
                <c:pt idx="37">
                  <c:v>0.469572</c:v>
                </c:pt>
                <c:pt idx="38">
                  <c:v>0.457618</c:v>
                </c:pt>
                <c:pt idx="39">
                  <c:v>0.427768</c:v>
                </c:pt>
                <c:pt idx="40">
                  <c:v>0.484511</c:v>
                </c:pt>
                <c:pt idx="41">
                  <c:v>0.496818</c:v>
                </c:pt>
                <c:pt idx="42">
                  <c:v>0.460635</c:v>
                </c:pt>
                <c:pt idx="43">
                  <c:v>0.437629</c:v>
                </c:pt>
                <c:pt idx="44">
                  <c:v>0.442778</c:v>
                </c:pt>
                <c:pt idx="45">
                  <c:v>0.463603</c:v>
                </c:pt>
                <c:pt idx="46">
                  <c:v>0.400584</c:v>
                </c:pt>
                <c:pt idx="47">
                  <c:v>0.487285</c:v>
                </c:pt>
                <c:pt idx="48">
                  <c:v>0.452233</c:v>
                </c:pt>
                <c:pt idx="49">
                  <c:v>0.41616</c:v>
                </c:pt>
                <c:pt idx="50">
                  <c:v>0.391847</c:v>
                </c:pt>
                <c:pt idx="51">
                  <c:v>0.393567</c:v>
                </c:pt>
                <c:pt idx="52">
                  <c:v>0.4905</c:v>
                </c:pt>
                <c:pt idx="53">
                  <c:v>0.436797</c:v>
                </c:pt>
                <c:pt idx="54">
                  <c:v>0.444177</c:v>
                </c:pt>
                <c:pt idx="55">
                  <c:v>0.46758</c:v>
                </c:pt>
                <c:pt idx="56">
                  <c:v>0.433952</c:v>
                </c:pt>
                <c:pt idx="57">
                  <c:v>0.391546</c:v>
                </c:pt>
                <c:pt idx="58">
                  <c:v>0.460348</c:v>
                </c:pt>
                <c:pt idx="59">
                  <c:v>0.430861</c:v>
                </c:pt>
                <c:pt idx="60">
                  <c:v>0.428965</c:v>
                </c:pt>
                <c:pt idx="61">
                  <c:v>0.39117</c:v>
                </c:pt>
                <c:pt idx="62">
                  <c:v>0.439672</c:v>
                </c:pt>
                <c:pt idx="63">
                  <c:v>0.381121</c:v>
                </c:pt>
                <c:pt idx="64">
                  <c:v>0.38637</c:v>
                </c:pt>
                <c:pt idx="65">
                  <c:v>0.408266</c:v>
                </c:pt>
                <c:pt idx="66">
                  <c:v>0.406725</c:v>
                </c:pt>
                <c:pt idx="67">
                  <c:v>0.406048</c:v>
                </c:pt>
                <c:pt idx="68">
                  <c:v>0.383449</c:v>
                </c:pt>
                <c:pt idx="69">
                  <c:v>0.430869</c:v>
                </c:pt>
                <c:pt idx="70">
                  <c:v>0.39579</c:v>
                </c:pt>
                <c:pt idx="71">
                  <c:v>0.403913</c:v>
                </c:pt>
                <c:pt idx="72">
                  <c:v>0.412314</c:v>
                </c:pt>
                <c:pt idx="73">
                  <c:v>0.423071</c:v>
                </c:pt>
                <c:pt idx="74">
                  <c:v>0.406421</c:v>
                </c:pt>
                <c:pt idx="75">
                  <c:v>0.415234</c:v>
                </c:pt>
                <c:pt idx="76">
                  <c:v>0.403271</c:v>
                </c:pt>
                <c:pt idx="77">
                  <c:v>0.386513</c:v>
                </c:pt>
                <c:pt idx="78">
                  <c:v>0.373188</c:v>
                </c:pt>
                <c:pt idx="79">
                  <c:v>0.383032</c:v>
                </c:pt>
                <c:pt idx="80">
                  <c:v>0.384373</c:v>
                </c:pt>
                <c:pt idx="81">
                  <c:v>0.388273</c:v>
                </c:pt>
                <c:pt idx="82">
                  <c:v>0.369777</c:v>
                </c:pt>
                <c:pt idx="83">
                  <c:v>0.434581</c:v>
                </c:pt>
                <c:pt idx="84">
                  <c:v>0.389738</c:v>
                </c:pt>
                <c:pt idx="85">
                  <c:v>0.384669</c:v>
                </c:pt>
                <c:pt idx="86">
                  <c:v>0.379628</c:v>
                </c:pt>
                <c:pt idx="87">
                  <c:v>0.378845</c:v>
                </c:pt>
                <c:pt idx="88">
                  <c:v>0.39632</c:v>
                </c:pt>
                <c:pt idx="89">
                  <c:v>0.38678</c:v>
                </c:pt>
                <c:pt idx="90">
                  <c:v>0.349868</c:v>
                </c:pt>
                <c:pt idx="91">
                  <c:v>0.384536</c:v>
                </c:pt>
                <c:pt idx="92">
                  <c:v>0.4113</c:v>
                </c:pt>
                <c:pt idx="93">
                  <c:v>0.352293</c:v>
                </c:pt>
                <c:pt idx="94">
                  <c:v>0.412281</c:v>
                </c:pt>
                <c:pt idx="95">
                  <c:v>0.347917</c:v>
                </c:pt>
                <c:pt idx="96">
                  <c:v>0.385077</c:v>
                </c:pt>
                <c:pt idx="97">
                  <c:v>0.377635</c:v>
                </c:pt>
                <c:pt idx="98">
                  <c:v>0.429793</c:v>
                </c:pt>
                <c:pt idx="99">
                  <c:v>0.366687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4070560"/>
        <c:axId val="-1970830144"/>
      </c:scatterChart>
      <c:valAx>
        <c:axId val="-1964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30144"/>
        <c:crosses val="autoZero"/>
        <c:crossBetween val="midCat"/>
      </c:valAx>
      <c:valAx>
        <c:axId val="-19708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Residuals vs. estimated k(n) in 4D space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'4D'!$D$1:$D$100</c:f>
              <c:numCache>
                <c:formatCode>General</c:formatCode>
                <c:ptCount val="100"/>
                <c:pt idx="0">
                  <c:v>-0.12032779414924</c:v>
                </c:pt>
                <c:pt idx="1">
                  <c:v>0.00135740803299578</c:v>
                </c:pt>
                <c:pt idx="2">
                  <c:v>0.133667771497992</c:v>
                </c:pt>
                <c:pt idx="3">
                  <c:v>0.0524858079676725</c:v>
                </c:pt>
                <c:pt idx="4">
                  <c:v>-0.0191914390772158</c:v>
                </c:pt>
                <c:pt idx="5">
                  <c:v>-0.0363337272779314</c:v>
                </c:pt>
                <c:pt idx="6">
                  <c:v>-0.0401141504047807</c:v>
                </c:pt>
                <c:pt idx="7">
                  <c:v>0.0490847157665545</c:v>
                </c:pt>
                <c:pt idx="8">
                  <c:v>0.0291884686208764</c:v>
                </c:pt>
                <c:pt idx="9">
                  <c:v>-0.0110529081288562</c:v>
                </c:pt>
                <c:pt idx="10">
                  <c:v>-0.00850362696386064</c:v>
                </c:pt>
                <c:pt idx="11">
                  <c:v>0.0189441683264057</c:v>
                </c:pt>
                <c:pt idx="12">
                  <c:v>0.00696683623353622</c:v>
                </c:pt>
                <c:pt idx="13">
                  <c:v>-0.0204736162411114</c:v>
                </c:pt>
                <c:pt idx="14">
                  <c:v>0.0209351486662069</c:v>
                </c:pt>
                <c:pt idx="15">
                  <c:v>0.0377312059621071</c:v>
                </c:pt>
                <c:pt idx="16">
                  <c:v>-0.0278221414320257</c:v>
                </c:pt>
                <c:pt idx="17">
                  <c:v>0.0248456007556076</c:v>
                </c:pt>
                <c:pt idx="18">
                  <c:v>0.0377234022049929</c:v>
                </c:pt>
                <c:pt idx="19">
                  <c:v>-0.0231091527187088</c:v>
                </c:pt>
                <c:pt idx="20">
                  <c:v>0.00146347622265242</c:v>
                </c:pt>
                <c:pt idx="21">
                  <c:v>-0.0164544412733909</c:v>
                </c:pt>
                <c:pt idx="22">
                  <c:v>-0.0506425434065999</c:v>
                </c:pt>
                <c:pt idx="23">
                  <c:v>0.0309326840341798</c:v>
                </c:pt>
                <c:pt idx="24">
                  <c:v>-0.00893625770397221</c:v>
                </c:pt>
                <c:pt idx="25">
                  <c:v>-0.0335032164155901</c:v>
                </c:pt>
                <c:pt idx="26">
                  <c:v>0.0138361443045277</c:v>
                </c:pt>
                <c:pt idx="27">
                  <c:v>-0.0218202228511058</c:v>
                </c:pt>
                <c:pt idx="28">
                  <c:v>0.0531886040870321</c:v>
                </c:pt>
                <c:pt idx="29">
                  <c:v>-0.0135011930790082</c:v>
                </c:pt>
                <c:pt idx="30">
                  <c:v>-0.0193339318702765</c:v>
                </c:pt>
                <c:pt idx="31">
                  <c:v>0.017182771811837</c:v>
                </c:pt>
                <c:pt idx="32">
                  <c:v>0.00821117235892243</c:v>
                </c:pt>
                <c:pt idx="33">
                  <c:v>0.0401455368479786</c:v>
                </c:pt>
                <c:pt idx="34">
                  <c:v>0.000854265889131733</c:v>
                </c:pt>
                <c:pt idx="35">
                  <c:v>0.00356999670220115</c:v>
                </c:pt>
                <c:pt idx="36">
                  <c:v>-0.00663430855034586</c:v>
                </c:pt>
                <c:pt idx="37">
                  <c:v>0.000260713270899049</c:v>
                </c:pt>
                <c:pt idx="38">
                  <c:v>-0.00882510799544234</c:v>
                </c:pt>
                <c:pt idx="39">
                  <c:v>-0.0358964187776153</c:v>
                </c:pt>
                <c:pt idx="40">
                  <c:v>0.023540707909143</c:v>
                </c:pt>
                <c:pt idx="41">
                  <c:v>0.038461815890673</c:v>
                </c:pt>
                <c:pt idx="42">
                  <c:v>0.00481710392519513</c:v>
                </c:pt>
                <c:pt idx="43">
                  <c:v>-0.0157225407789694</c:v>
                </c:pt>
                <c:pt idx="44">
                  <c:v>-0.0081755129798754</c:v>
                </c:pt>
                <c:pt idx="45">
                  <c:v>0.014982536785308</c:v>
                </c:pt>
                <c:pt idx="46">
                  <c:v>-0.0457652745542917</c:v>
                </c:pt>
                <c:pt idx="47">
                  <c:v>0.0431479580856596</c:v>
                </c:pt>
                <c:pt idx="48">
                  <c:v>0.0102519464050874</c:v>
                </c:pt>
                <c:pt idx="49">
                  <c:v>-0.0237187747684931</c:v>
                </c:pt>
                <c:pt idx="50">
                  <c:v>-0.0459808326762828</c:v>
                </c:pt>
                <c:pt idx="51">
                  <c:v>-0.0422590033263919</c:v>
                </c:pt>
                <c:pt idx="52">
                  <c:v>0.0566288004841108</c:v>
                </c:pt>
                <c:pt idx="53">
                  <c:v>0.00483553997728558</c:v>
                </c:pt>
                <c:pt idx="54">
                  <c:v>0.0140820601661367</c:v>
                </c:pt>
                <c:pt idx="55">
                  <c:v>0.0393100987063661</c:v>
                </c:pt>
                <c:pt idx="56">
                  <c:v>0.00746729392941359</c:v>
                </c:pt>
                <c:pt idx="57">
                  <c:v>-0.0331918078545925</c:v>
                </c:pt>
                <c:pt idx="58">
                  <c:v>0.0373202542937096</c:v>
                </c:pt>
                <c:pt idx="59">
                  <c:v>0.00950786200929848</c:v>
                </c:pt>
                <c:pt idx="60">
                  <c:v>0.00925232316510155</c:v>
                </c:pt>
                <c:pt idx="61">
                  <c:v>-0.0269351230566887</c:v>
                </c:pt>
                <c:pt idx="62">
                  <c:v>0.0231426984826058</c:v>
                </c:pt>
                <c:pt idx="63">
                  <c:v>-0.0338630968571554</c:v>
                </c:pt>
                <c:pt idx="64">
                  <c:v>-0.0270984495758376</c:v>
                </c:pt>
                <c:pt idx="65">
                  <c:v>-0.00371535242669252</c:v>
                </c:pt>
                <c:pt idx="66">
                  <c:v>-0.00379684709349431</c:v>
                </c:pt>
                <c:pt idx="67">
                  <c:v>-0.00304102112500515</c:v>
                </c:pt>
                <c:pt idx="68">
                  <c:v>-0.0242330051033823</c:v>
                </c:pt>
                <c:pt idx="69">
                  <c:v>0.0245690299744328</c:v>
                </c:pt>
                <c:pt idx="70">
                  <c:v>-0.00915212487884942</c:v>
                </c:pt>
                <c:pt idx="71">
                  <c:v>0.00030528560630344</c:v>
                </c:pt>
                <c:pt idx="72">
                  <c:v>0.0100179830413769</c:v>
                </c:pt>
                <c:pt idx="73">
                  <c:v>0.0220646573166247</c:v>
                </c:pt>
                <c:pt idx="74">
                  <c:v>0.00668296840196791</c:v>
                </c:pt>
                <c:pt idx="75">
                  <c:v>0.0167435480231838</c:v>
                </c:pt>
                <c:pt idx="76">
                  <c:v>0.00600800122353967</c:v>
                </c:pt>
                <c:pt idx="77">
                  <c:v>-0.00954209217992807</c:v>
                </c:pt>
                <c:pt idx="78">
                  <c:v>-0.0216781762371281</c:v>
                </c:pt>
                <c:pt idx="79">
                  <c:v>-0.0106637175950288</c:v>
                </c:pt>
                <c:pt idx="80">
                  <c:v>-0.008170204310252</c:v>
                </c:pt>
                <c:pt idx="81">
                  <c:v>-0.00313514473785004</c:v>
                </c:pt>
                <c:pt idx="82">
                  <c:v>-0.020513066490508</c:v>
                </c:pt>
                <c:pt idx="83">
                  <c:v>0.0453924845370738</c:v>
                </c:pt>
                <c:pt idx="84">
                  <c:v>0.00163494508342749</c:v>
                </c:pt>
                <c:pt idx="85">
                  <c:v>-0.00236426462041256</c:v>
                </c:pt>
                <c:pt idx="86">
                  <c:v>-0.00635074004358299</c:v>
                </c:pt>
                <c:pt idx="87">
                  <c:v>-0.00609409159631441</c:v>
                </c:pt>
                <c:pt idx="88">
                  <c:v>0.0124060560842947</c:v>
                </c:pt>
                <c:pt idx="89">
                  <c:v>0.00387706480677158</c:v>
                </c:pt>
                <c:pt idx="90">
                  <c:v>-0.0320377165410955</c:v>
                </c:pt>
                <c:pt idx="91">
                  <c:v>0.00361404860516246</c:v>
                </c:pt>
                <c:pt idx="92">
                  <c:v>0.0313486850503412</c:v>
                </c:pt>
                <c:pt idx="93">
                  <c:v>-0.0267004936283189</c:v>
                </c:pt>
                <c:pt idx="94">
                  <c:v>0.0342328154215387</c:v>
                </c:pt>
                <c:pt idx="95">
                  <c:v>-0.0291980951974692</c:v>
                </c:pt>
                <c:pt idx="96">
                  <c:v>0.00888305731692757</c:v>
                </c:pt>
                <c:pt idx="97">
                  <c:v>0.00235054639194016</c:v>
                </c:pt>
                <c:pt idx="98">
                  <c:v>0.055406636482428</c:v>
                </c:pt>
                <c:pt idx="99">
                  <c:v>-0.00681241654756231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62128"/>
        <c:axId val="-1959849040"/>
      </c:scatterChart>
      <c:valAx>
        <c:axId val="-19598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849040"/>
        <c:crosses val="autoZero"/>
        <c:crossBetween val="midCat"/>
      </c:valAx>
      <c:valAx>
        <c:axId val="-1959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8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152400</xdr:rowOff>
    </xdr:from>
    <xdr:to>
      <xdr:col>16</xdr:col>
      <xdr:colOff>596900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25</xdr:row>
      <xdr:rowOff>177800</xdr:rowOff>
    </xdr:from>
    <xdr:to>
      <xdr:col>16</xdr:col>
      <xdr:colOff>635000</xdr:colOff>
      <xdr:row>49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13</xdr:col>
      <xdr:colOff>812800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22</xdr:row>
      <xdr:rowOff>88900</xdr:rowOff>
    </xdr:from>
    <xdr:to>
      <xdr:col>14</xdr:col>
      <xdr:colOff>63500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12700</xdr:rowOff>
    </xdr:from>
    <xdr:to>
      <xdr:col>14</xdr:col>
      <xdr:colOff>355600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23</xdr:row>
      <xdr:rowOff>152400</xdr:rowOff>
    </xdr:from>
    <xdr:to>
      <xdr:col>14</xdr:col>
      <xdr:colOff>355600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114300</xdr:rowOff>
    </xdr:from>
    <xdr:to>
      <xdr:col>14</xdr:col>
      <xdr:colOff>152400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23</xdr:row>
      <xdr:rowOff>38100</xdr:rowOff>
    </xdr:from>
    <xdr:to>
      <xdr:col>14</xdr:col>
      <xdr:colOff>88900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11" workbookViewId="0">
      <selection activeCell="F13" sqref="F13"/>
    </sheetView>
  </sheetViews>
  <sheetFormatPr baseColWidth="10" defaultRowHeight="16" x14ac:dyDescent="0.2"/>
  <sheetData>
    <row r="1" spans="1:4" x14ac:dyDescent="0.2">
      <c r="A1">
        <v>5</v>
      </c>
      <c r="B1">
        <v>0.84281300000000003</v>
      </c>
      <c r="C1">
        <f>4.1892*(A1)^-0.837</f>
        <v>1.0891638069123588</v>
      </c>
      <c r="D1">
        <f>B1-C1</f>
        <v>-0.24635080691235878</v>
      </c>
    </row>
    <row r="2" spans="1:4" x14ac:dyDescent="0.2">
      <c r="A2">
        <v>10</v>
      </c>
      <c r="B2">
        <v>0.51450899999999999</v>
      </c>
      <c r="C2">
        <f t="shared" ref="C2:C65" si="0">4.1892*(A2)^-0.837</f>
        <v>0.60972091803739714</v>
      </c>
      <c r="D2">
        <f t="shared" ref="D2:D4" si="1">B2-C2</f>
        <v>-9.5211918037397147E-2</v>
      </c>
    </row>
    <row r="3" spans="1:4" x14ac:dyDescent="0.2">
      <c r="A3">
        <v>15</v>
      </c>
      <c r="B3">
        <v>0.483431</v>
      </c>
      <c r="C3">
        <f t="shared" si="0"/>
        <v>0.43425288362725645</v>
      </c>
      <c r="D3">
        <f t="shared" si="1"/>
        <v>4.9178116372743552E-2</v>
      </c>
    </row>
    <row r="4" spans="1:4" x14ac:dyDescent="0.2">
      <c r="A4">
        <v>20</v>
      </c>
      <c r="B4">
        <v>0.32986199999999999</v>
      </c>
      <c r="C4">
        <f t="shared" si="0"/>
        <v>0.34132569915838251</v>
      </c>
      <c r="D4">
        <f t="shared" si="1"/>
        <v>-1.1463699158382523E-2</v>
      </c>
    </row>
    <row r="5" spans="1:4" x14ac:dyDescent="0.2">
      <c r="A5">
        <v>25</v>
      </c>
      <c r="B5">
        <v>0.32853700000000002</v>
      </c>
      <c r="C5">
        <f t="shared" si="0"/>
        <v>0.28317525978416458</v>
      </c>
      <c r="D5">
        <f t="shared" ref="D2:D65" si="2">B5-C5</f>
        <v>4.5361740215835444E-2</v>
      </c>
    </row>
    <row r="6" spans="1:4" x14ac:dyDescent="0.2">
      <c r="A6">
        <v>30</v>
      </c>
      <c r="B6">
        <v>0.29185299999999997</v>
      </c>
      <c r="C6">
        <f t="shared" si="0"/>
        <v>0.24309756272217287</v>
      </c>
      <c r="D6">
        <f t="shared" si="2"/>
        <v>4.8755437277827107E-2</v>
      </c>
    </row>
    <row r="7" spans="1:4" x14ac:dyDescent="0.2">
      <c r="A7">
        <v>35</v>
      </c>
      <c r="B7">
        <v>0.240644</v>
      </c>
      <c r="C7">
        <f t="shared" si="0"/>
        <v>0.21367127511744652</v>
      </c>
      <c r="D7">
        <f t="shared" si="2"/>
        <v>2.6972724882553478E-2</v>
      </c>
    </row>
    <row r="8" spans="1:4" x14ac:dyDescent="0.2">
      <c r="A8">
        <v>40</v>
      </c>
      <c r="B8">
        <v>0.17927599999999999</v>
      </c>
      <c r="C8">
        <f t="shared" si="0"/>
        <v>0.19107632600332233</v>
      </c>
      <c r="D8">
        <f t="shared" si="2"/>
        <v>-1.1800326003322342E-2</v>
      </c>
    </row>
    <row r="9" spans="1:4" x14ac:dyDescent="0.2">
      <c r="A9">
        <v>45</v>
      </c>
      <c r="B9">
        <v>0.196268</v>
      </c>
      <c r="C9">
        <f t="shared" si="0"/>
        <v>0.17313792998059246</v>
      </c>
      <c r="D9">
        <f t="shared" si="2"/>
        <v>2.3130070019407534E-2</v>
      </c>
    </row>
    <row r="10" spans="1:4" x14ac:dyDescent="0.2">
      <c r="A10">
        <v>50</v>
      </c>
      <c r="B10">
        <v>0.13871</v>
      </c>
      <c r="C10">
        <f t="shared" si="0"/>
        <v>0.15852333530118157</v>
      </c>
      <c r="D10">
        <f t="shared" si="2"/>
        <v>-1.9813335301181567E-2</v>
      </c>
    </row>
    <row r="11" spans="1:4" x14ac:dyDescent="0.2">
      <c r="A11">
        <v>55</v>
      </c>
      <c r="B11">
        <v>0.15284700000000001</v>
      </c>
      <c r="C11">
        <f t="shared" si="0"/>
        <v>0.14636846683549345</v>
      </c>
      <c r="D11">
        <f t="shared" si="2"/>
        <v>6.4785331645065558E-3</v>
      </c>
    </row>
    <row r="12" spans="1:4" x14ac:dyDescent="0.2">
      <c r="A12">
        <v>60</v>
      </c>
      <c r="B12">
        <v>0.13334199999999999</v>
      </c>
      <c r="C12">
        <f t="shared" si="0"/>
        <v>0.13608758221208864</v>
      </c>
      <c r="D12">
        <f t="shared" si="2"/>
        <v>-2.7455822120886486E-3</v>
      </c>
    </row>
    <row r="13" spans="1:4" x14ac:dyDescent="0.2">
      <c r="A13">
        <v>65</v>
      </c>
      <c r="B13">
        <v>0.14627499999999999</v>
      </c>
      <c r="C13">
        <f t="shared" si="0"/>
        <v>0.12726899520634752</v>
      </c>
      <c r="D13">
        <f t="shared" si="2"/>
        <v>1.900600479365247E-2</v>
      </c>
    </row>
    <row r="14" spans="1:4" x14ac:dyDescent="0.2">
      <c r="A14">
        <v>70</v>
      </c>
      <c r="B14">
        <v>0.12472800000000001</v>
      </c>
      <c r="C14">
        <f t="shared" si="0"/>
        <v>0.11961455677833946</v>
      </c>
      <c r="D14">
        <f t="shared" si="2"/>
        <v>5.1134432216605463E-3</v>
      </c>
    </row>
    <row r="15" spans="1:4" x14ac:dyDescent="0.2">
      <c r="A15">
        <v>75</v>
      </c>
      <c r="B15">
        <v>0.11375399999999999</v>
      </c>
      <c r="C15">
        <f t="shared" si="0"/>
        <v>0.11290282724485158</v>
      </c>
      <c r="D15">
        <f t="shared" si="2"/>
        <v>8.5117275514841328E-4</v>
      </c>
    </row>
    <row r="16" spans="1:4" x14ac:dyDescent="0.2">
      <c r="A16">
        <v>80</v>
      </c>
      <c r="B16">
        <v>0.113459</v>
      </c>
      <c r="C16">
        <f t="shared" si="0"/>
        <v>0.10696575865500946</v>
      </c>
      <c r="D16">
        <f t="shared" si="2"/>
        <v>6.4932413449905468E-3</v>
      </c>
    </row>
    <row r="17" spans="1:4" x14ac:dyDescent="0.2">
      <c r="A17">
        <v>85</v>
      </c>
      <c r="B17">
        <v>0.10445699999999999</v>
      </c>
      <c r="C17">
        <f t="shared" si="0"/>
        <v>0.10167342510948701</v>
      </c>
      <c r="D17">
        <f t="shared" si="2"/>
        <v>2.7835748905129798E-3</v>
      </c>
    </row>
    <row r="18" spans="1:4" x14ac:dyDescent="0.2">
      <c r="A18">
        <v>90</v>
      </c>
      <c r="B18">
        <v>9.1976600000000006E-2</v>
      </c>
      <c r="C18">
        <f t="shared" si="0"/>
        <v>9.69237289605933E-2</v>
      </c>
      <c r="D18">
        <f t="shared" si="2"/>
        <v>-4.9471289605932944E-3</v>
      </c>
    </row>
    <row r="19" spans="1:4" x14ac:dyDescent="0.2">
      <c r="A19">
        <v>95</v>
      </c>
      <c r="B19">
        <v>0.1056</v>
      </c>
      <c r="C19">
        <f t="shared" si="0"/>
        <v>9.2635283984825983E-2</v>
      </c>
      <c r="D19">
        <f t="shared" si="2"/>
        <v>1.2964716015174016E-2</v>
      </c>
    </row>
    <row r="20" spans="1:4" x14ac:dyDescent="0.2">
      <c r="A20">
        <v>100</v>
      </c>
      <c r="B20">
        <v>9.6143099999999995E-2</v>
      </c>
      <c r="C20">
        <f t="shared" si="0"/>
        <v>8.8742384677830216E-2</v>
      </c>
      <c r="D20">
        <f t="shared" si="2"/>
        <v>7.4007153221697791E-3</v>
      </c>
    </row>
    <row r="21" spans="1:4" x14ac:dyDescent="0.2">
      <c r="A21">
        <v>105</v>
      </c>
      <c r="B21">
        <v>0.10731599999999999</v>
      </c>
      <c r="C21">
        <f t="shared" si="0"/>
        <v>8.5191379642979889E-2</v>
      </c>
      <c r="D21">
        <f t="shared" si="2"/>
        <v>2.2124620357020106E-2</v>
      </c>
    </row>
    <row r="22" spans="1:4" x14ac:dyDescent="0.2">
      <c r="A22">
        <v>110</v>
      </c>
      <c r="B22">
        <v>7.9706700000000005E-2</v>
      </c>
      <c r="C22">
        <f t="shared" si="0"/>
        <v>8.1938010980789566E-2</v>
      </c>
      <c r="D22">
        <f t="shared" si="2"/>
        <v>-2.2313109807895609E-3</v>
      </c>
    </row>
    <row r="23" spans="1:4" x14ac:dyDescent="0.2">
      <c r="A23">
        <v>115</v>
      </c>
      <c r="B23">
        <v>6.7352099999999998E-2</v>
      </c>
      <c r="C23">
        <f t="shared" si="0"/>
        <v>7.8945431434427477E-2</v>
      </c>
      <c r="D23">
        <f t="shared" si="2"/>
        <v>-1.1593331434427478E-2</v>
      </c>
    </row>
    <row r="24" spans="1:4" x14ac:dyDescent="0.2">
      <c r="A24">
        <v>120</v>
      </c>
      <c r="B24">
        <v>7.1506899999999998E-2</v>
      </c>
      <c r="C24">
        <f t="shared" si="0"/>
        <v>7.618270551522395E-2</v>
      </c>
      <c r="D24">
        <f t="shared" si="2"/>
        <v>-4.6758055152239519E-3</v>
      </c>
    </row>
    <row r="25" spans="1:4" x14ac:dyDescent="0.2">
      <c r="A25">
        <v>125</v>
      </c>
      <c r="B25">
        <v>6.5602099999999997E-2</v>
      </c>
      <c r="C25">
        <f t="shared" si="0"/>
        <v>7.3623661789820688E-2</v>
      </c>
      <c r="D25">
        <f t="shared" si="2"/>
        <v>-8.0215617898206915E-3</v>
      </c>
    </row>
    <row r="26" spans="1:4" x14ac:dyDescent="0.2">
      <c r="A26">
        <v>130</v>
      </c>
      <c r="B26">
        <v>7.3247400000000004E-2</v>
      </c>
      <c r="C26">
        <f t="shared" si="0"/>
        <v>7.1246003679550626E-2</v>
      </c>
      <c r="D26">
        <f t="shared" si="2"/>
        <v>2.0013963204493779E-3</v>
      </c>
    </row>
    <row r="27" spans="1:4" x14ac:dyDescent="0.2">
      <c r="A27">
        <v>135</v>
      </c>
      <c r="B27">
        <v>6.3882800000000003E-2</v>
      </c>
      <c r="C27">
        <f t="shared" si="0"/>
        <v>6.9030613101685789E-2</v>
      </c>
      <c r="D27">
        <f t="shared" si="2"/>
        <v>-5.1478131016857859E-3</v>
      </c>
    </row>
    <row r="28" spans="1:4" x14ac:dyDescent="0.2">
      <c r="A28">
        <v>140</v>
      </c>
      <c r="B28">
        <v>7.03125E-2</v>
      </c>
      <c r="C28">
        <f t="shared" si="0"/>
        <v>6.696099971984662E-2</v>
      </c>
      <c r="D28">
        <f t="shared" si="2"/>
        <v>3.35150028015338E-3</v>
      </c>
    </row>
    <row r="29" spans="1:4" x14ac:dyDescent="0.2">
      <c r="A29">
        <v>145</v>
      </c>
      <c r="B29">
        <v>5.8709799999999999E-2</v>
      </c>
      <c r="C29">
        <f t="shared" si="0"/>
        <v>6.5022861373210297E-2</v>
      </c>
      <c r="D29">
        <f t="shared" si="2"/>
        <v>-6.3130613732102978E-3</v>
      </c>
    </row>
    <row r="30" spans="1:4" x14ac:dyDescent="0.2">
      <c r="A30">
        <v>150</v>
      </c>
      <c r="B30">
        <v>9.2573600000000006E-2</v>
      </c>
      <c r="C30">
        <f t="shared" si="0"/>
        <v>6.3203730274419404E-2</v>
      </c>
      <c r="D30">
        <f t="shared" si="2"/>
        <v>2.9369869725580602E-2</v>
      </c>
    </row>
    <row r="31" spans="1:4" x14ac:dyDescent="0.2">
      <c r="A31">
        <v>155</v>
      </c>
      <c r="B31">
        <v>5.9022999999999999E-2</v>
      </c>
      <c r="C31">
        <f t="shared" si="0"/>
        <v>6.1492686007793153E-2</v>
      </c>
      <c r="D31">
        <f t="shared" si="2"/>
        <v>-2.4696860077931537E-3</v>
      </c>
    </row>
    <row r="32" spans="1:4" x14ac:dyDescent="0.2">
      <c r="A32">
        <v>160</v>
      </c>
      <c r="B32">
        <v>5.4382399999999997E-2</v>
      </c>
      <c r="C32">
        <f t="shared" si="0"/>
        <v>5.9880121017413669E-2</v>
      </c>
      <c r="D32">
        <f t="shared" si="2"/>
        <v>-5.4977210174136718E-3</v>
      </c>
    </row>
    <row r="33" spans="1:4" x14ac:dyDescent="0.2">
      <c r="A33">
        <v>165</v>
      </c>
      <c r="B33">
        <v>7.1350200000000003E-2</v>
      </c>
      <c r="C33">
        <f t="shared" si="0"/>
        <v>5.8357547682015544E-2</v>
      </c>
      <c r="D33">
        <f t="shared" si="2"/>
        <v>1.2992652317984459E-2</v>
      </c>
    </row>
    <row r="34" spans="1:4" x14ac:dyDescent="0.2">
      <c r="A34">
        <v>170</v>
      </c>
      <c r="B34">
        <v>4.6510999999999997E-2</v>
      </c>
      <c r="C34">
        <f t="shared" si="0"/>
        <v>5.6917438593101617E-2</v>
      </c>
      <c r="D34">
        <f t="shared" si="2"/>
        <v>-1.040643859310162E-2</v>
      </c>
    </row>
    <row r="35" spans="1:4" x14ac:dyDescent="0.2">
      <c r="A35">
        <v>175</v>
      </c>
      <c r="B35">
        <v>6.4002500000000004E-2</v>
      </c>
      <c r="C35">
        <f t="shared" si="0"/>
        <v>5.5553093534502031E-2</v>
      </c>
      <c r="D35">
        <f t="shared" si="2"/>
        <v>8.4494064654979731E-3</v>
      </c>
    </row>
    <row r="36" spans="1:4" x14ac:dyDescent="0.2">
      <c r="A36">
        <v>180</v>
      </c>
      <c r="B36">
        <v>4.7252799999999998E-2</v>
      </c>
      <c r="C36">
        <f t="shared" si="0"/>
        <v>5.4258528080355216E-2</v>
      </c>
      <c r="D36">
        <f t="shared" si="2"/>
        <v>-7.0057280803552183E-3</v>
      </c>
    </row>
    <row r="37" spans="1:4" x14ac:dyDescent="0.2">
      <c r="A37">
        <v>185</v>
      </c>
      <c r="B37">
        <v>4.8220699999999998E-2</v>
      </c>
      <c r="C37">
        <f t="shared" si="0"/>
        <v>5.302837980761356E-2</v>
      </c>
      <c r="D37">
        <f t="shared" si="2"/>
        <v>-4.8076798076135616E-3</v>
      </c>
    </row>
    <row r="38" spans="1:4" x14ac:dyDescent="0.2">
      <c r="A38">
        <v>190</v>
      </c>
      <c r="B38">
        <v>5.1142899999999998E-2</v>
      </c>
      <c r="C38">
        <f t="shared" si="0"/>
        <v>5.18578289467784E-2</v>
      </c>
      <c r="D38">
        <f t="shared" si="2"/>
        <v>-7.149289467784023E-4</v>
      </c>
    </row>
    <row r="39" spans="1:4" x14ac:dyDescent="0.2">
      <c r="A39">
        <v>195</v>
      </c>
      <c r="B39">
        <v>4.6990799999999999E-2</v>
      </c>
      <c r="C39">
        <f t="shared" si="0"/>
        <v>5.0742530934235329E-2</v>
      </c>
      <c r="D39">
        <f t="shared" si="2"/>
        <v>-3.7517309342353297E-3</v>
      </c>
    </row>
    <row r="40" spans="1:4" x14ac:dyDescent="0.2">
      <c r="A40">
        <v>200</v>
      </c>
      <c r="B40">
        <v>4.7025999999999998E-2</v>
      </c>
      <c r="C40">
        <f t="shared" si="0"/>
        <v>4.9678558827605641E-2</v>
      </c>
      <c r="D40">
        <f t="shared" si="2"/>
        <v>-2.652558827605643E-3</v>
      </c>
    </row>
    <row r="41" spans="1:4" x14ac:dyDescent="0.2">
      <c r="A41">
        <v>205</v>
      </c>
      <c r="B41">
        <v>4.9135499999999999E-2</v>
      </c>
      <c r="C41">
        <f t="shared" si="0"/>
        <v>4.8662353936006132E-2</v>
      </c>
      <c r="D41">
        <f t="shared" si="2"/>
        <v>4.7314606399386644E-4</v>
      </c>
    </row>
    <row r="42" spans="1:4" x14ac:dyDescent="0.2">
      <c r="A42">
        <v>210</v>
      </c>
      <c r="B42">
        <v>4.35935E-2</v>
      </c>
      <c r="C42">
        <f t="shared" si="0"/>
        <v>4.7690683325258353E-2</v>
      </c>
      <c r="D42">
        <f t="shared" si="2"/>
        <v>-4.0971833252583523E-3</v>
      </c>
    </row>
    <row r="43" spans="1:4" x14ac:dyDescent="0.2">
      <c r="A43">
        <v>215</v>
      </c>
      <c r="B43">
        <v>4.50558E-2</v>
      </c>
      <c r="C43">
        <f t="shared" si="0"/>
        <v>4.6760603102785472E-2</v>
      </c>
      <c r="D43">
        <f t="shared" si="2"/>
        <v>-1.7048031027854724E-3</v>
      </c>
    </row>
    <row r="44" spans="1:4" x14ac:dyDescent="0.2">
      <c r="A44">
        <v>220</v>
      </c>
      <c r="B44">
        <v>5.5984899999999997E-2</v>
      </c>
      <c r="C44">
        <f t="shared" si="0"/>
        <v>4.5869426582392306E-2</v>
      </c>
      <c r="D44">
        <f t="shared" si="2"/>
        <v>1.0115473417607691E-2</v>
      </c>
    </row>
    <row r="45" spans="1:4" x14ac:dyDescent="0.2">
      <c r="A45">
        <v>225</v>
      </c>
      <c r="B45">
        <v>4.1398900000000002E-2</v>
      </c>
      <c r="C45">
        <f t="shared" si="0"/>
        <v>4.5014696586123261E-2</v>
      </c>
      <c r="D45">
        <f t="shared" si="2"/>
        <v>-3.6157965861232585E-3</v>
      </c>
    </row>
    <row r="46" spans="1:4" x14ac:dyDescent="0.2">
      <c r="A46">
        <v>230</v>
      </c>
      <c r="B46">
        <v>4.2085600000000001E-2</v>
      </c>
      <c r="C46">
        <f t="shared" si="0"/>
        <v>4.4194161267177283E-2</v>
      </c>
      <c r="D46">
        <f t="shared" si="2"/>
        <v>-2.1085612671772822E-3</v>
      </c>
    </row>
    <row r="47" spans="1:4" x14ac:dyDescent="0.2">
      <c r="A47">
        <v>235</v>
      </c>
      <c r="B47">
        <v>4.3523899999999997E-2</v>
      </c>
      <c r="C47">
        <f t="shared" si="0"/>
        <v>4.3405752940762737E-2</v>
      </c>
      <c r="D47">
        <f t="shared" si="2"/>
        <v>1.1814705923725993E-4</v>
      </c>
    </row>
    <row r="48" spans="1:4" x14ac:dyDescent="0.2">
      <c r="A48">
        <v>240</v>
      </c>
      <c r="B48">
        <v>4.3960100000000002E-2</v>
      </c>
      <c r="C48">
        <f t="shared" si="0"/>
        <v>4.2647569493697565E-2</v>
      </c>
      <c r="D48">
        <f t="shared" si="2"/>
        <v>1.3125305063024367E-3</v>
      </c>
    </row>
    <row r="49" spans="1:4" x14ac:dyDescent="0.2">
      <c r="A49">
        <v>245</v>
      </c>
      <c r="B49">
        <v>4.1816600000000002E-2</v>
      </c>
      <c r="C49">
        <f t="shared" si="0"/>
        <v>4.1917858012324852E-2</v>
      </c>
      <c r="D49">
        <f t="shared" si="2"/>
        <v>-1.0125801232484938E-4</v>
      </c>
    </row>
    <row r="50" spans="1:4" x14ac:dyDescent="0.2">
      <c r="A50">
        <v>250</v>
      </c>
      <c r="B50">
        <v>3.9290100000000001E-2</v>
      </c>
      <c r="C50">
        <f t="shared" si="0"/>
        <v>4.1215000324901968E-2</v>
      </c>
      <c r="D50">
        <f t="shared" si="2"/>
        <v>-1.9249003249019667E-3</v>
      </c>
    </row>
    <row r="51" spans="1:4" x14ac:dyDescent="0.2">
      <c r="A51">
        <v>255</v>
      </c>
      <c r="B51">
        <v>4.3204800000000002E-2</v>
      </c>
      <c r="C51">
        <f t="shared" si="0"/>
        <v>4.0537500201388355E-2</v>
      </c>
      <c r="D51">
        <f t="shared" si="2"/>
        <v>2.667299798611647E-3</v>
      </c>
    </row>
    <row r="52" spans="1:4" x14ac:dyDescent="0.2">
      <c r="A52">
        <v>260</v>
      </c>
      <c r="B52">
        <v>3.9877599999999999E-2</v>
      </c>
      <c r="C52">
        <f t="shared" si="0"/>
        <v>3.9883971992366159E-2</v>
      </c>
      <c r="D52">
        <f t="shared" si="2"/>
        <v>-6.3719923661595401E-6</v>
      </c>
    </row>
    <row r="53" spans="1:4" x14ac:dyDescent="0.2">
      <c r="A53">
        <v>265</v>
      </c>
      <c r="B53">
        <v>3.3381800000000003E-2</v>
      </c>
      <c r="C53">
        <f t="shared" si="0"/>
        <v>3.9253130521150349E-2</v>
      </c>
      <c r="D53">
        <f t="shared" si="2"/>
        <v>-5.8713305211503461E-3</v>
      </c>
    </row>
    <row r="54" spans="1:4" x14ac:dyDescent="0.2">
      <c r="A54">
        <v>270</v>
      </c>
      <c r="B54">
        <v>4.0477600000000002E-2</v>
      </c>
      <c r="C54">
        <f t="shared" si="0"/>
        <v>3.8643782070175804E-2</v>
      </c>
      <c r="D54">
        <f t="shared" si="2"/>
        <v>1.8338179298241983E-3</v>
      </c>
    </row>
    <row r="55" spans="1:4" x14ac:dyDescent="0.2">
      <c r="A55">
        <v>275</v>
      </c>
      <c r="B55">
        <v>4.1998899999999999E-2</v>
      </c>
      <c r="C55">
        <f t="shared" si="0"/>
        <v>3.8054816325425234E-2</v>
      </c>
      <c r="D55">
        <f t="shared" si="2"/>
        <v>3.9440836745747651E-3</v>
      </c>
    </row>
    <row r="56" spans="1:4" x14ac:dyDescent="0.2">
      <c r="A56">
        <v>280</v>
      </c>
      <c r="B56">
        <v>4.2990399999999998E-2</v>
      </c>
      <c r="C56">
        <f t="shared" si="0"/>
        <v>3.7485199161756591E-2</v>
      </c>
      <c r="D56">
        <f t="shared" si="2"/>
        <v>5.505200838243407E-3</v>
      </c>
    </row>
    <row r="57" spans="1:4" x14ac:dyDescent="0.2">
      <c r="A57">
        <v>285</v>
      </c>
      <c r="B57">
        <v>3.7976500000000003E-2</v>
      </c>
      <c r="C57">
        <f t="shared" si="0"/>
        <v>3.6933966168118754E-2</v>
      </c>
      <c r="D57">
        <f t="shared" si="2"/>
        <v>1.0425338318812497E-3</v>
      </c>
    </row>
    <row r="58" spans="1:4" x14ac:dyDescent="0.2">
      <c r="A58">
        <v>290</v>
      </c>
      <c r="B58">
        <v>3.4022799999999999E-2</v>
      </c>
      <c r="C58">
        <f t="shared" si="0"/>
        <v>3.6400216825312061E-2</v>
      </c>
      <c r="D58">
        <f t="shared" si="2"/>
        <v>-2.377416825312062E-3</v>
      </c>
    </row>
    <row r="59" spans="1:4" x14ac:dyDescent="0.2">
      <c r="A59">
        <v>295</v>
      </c>
      <c r="B59">
        <v>3.5979900000000002E-2</v>
      </c>
      <c r="C59">
        <f t="shared" si="0"/>
        <v>3.5883109260568653E-2</v>
      </c>
      <c r="D59">
        <f t="shared" si="2"/>
        <v>9.679073943134886E-5</v>
      </c>
    </row>
    <row r="60" spans="1:4" x14ac:dyDescent="0.2">
      <c r="A60">
        <v>300</v>
      </c>
      <c r="B60">
        <v>3.5116500000000002E-2</v>
      </c>
      <c r="C60">
        <f t="shared" si="0"/>
        <v>3.5381855513133088E-2</v>
      </c>
      <c r="D60">
        <f t="shared" si="2"/>
        <v>-2.6535551313308647E-4</v>
      </c>
    </row>
    <row r="61" spans="1:4" x14ac:dyDescent="0.2">
      <c r="A61">
        <v>305</v>
      </c>
      <c r="B61">
        <v>3.1436100000000002E-2</v>
      </c>
      <c r="C61">
        <f t="shared" si="0"/>
        <v>3.4895717253489854E-2</v>
      </c>
      <c r="D61">
        <f t="shared" si="2"/>
        <v>-3.4596172534898523E-3</v>
      </c>
    </row>
    <row r="62" spans="1:4" x14ac:dyDescent="0.2">
      <c r="A62">
        <v>310</v>
      </c>
      <c r="B62">
        <v>3.7333999999999999E-2</v>
      </c>
      <c r="C62">
        <f t="shared" si="0"/>
        <v>3.4424001906146737E-2</v>
      </c>
      <c r="D62">
        <f t="shared" si="2"/>
        <v>2.9099980938532624E-3</v>
      </c>
    </row>
    <row r="63" spans="1:4" x14ac:dyDescent="0.2">
      <c r="A63">
        <v>315</v>
      </c>
      <c r="B63">
        <v>3.35342E-2</v>
      </c>
      <c r="C63">
        <f t="shared" si="0"/>
        <v>3.3966059132118386E-2</v>
      </c>
      <c r="D63">
        <f t="shared" si="2"/>
        <v>-4.3185913211838539E-4</v>
      </c>
    </row>
    <row r="64" spans="1:4" x14ac:dyDescent="0.2">
      <c r="A64">
        <v>320</v>
      </c>
      <c r="B64">
        <v>3.5603200000000002E-2</v>
      </c>
      <c r="C64">
        <f t="shared" si="0"/>
        <v>3.3521277632635973E-2</v>
      </c>
      <c r="D64">
        <f t="shared" si="2"/>
        <v>2.081922367364028E-3</v>
      </c>
    </row>
    <row r="65" spans="1:4" x14ac:dyDescent="0.2">
      <c r="A65">
        <v>325</v>
      </c>
      <c r="B65">
        <v>3.4751999999999998E-2</v>
      </c>
      <c r="C65">
        <f t="shared" si="0"/>
        <v>3.3089082240250207E-2</v>
      </c>
      <c r="D65">
        <f t="shared" si="2"/>
        <v>1.6629177597497907E-3</v>
      </c>
    </row>
    <row r="66" spans="1:4" x14ac:dyDescent="0.2">
      <c r="A66">
        <v>330</v>
      </c>
      <c r="B66">
        <v>2.99647E-2</v>
      </c>
      <c r="C66">
        <f t="shared" ref="C66:C94" si="3">4.1892*(A66)^-0.837</f>
        <v>3.2668931267519456E-2</v>
      </c>
      <c r="D66">
        <f t="shared" ref="D66:D94" si="4">B66-C66</f>
        <v>-2.7042312675194559E-3</v>
      </c>
    </row>
    <row r="67" spans="1:4" x14ac:dyDescent="0.2">
      <c r="A67">
        <v>335</v>
      </c>
      <c r="B67">
        <v>3.7240299999999997E-2</v>
      </c>
      <c r="C67">
        <f t="shared" si="3"/>
        <v>3.2260314086964836E-2</v>
      </c>
      <c r="D67">
        <f t="shared" si="4"/>
        <v>4.9799859130351606E-3</v>
      </c>
    </row>
    <row r="68" spans="1:4" x14ac:dyDescent="0.2">
      <c r="A68">
        <v>340</v>
      </c>
      <c r="B68">
        <v>2.9774100000000001E-2</v>
      </c>
      <c r="C68">
        <f t="shared" si="3"/>
        <v>3.1862748919011398E-2</v>
      </c>
      <c r="D68">
        <f t="shared" si="4"/>
        <v>-2.0886489190113967E-3</v>
      </c>
    </row>
    <row r="69" spans="1:4" x14ac:dyDescent="0.2">
      <c r="A69">
        <v>345</v>
      </c>
      <c r="B69">
        <v>3.5106600000000002E-2</v>
      </c>
      <c r="C69">
        <f t="shared" si="3"/>
        <v>3.1475780807281771E-2</v>
      </c>
      <c r="D69">
        <f t="shared" si="4"/>
        <v>3.6308191927182307E-3</v>
      </c>
    </row>
    <row r="70" spans="1:4" x14ac:dyDescent="0.2">
      <c r="A70">
        <v>350</v>
      </c>
      <c r="B70">
        <v>2.9045399999999999E-2</v>
      </c>
      <c r="C70">
        <f t="shared" si="3"/>
        <v>3.1098979762921506E-2</v>
      </c>
      <c r="D70">
        <f t="shared" si="4"/>
        <v>-2.053579762921507E-3</v>
      </c>
    </row>
    <row r="71" spans="1:4" x14ac:dyDescent="0.2">
      <c r="A71">
        <v>355</v>
      </c>
      <c r="B71">
        <v>3.05419E-2</v>
      </c>
      <c r="C71">
        <f t="shared" si="3"/>
        <v>3.0731939061659958E-2</v>
      </c>
      <c r="D71">
        <f t="shared" si="4"/>
        <v>-1.9003906165995788E-4</v>
      </c>
    </row>
    <row r="72" spans="1:4" x14ac:dyDescent="0.2">
      <c r="A72">
        <v>360</v>
      </c>
      <c r="B72">
        <v>3.36954E-2</v>
      </c>
      <c r="C72">
        <f t="shared" si="3"/>
        <v>3.0374273679086825E-2</v>
      </c>
      <c r="D72">
        <f t="shared" si="4"/>
        <v>3.3211263209131751E-3</v>
      </c>
    </row>
    <row r="73" spans="1:4" x14ac:dyDescent="0.2">
      <c r="A73">
        <v>365</v>
      </c>
      <c r="B73">
        <v>2.5565000000000001E-2</v>
      </c>
      <c r="C73">
        <f t="shared" si="3"/>
        <v>3.0025618851184092E-2</v>
      </c>
      <c r="D73">
        <f t="shared" si="4"/>
        <v>-4.4606188511840915E-3</v>
      </c>
    </row>
    <row r="74" spans="1:4" x14ac:dyDescent="0.2">
      <c r="A74">
        <v>370</v>
      </c>
      <c r="B74">
        <v>2.9157499999999999E-2</v>
      </c>
      <c r="C74">
        <f t="shared" si="3"/>
        <v>2.9685628748528176E-2</v>
      </c>
      <c r="D74">
        <f t="shared" si="4"/>
        <v>-5.2812874852817618E-4</v>
      </c>
    </row>
    <row r="75" spans="1:4" x14ac:dyDescent="0.2">
      <c r="A75">
        <v>375</v>
      </c>
      <c r="B75">
        <v>2.5100299999999999E-2</v>
      </c>
      <c r="C75">
        <f t="shared" si="3"/>
        <v>2.9353975253788529E-2</v>
      </c>
      <c r="D75">
        <f t="shared" si="4"/>
        <v>-4.2536752537885303E-3</v>
      </c>
    </row>
    <row r="76" spans="1:4" x14ac:dyDescent="0.2">
      <c r="A76">
        <v>380</v>
      </c>
      <c r="B76">
        <v>3.10262E-2</v>
      </c>
      <c r="C76">
        <f t="shared" si="3"/>
        <v>2.9030346833219995E-2</v>
      </c>
      <c r="D76">
        <f t="shared" si="4"/>
        <v>1.9958531667800053E-3</v>
      </c>
    </row>
    <row r="77" spans="1:4" x14ac:dyDescent="0.2">
      <c r="A77">
        <v>385</v>
      </c>
      <c r="B77">
        <v>2.9979499999999999E-2</v>
      </c>
      <c r="C77">
        <f t="shared" si="3"/>
        <v>2.8714447493793867E-2</v>
      </c>
      <c r="D77">
        <f t="shared" si="4"/>
        <v>1.2650525062061317E-3</v>
      </c>
    </row>
    <row r="78" spans="1:4" x14ac:dyDescent="0.2">
      <c r="A78">
        <v>390</v>
      </c>
      <c r="B78">
        <v>2.6005500000000001E-2</v>
      </c>
      <c r="C78">
        <f t="shared" si="3"/>
        <v>2.8405995818453156E-2</v>
      </c>
      <c r="D78">
        <f t="shared" si="4"/>
        <v>-2.400495818453155E-3</v>
      </c>
    </row>
    <row r="79" spans="1:4" x14ac:dyDescent="0.2">
      <c r="A79">
        <v>395</v>
      </c>
      <c r="B79">
        <v>3.3354399999999999E-2</v>
      </c>
      <c r="C79">
        <f t="shared" si="3"/>
        <v>2.8104724072723856E-2</v>
      </c>
      <c r="D79">
        <f t="shared" si="4"/>
        <v>5.2496759272761435E-3</v>
      </c>
    </row>
    <row r="80" spans="1:4" x14ac:dyDescent="0.2">
      <c r="A80">
        <v>400</v>
      </c>
      <c r="B80">
        <v>2.9370500000000001E-2</v>
      </c>
      <c r="C80">
        <f t="shared" si="3"/>
        <v>2.7810377376577548E-2</v>
      </c>
      <c r="D80">
        <f t="shared" si="4"/>
        <v>1.5601226234224531E-3</v>
      </c>
    </row>
    <row r="81" spans="1:4" x14ac:dyDescent="0.2">
      <c r="A81">
        <v>405</v>
      </c>
      <c r="B81">
        <v>2.4946800000000002E-2</v>
      </c>
      <c r="C81">
        <f t="shared" si="3"/>
        <v>2.752271293603192E-2</v>
      </c>
      <c r="D81">
        <f t="shared" si="4"/>
        <v>-2.5759129360319183E-3</v>
      </c>
    </row>
    <row r="82" spans="1:4" x14ac:dyDescent="0.2">
      <c r="A82">
        <v>410</v>
      </c>
      <c r="B82">
        <v>2.7292899999999998E-2</v>
      </c>
      <c r="C82">
        <f t="shared" si="3"/>
        <v>2.7241499329503406E-2</v>
      </c>
      <c r="D82">
        <f t="shared" si="4"/>
        <v>5.1400670496592332E-5</v>
      </c>
    </row>
    <row r="83" spans="1:4" x14ac:dyDescent="0.2">
      <c r="A83">
        <v>415</v>
      </c>
      <c r="B83">
        <v>2.6225999999999999E-2</v>
      </c>
      <c r="C83">
        <f t="shared" si="3"/>
        <v>2.696651584439758E-2</v>
      </c>
      <c r="D83">
        <f t="shared" si="4"/>
        <v>-7.4051584439758025E-4</v>
      </c>
    </row>
    <row r="84" spans="1:4" x14ac:dyDescent="0.2">
      <c r="A84">
        <v>420</v>
      </c>
      <c r="B84">
        <v>3.2364799999999999E-2</v>
      </c>
      <c r="C84">
        <f t="shared" si="3"/>
        <v>2.669755185984353E-2</v>
      </c>
      <c r="D84">
        <f t="shared" si="4"/>
        <v>5.6672481401564695E-3</v>
      </c>
    </row>
    <row r="85" spans="1:4" x14ac:dyDescent="0.2">
      <c r="A85">
        <v>425</v>
      </c>
      <c r="B85">
        <v>2.7054000000000002E-2</v>
      </c>
      <c r="C85">
        <f t="shared" si="3"/>
        <v>2.6434406271857992E-2</v>
      </c>
      <c r="D85">
        <f t="shared" si="4"/>
        <v>6.1959372814201011E-4</v>
      </c>
    </row>
    <row r="86" spans="1:4" x14ac:dyDescent="0.2">
      <c r="A86">
        <v>430</v>
      </c>
      <c r="B86">
        <v>2.5230900000000001E-2</v>
      </c>
      <c r="C86">
        <f t="shared" si="3"/>
        <v>2.6176886957562012E-2</v>
      </c>
      <c r="D86">
        <f t="shared" si="4"/>
        <v>-9.4598695756201168E-4</v>
      </c>
    </row>
    <row r="87" spans="1:4" x14ac:dyDescent="0.2">
      <c r="A87">
        <v>435</v>
      </c>
      <c r="B87">
        <v>2.40504E-2</v>
      </c>
      <c r="C87">
        <f t="shared" si="3"/>
        <v>2.5924810275378501E-2</v>
      </c>
      <c r="D87">
        <f t="shared" si="4"/>
        <v>-1.8744102753785012E-3</v>
      </c>
    </row>
    <row r="88" spans="1:4" x14ac:dyDescent="0.2">
      <c r="A88">
        <v>440</v>
      </c>
      <c r="B88">
        <v>2.3670199999999999E-2</v>
      </c>
      <c r="C88">
        <f t="shared" si="3"/>
        <v>2.5678000598412923E-2</v>
      </c>
      <c r="D88">
        <f t="shared" si="4"/>
        <v>-2.0078005984129239E-3</v>
      </c>
    </row>
    <row r="89" spans="1:4" x14ac:dyDescent="0.2">
      <c r="A89">
        <v>445</v>
      </c>
      <c r="B89">
        <v>2.5008800000000001E-2</v>
      </c>
      <c r="C89">
        <f t="shared" si="3"/>
        <v>2.5436289878464757E-2</v>
      </c>
      <c r="D89">
        <f t="shared" si="4"/>
        <v>-4.2748987846475545E-4</v>
      </c>
    </row>
    <row r="90" spans="1:4" x14ac:dyDescent="0.2">
      <c r="A90">
        <v>450</v>
      </c>
      <c r="B90">
        <v>2.2918999999999998E-2</v>
      </c>
      <c r="C90">
        <f t="shared" si="3"/>
        <v>2.5199517238341792E-2</v>
      </c>
      <c r="D90">
        <f t="shared" si="4"/>
        <v>-2.2805172383417935E-3</v>
      </c>
    </row>
    <row r="91" spans="1:4" x14ac:dyDescent="0.2">
      <c r="A91">
        <v>455</v>
      </c>
      <c r="B91">
        <v>2.65566E-2</v>
      </c>
      <c r="C91">
        <f t="shared" si="3"/>
        <v>2.4967528590347888E-2</v>
      </c>
      <c r="D91">
        <f t="shared" si="4"/>
        <v>1.5890714096521118E-3</v>
      </c>
    </row>
    <row r="92" spans="1:4" x14ac:dyDescent="0.2">
      <c r="A92">
        <v>460</v>
      </c>
      <c r="B92">
        <v>2.82665E-2</v>
      </c>
      <c r="C92">
        <f t="shared" si="3"/>
        <v>2.4740176278997821E-2</v>
      </c>
      <c r="D92">
        <f t="shared" si="4"/>
        <v>3.5263237210021794E-3</v>
      </c>
    </row>
    <row r="93" spans="1:4" x14ac:dyDescent="0.2">
      <c r="A93">
        <v>465</v>
      </c>
      <c r="B93">
        <v>2.4618299999999999E-2</v>
      </c>
      <c r="C93">
        <f t="shared" si="3"/>
        <v>2.451731874617678E-2</v>
      </c>
      <c r="D93">
        <f t="shared" si="4"/>
        <v>1.0098125382321937E-4</v>
      </c>
    </row>
    <row r="94" spans="1:4" x14ac:dyDescent="0.2">
      <c r="A94">
        <v>470</v>
      </c>
      <c r="B94">
        <v>2.0310000000000002E-2</v>
      </c>
      <c r="C94">
        <f t="shared" si="3"/>
        <v>2.4298820217109805E-2</v>
      </c>
      <c r="D94">
        <f t="shared" si="4"/>
        <v>-3.9888202171098029E-3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9" workbookViewId="0">
      <selection activeCell="P8" sqref="P8"/>
    </sheetView>
  </sheetViews>
  <sheetFormatPr baseColWidth="10" defaultRowHeight="16" x14ac:dyDescent="0.2"/>
  <sheetData>
    <row r="1" spans="1:4" x14ac:dyDescent="0.2">
      <c r="A1">
        <v>5</v>
      </c>
      <c r="B1">
        <v>0.80421100000000001</v>
      </c>
      <c r="C1">
        <f>2.0025*A1^-0.459</f>
        <v>0.95663285584170843</v>
      </c>
      <c r="D1">
        <f>B1-C1</f>
        <v>-0.15242185584170842</v>
      </c>
    </row>
    <row r="2" spans="1:4" x14ac:dyDescent="0.2">
      <c r="A2">
        <v>10</v>
      </c>
      <c r="B2">
        <v>0.64150799999999997</v>
      </c>
      <c r="C2">
        <f t="shared" ref="C2:C65" si="0">2.0025*A2^-0.459</f>
        <v>0.69594116329001954</v>
      </c>
      <c r="D2">
        <f t="shared" ref="D2:D65" si="1">B2-C2</f>
        <v>-5.4433163290019571E-2</v>
      </c>
    </row>
    <row r="3" spans="1:4" x14ac:dyDescent="0.2">
      <c r="A3">
        <v>15</v>
      </c>
      <c r="B3">
        <v>0.62370000000000003</v>
      </c>
      <c r="C3">
        <f t="shared" si="0"/>
        <v>0.57775889018618753</v>
      </c>
      <c r="D3">
        <f t="shared" si="1"/>
        <v>4.5941109813812497E-2</v>
      </c>
    </row>
    <row r="4" spans="1:4" x14ac:dyDescent="0.2">
      <c r="A4">
        <v>20</v>
      </c>
      <c r="B4">
        <v>0.54112700000000002</v>
      </c>
      <c r="C4">
        <f t="shared" si="0"/>
        <v>0.50629047476664057</v>
      </c>
      <c r="D4">
        <f t="shared" si="1"/>
        <v>3.483652523335945E-2</v>
      </c>
    </row>
    <row r="5" spans="1:4" x14ac:dyDescent="0.2">
      <c r="A5">
        <v>25</v>
      </c>
      <c r="B5">
        <v>0.488813</v>
      </c>
      <c r="C5">
        <f t="shared" si="0"/>
        <v>0.45700195799044352</v>
      </c>
      <c r="D5">
        <f t="shared" si="1"/>
        <v>3.1811042009556478E-2</v>
      </c>
    </row>
    <row r="6" spans="1:4" x14ac:dyDescent="0.2">
      <c r="A6">
        <v>30</v>
      </c>
      <c r="B6">
        <v>0.40881400000000001</v>
      </c>
      <c r="C6">
        <f t="shared" si="0"/>
        <v>0.42031401250957878</v>
      </c>
      <c r="D6">
        <f t="shared" si="1"/>
        <v>-1.1500012509578772E-2</v>
      </c>
    </row>
    <row r="7" spans="1:4" x14ac:dyDescent="0.2">
      <c r="A7">
        <v>35</v>
      </c>
      <c r="B7">
        <v>0.44013200000000002</v>
      </c>
      <c r="C7">
        <f t="shared" si="0"/>
        <v>0.39160235276434979</v>
      </c>
      <c r="D7">
        <f t="shared" si="1"/>
        <v>4.8529647235650231E-2</v>
      </c>
    </row>
    <row r="8" spans="1:4" x14ac:dyDescent="0.2">
      <c r="A8">
        <v>40</v>
      </c>
      <c r="B8">
        <v>0.37144100000000002</v>
      </c>
      <c r="C8">
        <f t="shared" si="0"/>
        <v>0.36832143054686622</v>
      </c>
      <c r="D8">
        <f t="shared" si="1"/>
        <v>3.119569453133797E-3</v>
      </c>
    </row>
    <row r="9" spans="1:4" x14ac:dyDescent="0.2">
      <c r="A9">
        <v>45</v>
      </c>
      <c r="B9">
        <v>0.32592700000000002</v>
      </c>
      <c r="C9">
        <f t="shared" si="0"/>
        <v>0.34893776975229557</v>
      </c>
      <c r="D9">
        <f t="shared" si="1"/>
        <v>-2.3010769752295546E-2</v>
      </c>
    </row>
    <row r="10" spans="1:4" x14ac:dyDescent="0.2">
      <c r="A10">
        <v>50</v>
      </c>
      <c r="B10">
        <v>0.328374</v>
      </c>
      <c r="C10">
        <f t="shared" si="0"/>
        <v>0.33246451062967908</v>
      </c>
      <c r="D10">
        <f t="shared" si="1"/>
        <v>-4.0905106296790783E-3</v>
      </c>
    </row>
    <row r="11" spans="1:4" x14ac:dyDescent="0.2">
      <c r="A11">
        <v>55</v>
      </c>
      <c r="B11">
        <v>0.33192899999999997</v>
      </c>
      <c r="C11">
        <f t="shared" si="0"/>
        <v>0.3182336135649349</v>
      </c>
      <c r="D11">
        <f t="shared" si="1"/>
        <v>1.3695386435065071E-2</v>
      </c>
    </row>
    <row r="12" spans="1:4" x14ac:dyDescent="0.2">
      <c r="A12">
        <v>60</v>
      </c>
      <c r="B12">
        <v>0.29206799999999999</v>
      </c>
      <c r="C12">
        <f t="shared" si="0"/>
        <v>0.30577438463122747</v>
      </c>
      <c r="D12">
        <f t="shared" si="1"/>
        <v>-1.3706384631227475E-2</v>
      </c>
    </row>
    <row r="13" spans="1:4" x14ac:dyDescent="0.2">
      <c r="A13">
        <v>65</v>
      </c>
      <c r="B13">
        <v>0.32246000000000002</v>
      </c>
      <c r="C13">
        <f t="shared" si="0"/>
        <v>0.29474421784072102</v>
      </c>
      <c r="D13">
        <f t="shared" si="1"/>
        <v>2.7715782159279001E-2</v>
      </c>
    </row>
    <row r="14" spans="1:4" x14ac:dyDescent="0.2">
      <c r="A14">
        <v>70</v>
      </c>
      <c r="B14">
        <v>0.313531</v>
      </c>
      <c r="C14">
        <f t="shared" si="0"/>
        <v>0.28488692946902644</v>
      </c>
      <c r="D14">
        <f t="shared" si="1"/>
        <v>2.8644070530973564E-2</v>
      </c>
    </row>
    <row r="15" spans="1:4" x14ac:dyDescent="0.2">
      <c r="A15">
        <v>75</v>
      </c>
      <c r="B15">
        <v>0.30596699999999999</v>
      </c>
      <c r="C15">
        <f t="shared" si="0"/>
        <v>0.27600656035293314</v>
      </c>
      <c r="D15">
        <f t="shared" si="1"/>
        <v>2.996043964706685E-2</v>
      </c>
    </row>
    <row r="16" spans="1:4" x14ac:dyDescent="0.2">
      <c r="A16">
        <v>80</v>
      </c>
      <c r="B16">
        <v>0.25452200000000003</v>
      </c>
      <c r="C16">
        <f t="shared" si="0"/>
        <v>0.26795028340720561</v>
      </c>
      <c r="D16">
        <f t="shared" si="1"/>
        <v>-1.3428283407205588E-2</v>
      </c>
    </row>
    <row r="17" spans="1:4" x14ac:dyDescent="0.2">
      <c r="A17">
        <v>85</v>
      </c>
      <c r="B17">
        <v>0.25371700000000003</v>
      </c>
      <c r="C17">
        <f t="shared" si="0"/>
        <v>0.26059689562690969</v>
      </c>
      <c r="D17">
        <f t="shared" si="1"/>
        <v>-6.8798956269096601E-3</v>
      </c>
    </row>
    <row r="18" spans="1:4" x14ac:dyDescent="0.2">
      <c r="A18">
        <v>90</v>
      </c>
      <c r="B18">
        <v>0.23957400000000001</v>
      </c>
      <c r="C18">
        <f t="shared" si="0"/>
        <v>0.25384885739009122</v>
      </c>
      <c r="D18">
        <f t="shared" si="1"/>
        <v>-1.4274857390091211E-2</v>
      </c>
    </row>
    <row r="19" spans="1:4" x14ac:dyDescent="0.2">
      <c r="A19">
        <v>95</v>
      </c>
      <c r="B19">
        <v>0.25961299999999998</v>
      </c>
      <c r="C19">
        <f t="shared" si="0"/>
        <v>0.24762665430870073</v>
      </c>
      <c r="D19">
        <f t="shared" si="1"/>
        <v>1.1986345691299249E-2</v>
      </c>
    </row>
    <row r="20" spans="1:4" x14ac:dyDescent="0.2">
      <c r="A20">
        <v>100</v>
      </c>
      <c r="B20">
        <v>0.23851900000000001</v>
      </c>
      <c r="C20">
        <f t="shared" si="0"/>
        <v>0.24186472048013261</v>
      </c>
      <c r="D20">
        <f t="shared" si="1"/>
        <v>-3.3457204801325968E-3</v>
      </c>
    </row>
    <row r="21" spans="1:4" x14ac:dyDescent="0.2">
      <c r="A21">
        <v>105</v>
      </c>
      <c r="B21">
        <v>0.225243</v>
      </c>
      <c r="C21">
        <f t="shared" si="0"/>
        <v>0.23650843617362435</v>
      </c>
      <c r="D21">
        <f t="shared" si="1"/>
        <v>-1.1265436173624355E-2</v>
      </c>
    </row>
    <row r="22" spans="1:4" x14ac:dyDescent="0.2">
      <c r="A22">
        <v>110</v>
      </c>
      <c r="B22">
        <v>0.21720400000000001</v>
      </c>
      <c r="C22">
        <f t="shared" si="0"/>
        <v>0.23151188031013414</v>
      </c>
      <c r="D22">
        <f t="shared" si="1"/>
        <v>-1.4307880310134136E-2</v>
      </c>
    </row>
    <row r="23" spans="1:4" x14ac:dyDescent="0.2">
      <c r="A23">
        <v>115</v>
      </c>
      <c r="B23">
        <v>0.22043499999999999</v>
      </c>
      <c r="C23">
        <f t="shared" si="0"/>
        <v>0.22683612308300585</v>
      </c>
      <c r="D23">
        <f t="shared" si="1"/>
        <v>-6.4011230830058607E-3</v>
      </c>
    </row>
    <row r="24" spans="1:4" x14ac:dyDescent="0.2">
      <c r="A24">
        <v>120</v>
      </c>
      <c r="B24">
        <v>0.267544</v>
      </c>
      <c r="C24">
        <f t="shared" si="0"/>
        <v>0.22244791159437027</v>
      </c>
      <c r="D24">
        <f t="shared" si="1"/>
        <v>4.5096088405629731E-2</v>
      </c>
    </row>
    <row r="25" spans="1:4" x14ac:dyDescent="0.2">
      <c r="A25">
        <v>125</v>
      </c>
      <c r="B25">
        <v>0.21135200000000001</v>
      </c>
      <c r="C25">
        <f t="shared" si="0"/>
        <v>0.21831864579158572</v>
      </c>
      <c r="D25">
        <f t="shared" si="1"/>
        <v>-6.9666457915857072E-3</v>
      </c>
    </row>
    <row r="26" spans="1:4" x14ac:dyDescent="0.2">
      <c r="A26">
        <v>130</v>
      </c>
      <c r="B26">
        <v>0.21393999999999999</v>
      </c>
      <c r="C26">
        <f t="shared" si="0"/>
        <v>0.21442357178564203</v>
      </c>
      <c r="D26">
        <f t="shared" si="1"/>
        <v>-4.8357178564203962E-4</v>
      </c>
    </row>
    <row r="27" spans="1:4" x14ac:dyDescent="0.2">
      <c r="A27">
        <v>135</v>
      </c>
      <c r="B27">
        <v>0.22794</v>
      </c>
      <c r="C27">
        <f t="shared" si="0"/>
        <v>0.21074113999434721</v>
      </c>
      <c r="D27">
        <f t="shared" si="1"/>
        <v>1.7198860005652794E-2</v>
      </c>
    </row>
    <row r="28" spans="1:4" x14ac:dyDescent="0.2">
      <c r="A28">
        <v>140</v>
      </c>
      <c r="B28">
        <v>0.20970900000000001</v>
      </c>
      <c r="C28">
        <f t="shared" si="0"/>
        <v>0.20725248969872553</v>
      </c>
      <c r="D28">
        <f t="shared" si="1"/>
        <v>2.4565103012744727E-3</v>
      </c>
    </row>
    <row r="29" spans="1:4" x14ac:dyDescent="0.2">
      <c r="A29">
        <v>145</v>
      </c>
      <c r="B29">
        <v>0.18804199999999999</v>
      </c>
      <c r="C29">
        <f t="shared" si="0"/>
        <v>0.2039410315791346</v>
      </c>
      <c r="D29">
        <f t="shared" si="1"/>
        <v>-1.5899031579134609E-2</v>
      </c>
    </row>
    <row r="30" spans="1:4" x14ac:dyDescent="0.2">
      <c r="A30">
        <v>150</v>
      </c>
      <c r="B30">
        <v>0.19622800000000001</v>
      </c>
      <c r="C30">
        <f t="shared" si="0"/>
        <v>0.20079210693499433</v>
      </c>
      <c r="D30">
        <f t="shared" si="1"/>
        <v>-4.5641069349943164E-3</v>
      </c>
    </row>
    <row r="31" spans="1:4" x14ac:dyDescent="0.2">
      <c r="A31">
        <v>155</v>
      </c>
      <c r="B31">
        <v>0.18701799999999999</v>
      </c>
      <c r="C31">
        <f t="shared" si="0"/>
        <v>0.19779270746363484</v>
      </c>
      <c r="D31">
        <f t="shared" si="1"/>
        <v>-1.0774707463634847E-2</v>
      </c>
    </row>
    <row r="32" spans="1:4" x14ac:dyDescent="0.2">
      <c r="A32">
        <v>160</v>
      </c>
      <c r="B32">
        <v>0.21590100000000001</v>
      </c>
      <c r="C32">
        <f t="shared" si="0"/>
        <v>0.1949312432659715</v>
      </c>
      <c r="D32">
        <f t="shared" si="1"/>
        <v>2.0969756734028511E-2</v>
      </c>
    </row>
    <row r="33" spans="1:4" x14ac:dyDescent="0.2">
      <c r="A33">
        <v>165</v>
      </c>
      <c r="B33">
        <v>0.202852</v>
      </c>
      <c r="C33">
        <f t="shared" si="0"/>
        <v>0.19219734955835571</v>
      </c>
      <c r="D33">
        <f t="shared" si="1"/>
        <v>1.0654650441644292E-2</v>
      </c>
    </row>
    <row r="34" spans="1:4" x14ac:dyDescent="0.2">
      <c r="A34">
        <v>170</v>
      </c>
      <c r="B34">
        <v>0.19106799999999999</v>
      </c>
      <c r="C34">
        <f t="shared" si="0"/>
        <v>0.18958172467616827</v>
      </c>
      <c r="D34">
        <f t="shared" si="1"/>
        <v>1.4862753238317206E-3</v>
      </c>
    </row>
    <row r="35" spans="1:4" x14ac:dyDescent="0.2">
      <c r="A35">
        <v>175</v>
      </c>
      <c r="B35">
        <v>0.190054</v>
      </c>
      <c r="C35">
        <f t="shared" si="0"/>
        <v>0.1870759935477114</v>
      </c>
      <c r="D35">
        <f t="shared" si="1"/>
        <v>2.9780064522886007E-3</v>
      </c>
    </row>
    <row r="36" spans="1:4" x14ac:dyDescent="0.2">
      <c r="A36">
        <v>180</v>
      </c>
      <c r="B36">
        <v>0.182751</v>
      </c>
      <c r="C36">
        <f t="shared" si="0"/>
        <v>0.18467259203266848</v>
      </c>
      <c r="D36">
        <f t="shared" si="1"/>
        <v>-1.9215920326684788E-3</v>
      </c>
    </row>
    <row r="37" spans="1:4" x14ac:dyDescent="0.2">
      <c r="A37">
        <v>185</v>
      </c>
      <c r="B37">
        <v>0.18810299999999999</v>
      </c>
      <c r="C37">
        <f t="shared" si="0"/>
        <v>0.18236466845502552</v>
      </c>
      <c r="D37">
        <f t="shared" si="1"/>
        <v>5.7383315449744676E-3</v>
      </c>
    </row>
    <row r="38" spans="1:4" x14ac:dyDescent="0.2">
      <c r="A38">
        <v>190</v>
      </c>
      <c r="B38">
        <v>0.184589</v>
      </c>
      <c r="C38">
        <f t="shared" si="0"/>
        <v>0.18014599938613057</v>
      </c>
      <c r="D38">
        <f t="shared" si="1"/>
        <v>4.44300061386943E-3</v>
      </c>
    </row>
    <row r="39" spans="1:4" x14ac:dyDescent="0.2">
      <c r="A39">
        <v>195</v>
      </c>
      <c r="B39">
        <v>0.16742000000000001</v>
      </c>
      <c r="C39">
        <f t="shared" si="0"/>
        <v>0.17801091730078369</v>
      </c>
      <c r="D39">
        <f t="shared" si="1"/>
        <v>-1.0590917300783681E-2</v>
      </c>
    </row>
    <row r="40" spans="1:4" x14ac:dyDescent="0.2">
      <c r="A40">
        <v>200</v>
      </c>
      <c r="B40">
        <v>0.16800999999999999</v>
      </c>
      <c r="C40">
        <f t="shared" si="0"/>
        <v>0.17595424817565647</v>
      </c>
      <c r="D40">
        <f t="shared" si="1"/>
        <v>-7.9442481756564765E-3</v>
      </c>
    </row>
    <row r="41" spans="1:4" x14ac:dyDescent="0.2">
      <c r="A41">
        <v>205</v>
      </c>
      <c r="B41">
        <v>0.19051499999999999</v>
      </c>
      <c r="C41">
        <f t="shared" si="0"/>
        <v>0.17397125745301106</v>
      </c>
      <c r="D41">
        <f t="shared" si="1"/>
        <v>1.6543742546988927E-2</v>
      </c>
    </row>
    <row r="42" spans="1:4" x14ac:dyDescent="0.2">
      <c r="A42">
        <v>210</v>
      </c>
      <c r="B42">
        <v>0.149426</v>
      </c>
      <c r="C42">
        <f t="shared" si="0"/>
        <v>0.17205760307464363</v>
      </c>
      <c r="D42">
        <f t="shared" si="1"/>
        <v>-2.2631603074643625E-2</v>
      </c>
    </row>
    <row r="43" spans="1:4" x14ac:dyDescent="0.2">
      <c r="A43">
        <v>215</v>
      </c>
      <c r="B43">
        <v>0.16353699999999999</v>
      </c>
      <c r="C43">
        <f t="shared" si="0"/>
        <v>0.17020929451710259</v>
      </c>
      <c r="D43">
        <f t="shared" si="1"/>
        <v>-6.672294517102606E-3</v>
      </c>
    </row>
    <row r="44" spans="1:4" x14ac:dyDescent="0.2">
      <c r="A44">
        <v>220</v>
      </c>
      <c r="B44">
        <v>0.191334</v>
      </c>
      <c r="C44">
        <f t="shared" si="0"/>
        <v>0.16842265694160344</v>
      </c>
      <c r="D44">
        <f t="shared" si="1"/>
        <v>2.2911343058396566E-2</v>
      </c>
    </row>
    <row r="45" spans="1:4" x14ac:dyDescent="0.2">
      <c r="A45">
        <v>225</v>
      </c>
      <c r="B45">
        <v>0.16894100000000001</v>
      </c>
      <c r="C45">
        <f t="shared" si="0"/>
        <v>0.16669429971993763</v>
      </c>
      <c r="D45">
        <f t="shared" si="1"/>
        <v>2.2467002800623803E-3</v>
      </c>
    </row>
    <row r="46" spans="1:4" x14ac:dyDescent="0.2">
      <c r="A46">
        <v>230</v>
      </c>
      <c r="B46">
        <v>0.15302499999999999</v>
      </c>
      <c r="C46">
        <f t="shared" si="0"/>
        <v>0.16502108871818488</v>
      </c>
      <c r="D46">
        <f t="shared" si="1"/>
        <v>-1.1996088718184889E-2</v>
      </c>
    </row>
    <row r="47" spans="1:4" x14ac:dyDescent="0.2">
      <c r="A47">
        <v>235</v>
      </c>
      <c r="B47">
        <v>0.17888999999999999</v>
      </c>
      <c r="C47">
        <f t="shared" si="0"/>
        <v>0.16340012181873934</v>
      </c>
      <c r="D47">
        <f t="shared" si="1"/>
        <v>1.5489878181260658E-2</v>
      </c>
    </row>
    <row r="48" spans="1:4" x14ac:dyDescent="0.2">
      <c r="A48">
        <v>240</v>
      </c>
      <c r="B48">
        <v>0.15015800000000001</v>
      </c>
      <c r="C48">
        <f t="shared" si="0"/>
        <v>0.16182870724235046</v>
      </c>
      <c r="D48">
        <f t="shared" si="1"/>
        <v>-1.1670707242350448E-2</v>
      </c>
    </row>
    <row r="49" spans="1:4" x14ac:dyDescent="0.2">
      <c r="A49">
        <v>245</v>
      </c>
      <c r="B49">
        <v>0.150337</v>
      </c>
      <c r="C49">
        <f t="shared" si="0"/>
        <v>0.1603043442989889</v>
      </c>
      <c r="D49">
        <f t="shared" si="1"/>
        <v>-9.9673442989889061E-3</v>
      </c>
    </row>
    <row r="50" spans="1:4" x14ac:dyDescent="0.2">
      <c r="A50">
        <v>250</v>
      </c>
      <c r="B50">
        <v>0.15973699999999999</v>
      </c>
      <c r="C50">
        <f t="shared" si="0"/>
        <v>0.15882470625202796</v>
      </c>
      <c r="D50">
        <f t="shared" si="1"/>
        <v>9.1229374797202611E-4</v>
      </c>
    </row>
    <row r="51" spans="1:4" x14ac:dyDescent="0.2">
      <c r="A51">
        <v>255</v>
      </c>
      <c r="B51">
        <v>0.16115299999999999</v>
      </c>
      <c r="C51">
        <f t="shared" si="0"/>
        <v>0.15738762502663009</v>
      </c>
      <c r="D51">
        <f t="shared" si="1"/>
        <v>3.7653749733699005E-3</v>
      </c>
    </row>
    <row r="52" spans="1:4" x14ac:dyDescent="0.2">
      <c r="A52">
        <v>260</v>
      </c>
      <c r="B52">
        <v>0.150976</v>
      </c>
      <c r="C52">
        <f t="shared" si="0"/>
        <v>0.15599107753203995</v>
      </c>
      <c r="D52">
        <f t="shared" si="1"/>
        <v>-5.0150775320399466E-3</v>
      </c>
    </row>
    <row r="53" spans="1:4" x14ac:dyDescent="0.2">
      <c r="A53">
        <v>265</v>
      </c>
      <c r="B53">
        <v>0.16275600000000001</v>
      </c>
      <c r="C53">
        <f t="shared" si="0"/>
        <v>0.15463317340006386</v>
      </c>
      <c r="D53">
        <f t="shared" si="1"/>
        <v>8.122826599936156E-3</v>
      </c>
    </row>
    <row r="54" spans="1:4" x14ac:dyDescent="0.2">
      <c r="A54">
        <v>270</v>
      </c>
      <c r="B54">
        <v>0.14788999999999999</v>
      </c>
      <c r="C54">
        <f t="shared" si="0"/>
        <v>0.15331214396947165</v>
      </c>
      <c r="D54">
        <f t="shared" si="1"/>
        <v>-5.42214396947166E-3</v>
      </c>
    </row>
    <row r="55" spans="1:4" x14ac:dyDescent="0.2">
      <c r="A55">
        <v>275</v>
      </c>
      <c r="B55">
        <v>0.12983600000000001</v>
      </c>
      <c r="C55">
        <f t="shared" si="0"/>
        <v>0.15202633236926361</v>
      </c>
      <c r="D55">
        <f t="shared" si="1"/>
        <v>-2.2190332369263599E-2</v>
      </c>
    </row>
    <row r="56" spans="1:4" x14ac:dyDescent="0.2">
      <c r="A56">
        <v>280</v>
      </c>
      <c r="B56">
        <v>0.15157499999999999</v>
      </c>
      <c r="C56">
        <f t="shared" si="0"/>
        <v>0.15077418457342859</v>
      </c>
      <c r="D56">
        <f t="shared" si="1"/>
        <v>8.0081542657139959E-4</v>
      </c>
    </row>
    <row r="57" spans="1:4" x14ac:dyDescent="0.2">
      <c r="A57">
        <v>285</v>
      </c>
      <c r="B57">
        <v>0.18781600000000001</v>
      </c>
      <c r="C57">
        <f t="shared" si="0"/>
        <v>0.14955424131657336</v>
      </c>
      <c r="D57">
        <f t="shared" si="1"/>
        <v>3.8261758683426655E-2</v>
      </c>
    </row>
    <row r="58" spans="1:4" x14ac:dyDescent="0.2">
      <c r="A58">
        <v>290</v>
      </c>
      <c r="B58">
        <v>0.164966</v>
      </c>
      <c r="C58">
        <f t="shared" si="0"/>
        <v>0.14836513077409347</v>
      </c>
      <c r="D58">
        <f t="shared" si="1"/>
        <v>1.6600869225906534E-2</v>
      </c>
    </row>
    <row r="59" spans="1:4" x14ac:dyDescent="0.2">
      <c r="A59">
        <v>295</v>
      </c>
      <c r="B59">
        <v>0.14226800000000001</v>
      </c>
      <c r="C59">
        <f t="shared" si="0"/>
        <v>0.14720556192279385</v>
      </c>
      <c r="D59">
        <f t="shared" si="1"/>
        <v>-4.9375619227938483E-3</v>
      </c>
    </row>
    <row r="60" spans="1:4" x14ac:dyDescent="0.2">
      <c r="A60">
        <v>300</v>
      </c>
      <c r="B60">
        <v>0.178119</v>
      </c>
      <c r="C60">
        <f t="shared" si="0"/>
        <v>0.1460743185083706</v>
      </c>
      <c r="D60">
        <f t="shared" si="1"/>
        <v>3.2044681491629395E-2</v>
      </c>
    </row>
    <row r="61" spans="1:4" x14ac:dyDescent="0.2">
      <c r="A61">
        <v>305</v>
      </c>
      <c r="B61">
        <v>0.12958500000000001</v>
      </c>
      <c r="C61">
        <f t="shared" si="0"/>
        <v>0.1449702535552026</v>
      </c>
      <c r="D61">
        <f t="shared" si="1"/>
        <v>-1.5385253555202594E-2</v>
      </c>
    </row>
    <row r="62" spans="1:4" x14ac:dyDescent="0.2">
      <c r="A62">
        <v>310</v>
      </c>
      <c r="B62">
        <v>0.140263</v>
      </c>
      <c r="C62">
        <f t="shared" si="0"/>
        <v>0.14389228436170448</v>
      </c>
      <c r="D62">
        <f t="shared" si="1"/>
        <v>-3.6292843617044823E-3</v>
      </c>
    </row>
    <row r="63" spans="1:4" x14ac:dyDescent="0.2">
      <c r="A63">
        <v>315</v>
      </c>
      <c r="B63">
        <v>0.13747300000000001</v>
      </c>
      <c r="C63">
        <f t="shared" si="0"/>
        <v>0.14283938793124015</v>
      </c>
      <c r="D63">
        <f t="shared" si="1"/>
        <v>-5.3663879312401408E-3</v>
      </c>
    </row>
    <row r="64" spans="1:4" x14ac:dyDescent="0.2">
      <c r="A64">
        <v>320</v>
      </c>
      <c r="B64">
        <v>0.118711</v>
      </c>
      <c r="C64">
        <f t="shared" si="0"/>
        <v>0.14181059679444818</v>
      </c>
      <c r="D64">
        <f t="shared" si="1"/>
        <v>-2.3099596794448188E-2</v>
      </c>
    </row>
    <row r="65" spans="1:4" x14ac:dyDescent="0.2">
      <c r="A65">
        <v>325</v>
      </c>
      <c r="B65">
        <v>0.13408800000000001</v>
      </c>
      <c r="C65">
        <f t="shared" si="0"/>
        <v>0.14080499518391995</v>
      </c>
      <c r="D65">
        <f t="shared" si="1"/>
        <v>-6.7169951839199382E-3</v>
      </c>
    </row>
    <row r="66" spans="1:4" x14ac:dyDescent="0.2">
      <c r="A66">
        <v>330</v>
      </c>
      <c r="B66">
        <v>0.12378699999999999</v>
      </c>
      <c r="C66">
        <f t="shared" ref="C66:C84" si="2">2.0025*A66^-0.459</f>
        <v>0.13982171552660241</v>
      </c>
      <c r="D66">
        <f t="shared" ref="D66:D84" si="3">B66-C66</f>
        <v>-1.6034715526602419E-2</v>
      </c>
    </row>
    <row r="67" spans="1:4" x14ac:dyDescent="0.2">
      <c r="A67">
        <v>335</v>
      </c>
      <c r="B67">
        <v>0.13212299999999999</v>
      </c>
      <c r="C67">
        <f t="shared" si="2"/>
        <v>0.13885993522316947</v>
      </c>
      <c r="D67">
        <f t="shared" si="3"/>
        <v>-6.7369352231694823E-3</v>
      </c>
    </row>
    <row r="68" spans="1:4" x14ac:dyDescent="0.2">
      <c r="A68">
        <v>340</v>
      </c>
      <c r="B68">
        <v>0.13047700000000001</v>
      </c>
      <c r="C68">
        <f t="shared" si="2"/>
        <v>0.13791887368699382</v>
      </c>
      <c r="D68">
        <f t="shared" si="3"/>
        <v>-7.4418736869938107E-3</v>
      </c>
    </row>
    <row r="69" spans="1:4" x14ac:dyDescent="0.2">
      <c r="A69">
        <v>345</v>
      </c>
      <c r="B69">
        <v>0.195187</v>
      </c>
      <c r="C69">
        <f t="shared" si="2"/>
        <v>0.13699778961831982</v>
      </c>
      <c r="D69">
        <f t="shared" si="3"/>
        <v>5.8189210381680179E-2</v>
      </c>
    </row>
    <row r="70" spans="1:4" x14ac:dyDescent="0.2">
      <c r="A70">
        <v>350</v>
      </c>
      <c r="B70">
        <v>0.132301</v>
      </c>
      <c r="C70">
        <f t="shared" si="2"/>
        <v>0.13609597849185034</v>
      </c>
      <c r="D70">
        <f t="shared" si="3"/>
        <v>-3.7949784918503426E-3</v>
      </c>
    </row>
    <row r="71" spans="1:4" x14ac:dyDescent="0.2">
      <c r="A71">
        <v>355</v>
      </c>
      <c r="B71">
        <v>0.12842400000000001</v>
      </c>
      <c r="C71">
        <f t="shared" si="2"/>
        <v>0.13521277023825634</v>
      </c>
      <c r="D71">
        <f t="shared" si="3"/>
        <v>-6.7887702382563309E-3</v>
      </c>
    </row>
    <row r="72" spans="1:4" x14ac:dyDescent="0.2">
      <c r="A72">
        <v>360</v>
      </c>
      <c r="B72">
        <v>0.13675300000000001</v>
      </c>
      <c r="C72">
        <f t="shared" si="2"/>
        <v>0.13434752710214728</v>
      </c>
      <c r="D72">
        <f t="shared" si="3"/>
        <v>2.4054728978527284E-3</v>
      </c>
    </row>
    <row r="73" spans="1:4" x14ac:dyDescent="0.2">
      <c r="A73">
        <v>365</v>
      </c>
      <c r="B73">
        <v>0.15371899999999999</v>
      </c>
      <c r="C73">
        <f t="shared" si="2"/>
        <v>0.13349964166082842</v>
      </c>
      <c r="D73">
        <f t="shared" si="3"/>
        <v>2.0219358339171573E-2</v>
      </c>
    </row>
    <row r="74" spans="1:4" x14ac:dyDescent="0.2">
      <c r="A74">
        <v>370</v>
      </c>
      <c r="B74">
        <v>0.119296</v>
      </c>
      <c r="C74">
        <f t="shared" si="2"/>
        <v>0.13266853498975942</v>
      </c>
      <c r="D74">
        <f t="shared" si="3"/>
        <v>-1.3372534989759419E-2</v>
      </c>
    </row>
    <row r="75" spans="1:4" x14ac:dyDescent="0.2">
      <c r="A75">
        <v>375</v>
      </c>
      <c r="B75">
        <v>0.128164</v>
      </c>
      <c r="C75">
        <f t="shared" si="2"/>
        <v>0.13185365496203413</v>
      </c>
      <c r="D75">
        <f t="shared" si="3"/>
        <v>-3.6896549620341335E-3</v>
      </c>
    </row>
    <row r="76" spans="1:4" x14ac:dyDescent="0.2">
      <c r="A76">
        <v>380</v>
      </c>
      <c r="B76">
        <v>0.11801399999999999</v>
      </c>
      <c r="C76">
        <f t="shared" si="2"/>
        <v>0.13105447467044934</v>
      </c>
      <c r="D76">
        <f t="shared" si="3"/>
        <v>-1.3040474670449345E-2</v>
      </c>
    </row>
    <row r="77" spans="1:4" x14ac:dyDescent="0.2">
      <c r="A77">
        <v>385</v>
      </c>
      <c r="B77">
        <v>0.114574</v>
      </c>
      <c r="C77">
        <f t="shared" si="2"/>
        <v>0.13027049096184309</v>
      </c>
      <c r="D77">
        <f t="shared" si="3"/>
        <v>-1.5696490961843099E-2</v>
      </c>
    </row>
    <row r="78" spans="1:4" x14ac:dyDescent="0.2">
      <c r="A78">
        <v>390</v>
      </c>
      <c r="B78">
        <v>0.176228</v>
      </c>
      <c r="C78">
        <f t="shared" si="2"/>
        <v>0.12950122307437223</v>
      </c>
      <c r="D78">
        <f t="shared" si="3"/>
        <v>4.6726776925627767E-2</v>
      </c>
    </row>
    <row r="79" spans="1:4" x14ac:dyDescent="0.2">
      <c r="A79">
        <v>395</v>
      </c>
      <c r="B79">
        <v>0.12623699999999999</v>
      </c>
      <c r="C79">
        <f t="shared" si="2"/>
        <v>0.12874621136928438</v>
      </c>
      <c r="D79">
        <f t="shared" si="3"/>
        <v>-2.509211369284392E-3</v>
      </c>
    </row>
    <row r="80" spans="1:4" x14ac:dyDescent="0.2">
      <c r="A80">
        <v>400</v>
      </c>
      <c r="B80">
        <v>0.115913</v>
      </c>
      <c r="C80">
        <f t="shared" si="2"/>
        <v>0.12800501614952822</v>
      </c>
      <c r="D80">
        <f t="shared" si="3"/>
        <v>-1.209201614952822E-2</v>
      </c>
    </row>
    <row r="81" spans="1:4" x14ac:dyDescent="0.2">
      <c r="A81">
        <v>405</v>
      </c>
      <c r="B81">
        <v>0.12873499999999999</v>
      </c>
      <c r="C81">
        <f t="shared" si="2"/>
        <v>0.12727721655825391</v>
      </c>
      <c r="D81">
        <f t="shared" si="3"/>
        <v>1.4577834417460744E-3</v>
      </c>
    </row>
    <row r="82" spans="1:4" x14ac:dyDescent="0.2">
      <c r="A82">
        <v>410</v>
      </c>
      <c r="B82">
        <v>0.13097800000000001</v>
      </c>
      <c r="C82">
        <f t="shared" si="2"/>
        <v>0.12656240955089021</v>
      </c>
      <c r="D82">
        <f t="shared" si="3"/>
        <v>4.4155904491098019E-3</v>
      </c>
    </row>
    <row r="83" spans="1:4" x14ac:dyDescent="0.2">
      <c r="A83">
        <v>415</v>
      </c>
      <c r="B83">
        <v>0.111077</v>
      </c>
      <c r="C83">
        <f t="shared" si="2"/>
        <v>0.12586020893505273</v>
      </c>
      <c r="D83">
        <f t="shared" si="3"/>
        <v>-1.4783208935052736E-2</v>
      </c>
    </row>
    <row r="84" spans="1:4" x14ac:dyDescent="0.2">
      <c r="A84">
        <v>420</v>
      </c>
      <c r="B84">
        <v>0.122351</v>
      </c>
      <c r="C84">
        <f t="shared" si="2"/>
        <v>0.12517024447305136</v>
      </c>
      <c r="D84">
        <f t="shared" si="3"/>
        <v>-2.8192444730513605E-3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3" workbookViewId="0">
      <selection activeCell="O11" sqref="O11"/>
    </sheetView>
  </sheetViews>
  <sheetFormatPr baseColWidth="10" defaultRowHeight="16" x14ac:dyDescent="0.2"/>
  <sheetData>
    <row r="1" spans="1:4" x14ac:dyDescent="0.2">
      <c r="A1">
        <v>5</v>
      </c>
      <c r="B1">
        <v>0.992313</v>
      </c>
      <c r="C1">
        <f>1.6677*A1^-0.307</f>
        <v>1.0174993428921133</v>
      </c>
      <c r="D1">
        <f>B1-C1</f>
        <v>-2.51863428921133E-2</v>
      </c>
    </row>
    <row r="2" spans="1:4" x14ac:dyDescent="0.2">
      <c r="A2">
        <v>10</v>
      </c>
      <c r="B2">
        <v>0.75147699999999995</v>
      </c>
      <c r="C2">
        <f t="shared" ref="C2:C65" si="0">1.6677*A2^-0.307</f>
        <v>0.8224659528556465</v>
      </c>
      <c r="D2">
        <f t="shared" ref="D2:D65" si="1">B2-C2</f>
        <v>-7.0988952855646548E-2</v>
      </c>
    </row>
    <row r="3" spans="1:4" x14ac:dyDescent="0.2">
      <c r="A3">
        <v>15</v>
      </c>
      <c r="B3">
        <v>0.69039600000000001</v>
      </c>
      <c r="C3">
        <f t="shared" si="0"/>
        <v>0.72620278854721121</v>
      </c>
      <c r="D3">
        <f t="shared" si="1"/>
        <v>-3.5806788547211199E-2</v>
      </c>
    </row>
    <row r="4" spans="1:4" x14ac:dyDescent="0.2">
      <c r="A4">
        <v>20</v>
      </c>
      <c r="B4">
        <v>0.83894500000000005</v>
      </c>
      <c r="C4">
        <f t="shared" si="0"/>
        <v>0.66481639357527489</v>
      </c>
      <c r="D4">
        <f t="shared" si="1"/>
        <v>0.17412860642472516</v>
      </c>
    </row>
    <row r="5" spans="1:4" x14ac:dyDescent="0.2">
      <c r="A5">
        <v>25</v>
      </c>
      <c r="B5">
        <v>0.62556500000000004</v>
      </c>
      <c r="C5">
        <f t="shared" si="0"/>
        <v>0.62079805287874468</v>
      </c>
      <c r="D5">
        <f t="shared" si="1"/>
        <v>4.7669471212553605E-3</v>
      </c>
    </row>
    <row r="6" spans="1:4" x14ac:dyDescent="0.2">
      <c r="A6">
        <v>30</v>
      </c>
      <c r="B6">
        <v>0.57097500000000001</v>
      </c>
      <c r="C6">
        <f t="shared" si="0"/>
        <v>0.58700486896750736</v>
      </c>
      <c r="D6">
        <f t="shared" si="1"/>
        <v>-1.6029868967507355E-2</v>
      </c>
    </row>
    <row r="7" spans="1:4" x14ac:dyDescent="0.2">
      <c r="A7">
        <v>35</v>
      </c>
      <c r="B7">
        <v>0.57566899999999999</v>
      </c>
      <c r="C7">
        <f t="shared" si="0"/>
        <v>0.55987237487703034</v>
      </c>
      <c r="D7">
        <f t="shared" si="1"/>
        <v>1.5796625122969643E-2</v>
      </c>
    </row>
    <row r="8" spans="1:4" x14ac:dyDescent="0.2">
      <c r="A8">
        <v>40</v>
      </c>
      <c r="B8">
        <v>0.52935699999999997</v>
      </c>
      <c r="C8">
        <f t="shared" si="0"/>
        <v>0.53738496485094989</v>
      </c>
      <c r="D8">
        <f t="shared" si="1"/>
        <v>-8.0279648509499202E-3</v>
      </c>
    </row>
    <row r="9" spans="1:4" x14ac:dyDescent="0.2">
      <c r="A9">
        <v>45</v>
      </c>
      <c r="B9">
        <v>0.52805899999999995</v>
      </c>
      <c r="C9">
        <f t="shared" si="0"/>
        <v>0.518300570686131</v>
      </c>
      <c r="D9">
        <f t="shared" si="1"/>
        <v>9.7584293138689437E-3</v>
      </c>
    </row>
    <row r="10" spans="1:4" x14ac:dyDescent="0.2">
      <c r="A10">
        <v>50</v>
      </c>
      <c r="B10">
        <v>0.495141</v>
      </c>
      <c r="C10">
        <f t="shared" si="0"/>
        <v>0.5018040214557512</v>
      </c>
      <c r="D10">
        <f t="shared" si="1"/>
        <v>-6.6630214557512057E-3</v>
      </c>
    </row>
    <row r="11" spans="1:4" x14ac:dyDescent="0.2">
      <c r="A11">
        <v>55</v>
      </c>
      <c r="B11">
        <v>0.49610700000000002</v>
      </c>
      <c r="C11">
        <f t="shared" si="0"/>
        <v>0.48733385532587392</v>
      </c>
      <c r="D11">
        <f t="shared" si="1"/>
        <v>8.7731446741260988E-3</v>
      </c>
    </row>
    <row r="12" spans="1:4" x14ac:dyDescent="0.2">
      <c r="A12">
        <v>60</v>
      </c>
      <c r="B12">
        <v>0.46588299999999999</v>
      </c>
      <c r="C12">
        <f t="shared" si="0"/>
        <v>0.47448828567691365</v>
      </c>
      <c r="D12">
        <f t="shared" si="1"/>
        <v>-8.6052856769136543E-3</v>
      </c>
    </row>
    <row r="13" spans="1:4" x14ac:dyDescent="0.2">
      <c r="A13">
        <v>65</v>
      </c>
      <c r="B13">
        <v>0.45259899999999997</v>
      </c>
      <c r="C13">
        <f t="shared" si="0"/>
        <v>0.46297072297406672</v>
      </c>
      <c r="D13">
        <f t="shared" si="1"/>
        <v>-1.0371722974066744E-2</v>
      </c>
    </row>
    <row r="14" spans="1:4" x14ac:dyDescent="0.2">
      <c r="A14">
        <v>70</v>
      </c>
      <c r="B14">
        <v>0.43803599999999998</v>
      </c>
      <c r="C14">
        <f t="shared" si="0"/>
        <v>0.45255652448083711</v>
      </c>
      <c r="D14">
        <f t="shared" si="1"/>
        <v>-1.4520524480837127E-2</v>
      </c>
    </row>
    <row r="15" spans="1:4" x14ac:dyDescent="0.2">
      <c r="A15">
        <v>75</v>
      </c>
      <c r="B15">
        <v>0.43677899999999997</v>
      </c>
      <c r="C15">
        <f t="shared" si="0"/>
        <v>0.44307181156875214</v>
      </c>
      <c r="D15">
        <f t="shared" si="1"/>
        <v>-6.2928115687521657E-3</v>
      </c>
    </row>
    <row r="16" spans="1:4" x14ac:dyDescent="0.2">
      <c r="A16">
        <v>80</v>
      </c>
      <c r="B16">
        <v>0.4138</v>
      </c>
      <c r="C16">
        <f t="shared" si="0"/>
        <v>0.43437948167136897</v>
      </c>
      <c r="D16">
        <f t="shared" si="1"/>
        <v>-2.0579481671368971E-2</v>
      </c>
    </row>
    <row r="17" spans="1:4" x14ac:dyDescent="0.2">
      <c r="A17">
        <v>85</v>
      </c>
      <c r="B17">
        <v>0.43269600000000003</v>
      </c>
      <c r="C17">
        <f t="shared" si="0"/>
        <v>0.42636968490471311</v>
      </c>
      <c r="D17">
        <f t="shared" si="1"/>
        <v>6.3263150952869163E-3</v>
      </c>
    </row>
    <row r="18" spans="1:4" x14ac:dyDescent="0.2">
      <c r="A18">
        <v>90</v>
      </c>
      <c r="B18">
        <v>0.50590299999999999</v>
      </c>
      <c r="C18">
        <f t="shared" si="0"/>
        <v>0.41895316759943474</v>
      </c>
      <c r="D18">
        <f t="shared" si="1"/>
        <v>8.6949832400565252E-2</v>
      </c>
    </row>
    <row r="19" spans="1:4" x14ac:dyDescent="0.2">
      <c r="A19">
        <v>95</v>
      </c>
      <c r="B19">
        <v>0.42414200000000002</v>
      </c>
      <c r="C19">
        <f t="shared" si="0"/>
        <v>0.4120565119647126</v>
      </c>
      <c r="D19">
        <f t="shared" si="1"/>
        <v>1.2085488035287417E-2</v>
      </c>
    </row>
    <row r="20" spans="1:4" x14ac:dyDescent="0.2">
      <c r="A20">
        <v>100</v>
      </c>
      <c r="B20">
        <v>0.412993</v>
      </c>
      <c r="C20">
        <f t="shared" si="0"/>
        <v>0.40561866259324009</v>
      </c>
      <c r="D20">
        <f t="shared" si="1"/>
        <v>7.3743374067599121E-3</v>
      </c>
    </row>
    <row r="21" spans="1:4" x14ac:dyDescent="0.2">
      <c r="A21">
        <v>105</v>
      </c>
      <c r="B21">
        <v>0.41868300000000003</v>
      </c>
      <c r="C21">
        <f t="shared" si="0"/>
        <v>0.39958834637730017</v>
      </c>
      <c r="D21">
        <f t="shared" si="1"/>
        <v>1.9094653622699853E-2</v>
      </c>
    </row>
    <row r="22" spans="1:4" x14ac:dyDescent="0.2">
      <c r="A22">
        <v>110</v>
      </c>
      <c r="B22">
        <v>0.39103199999999999</v>
      </c>
      <c r="C22">
        <f t="shared" si="0"/>
        <v>0.39392212533537696</v>
      </c>
      <c r="D22">
        <f t="shared" si="1"/>
        <v>-2.8901253353769696E-3</v>
      </c>
    </row>
    <row r="23" spans="1:4" x14ac:dyDescent="0.2">
      <c r="A23">
        <v>115</v>
      </c>
      <c r="B23">
        <v>0.38733699999999999</v>
      </c>
      <c r="C23">
        <f t="shared" si="0"/>
        <v>0.38858290596949996</v>
      </c>
      <c r="D23">
        <f t="shared" si="1"/>
        <v>-1.2459059694999719E-3</v>
      </c>
    </row>
    <row r="24" spans="1:4" x14ac:dyDescent="0.2">
      <c r="A24">
        <v>120</v>
      </c>
      <c r="B24">
        <v>0.39090599999999998</v>
      </c>
      <c r="C24">
        <f t="shared" si="0"/>
        <v>0.38353878331642688</v>
      </c>
      <c r="D24">
        <f t="shared" si="1"/>
        <v>7.3672166835730968E-3</v>
      </c>
    </row>
    <row r="25" spans="1:4" x14ac:dyDescent="0.2">
      <c r="A25">
        <v>125</v>
      </c>
      <c r="B25">
        <v>0.35764200000000002</v>
      </c>
      <c r="C25">
        <f t="shared" si="0"/>
        <v>0.3787621340006152</v>
      </c>
      <c r="D25">
        <f t="shared" si="1"/>
        <v>-2.1120134000615187E-2</v>
      </c>
    </row>
    <row r="26" spans="1:4" x14ac:dyDescent="0.2">
      <c r="A26">
        <v>130</v>
      </c>
      <c r="B26">
        <v>0.38277800000000001</v>
      </c>
      <c r="C26">
        <f t="shared" si="0"/>
        <v>0.37422889702593903</v>
      </c>
      <c r="D26">
        <f t="shared" si="1"/>
        <v>8.5491029740609736E-3</v>
      </c>
    </row>
    <row r="27" spans="1:4" x14ac:dyDescent="0.2">
      <c r="A27">
        <v>135</v>
      </c>
      <c r="B27">
        <v>0.36005300000000001</v>
      </c>
      <c r="C27">
        <f t="shared" si="0"/>
        <v>0.36991799785151169</v>
      </c>
      <c r="D27">
        <f t="shared" si="1"/>
        <v>-9.864997851511681E-3</v>
      </c>
    </row>
    <row r="28" spans="1:4" x14ac:dyDescent="0.2">
      <c r="A28">
        <v>140</v>
      </c>
      <c r="B28">
        <v>0.36629200000000001</v>
      </c>
      <c r="C28">
        <f t="shared" si="0"/>
        <v>0.36581088305197823</v>
      </c>
      <c r="D28">
        <f t="shared" si="1"/>
        <v>4.8111694802177585E-4</v>
      </c>
    </row>
    <row r="29" spans="1:4" x14ac:dyDescent="0.2">
      <c r="A29">
        <v>145</v>
      </c>
      <c r="B29">
        <v>0.32003799999999999</v>
      </c>
      <c r="C29">
        <f t="shared" si="0"/>
        <v>0.36189114120708238</v>
      </c>
      <c r="D29">
        <f t="shared" si="1"/>
        <v>-4.1853141207082389E-2</v>
      </c>
    </row>
    <row r="30" spans="1:4" x14ac:dyDescent="0.2">
      <c r="A30">
        <v>150</v>
      </c>
      <c r="B30">
        <v>0.37082700000000002</v>
      </c>
      <c r="C30">
        <f t="shared" si="0"/>
        <v>0.35814419167051015</v>
      </c>
      <c r="D30">
        <f t="shared" si="1"/>
        <v>1.268280832948987E-2</v>
      </c>
    </row>
    <row r="31" spans="1:4" x14ac:dyDescent="0.2">
      <c r="A31">
        <v>155</v>
      </c>
      <c r="B31">
        <v>0.35341800000000001</v>
      </c>
      <c r="C31">
        <f t="shared" si="0"/>
        <v>0.35455702724472543</v>
      </c>
      <c r="D31">
        <f t="shared" si="1"/>
        <v>-1.1390272447254213E-3</v>
      </c>
    </row>
    <row r="32" spans="1:4" x14ac:dyDescent="0.2">
      <c r="A32">
        <v>160</v>
      </c>
      <c r="B32">
        <v>0.32452799999999998</v>
      </c>
      <c r="C32">
        <f t="shared" si="0"/>
        <v>0.35111800001591276</v>
      </c>
      <c r="D32">
        <f t="shared" si="1"/>
        <v>-2.6590000015912774E-2</v>
      </c>
    </row>
    <row r="33" spans="1:4" x14ac:dyDescent="0.2">
      <c r="A33">
        <v>165</v>
      </c>
      <c r="B33">
        <v>0.35575299999999999</v>
      </c>
      <c r="C33">
        <f t="shared" si="0"/>
        <v>0.34781664200901385</v>
      </c>
      <c r="D33">
        <f t="shared" si="1"/>
        <v>7.9363579909861315E-3</v>
      </c>
    </row>
    <row r="34" spans="1:4" x14ac:dyDescent="0.2">
      <c r="A34">
        <v>170</v>
      </c>
      <c r="B34">
        <v>0.36728300000000003</v>
      </c>
      <c r="C34">
        <f t="shared" si="0"/>
        <v>0.34464351413453359</v>
      </c>
      <c r="D34">
        <f t="shared" si="1"/>
        <v>2.2639485865466435E-2</v>
      </c>
    </row>
    <row r="35" spans="1:4" x14ac:dyDescent="0.2">
      <c r="A35">
        <v>175</v>
      </c>
      <c r="B35">
        <v>0.33740599999999998</v>
      </c>
      <c r="C35">
        <f t="shared" si="0"/>
        <v>0.34159007827596405</v>
      </c>
      <c r="D35">
        <f t="shared" si="1"/>
        <v>-4.1840782759640649E-3</v>
      </c>
    </row>
    <row r="36" spans="1:4" x14ac:dyDescent="0.2">
      <c r="A36">
        <v>180</v>
      </c>
      <c r="B36">
        <v>0.32569900000000002</v>
      </c>
      <c r="C36">
        <f t="shared" si="0"/>
        <v>0.33864858842281942</v>
      </c>
      <c r="D36">
        <f t="shared" si="1"/>
        <v>-1.2949588422819402E-2</v>
      </c>
    </row>
    <row r="37" spans="1:4" x14ac:dyDescent="0.2">
      <c r="A37">
        <v>185</v>
      </c>
      <c r="B37">
        <v>0.30606699999999998</v>
      </c>
      <c r="C37">
        <f t="shared" si="0"/>
        <v>0.33581199757096036</v>
      </c>
      <c r="D37">
        <f t="shared" si="1"/>
        <v>-2.9744997570960385E-2</v>
      </c>
    </row>
    <row r="38" spans="1:4" x14ac:dyDescent="0.2">
      <c r="A38">
        <v>190</v>
      </c>
      <c r="B38">
        <v>0.34965400000000002</v>
      </c>
      <c r="C38">
        <f t="shared" si="0"/>
        <v>0.33307387774830793</v>
      </c>
      <c r="D38">
        <f t="shared" si="1"/>
        <v>1.6580122251692087E-2</v>
      </c>
    </row>
    <row r="39" spans="1:4" x14ac:dyDescent="0.2">
      <c r="A39">
        <v>195</v>
      </c>
      <c r="B39">
        <v>0.31459700000000002</v>
      </c>
      <c r="C39">
        <f t="shared" si="0"/>
        <v>0.33042835102364732</v>
      </c>
      <c r="D39">
        <f t="shared" si="1"/>
        <v>-1.58313510236473E-2</v>
      </c>
    </row>
    <row r="40" spans="1:4" x14ac:dyDescent="0.2">
      <c r="A40">
        <v>200</v>
      </c>
      <c r="B40">
        <v>0.33913500000000002</v>
      </c>
      <c r="C40">
        <f t="shared" si="0"/>
        <v>0.32787002975112001</v>
      </c>
      <c r="D40">
        <f t="shared" si="1"/>
        <v>1.1264970248880013E-2</v>
      </c>
    </row>
    <row r="41" spans="1:4" x14ac:dyDescent="0.2">
      <c r="A41">
        <v>205</v>
      </c>
      <c r="B41">
        <v>0.31681799999999999</v>
      </c>
      <c r="C41">
        <f t="shared" si="0"/>
        <v>0.32539396461717945</v>
      </c>
      <c r="D41">
        <f t="shared" si="1"/>
        <v>-8.5759646171794657E-3</v>
      </c>
    </row>
    <row r="42" spans="1:4" x14ac:dyDescent="0.2">
      <c r="A42">
        <v>210</v>
      </c>
      <c r="B42">
        <v>0.313998</v>
      </c>
      <c r="C42">
        <f t="shared" si="0"/>
        <v>0.32299559930827909</v>
      </c>
      <c r="D42">
        <f t="shared" si="1"/>
        <v>-8.9975993082790917E-3</v>
      </c>
    </row>
    <row r="43" spans="1:4" x14ac:dyDescent="0.2">
      <c r="A43">
        <v>215</v>
      </c>
      <c r="B43">
        <v>0.309253</v>
      </c>
      <c r="C43">
        <f t="shared" si="0"/>
        <v>0.32067073082006914</v>
      </c>
      <c r="D43">
        <f t="shared" si="1"/>
        <v>-1.1417730820069139E-2</v>
      </c>
    </row>
    <row r="44" spans="1:4" x14ac:dyDescent="0.2">
      <c r="A44">
        <v>220</v>
      </c>
      <c r="B44">
        <v>0.291879</v>
      </c>
      <c r="C44">
        <f t="shared" si="0"/>
        <v>0.31841547459282732</v>
      </c>
      <c r="D44">
        <f t="shared" si="1"/>
        <v>-2.6536474592827319E-2</v>
      </c>
    </row>
    <row r="45" spans="1:4" x14ac:dyDescent="0.2">
      <c r="A45">
        <v>225</v>
      </c>
      <c r="B45">
        <v>0.31656400000000001</v>
      </c>
      <c r="C45">
        <f t="shared" si="0"/>
        <v>0.31622623379129683</v>
      </c>
      <c r="D45">
        <f t="shared" si="1"/>
        <v>3.3776620870318297E-4</v>
      </c>
    </row>
    <row r="46" spans="1:4" x14ac:dyDescent="0.2">
      <c r="A46">
        <v>230</v>
      </c>
      <c r="B46">
        <v>0.32072699999999998</v>
      </c>
      <c r="C46">
        <f t="shared" si="0"/>
        <v>0.31409967215625811</v>
      </c>
      <c r="D46">
        <f t="shared" si="1"/>
        <v>6.6273278437418703E-3</v>
      </c>
    </row>
    <row r="47" spans="1:4" x14ac:dyDescent="0.2">
      <c r="A47">
        <v>235</v>
      </c>
      <c r="B47">
        <v>0.304114</v>
      </c>
      <c r="C47">
        <f t="shared" si="0"/>
        <v>0.31203268994488037</v>
      </c>
      <c r="D47">
        <f t="shared" si="1"/>
        <v>-7.9186899448803749E-3</v>
      </c>
    </row>
    <row r="48" spans="1:4" x14ac:dyDescent="0.2">
      <c r="A48">
        <v>240</v>
      </c>
      <c r="B48">
        <v>0.29869099999999998</v>
      </c>
      <c r="C48">
        <f t="shared" si="0"/>
        <v>0.31002240255096419</v>
      </c>
      <c r="D48">
        <f t="shared" si="1"/>
        <v>-1.1331402550964209E-2</v>
      </c>
    </row>
    <row r="49" spans="1:4" x14ac:dyDescent="0.2">
      <c r="A49">
        <v>245</v>
      </c>
      <c r="B49">
        <v>0.34654299999999999</v>
      </c>
      <c r="C49">
        <f t="shared" si="0"/>
        <v>0.30806612145761569</v>
      </c>
      <c r="D49">
        <f t="shared" si="1"/>
        <v>3.8476878542384296E-2</v>
      </c>
    </row>
    <row r="50" spans="1:4" x14ac:dyDescent="0.2">
      <c r="A50">
        <v>250</v>
      </c>
      <c r="B50">
        <v>0.30088399999999998</v>
      </c>
      <c r="C50">
        <f t="shared" si="0"/>
        <v>0.30616133722602795</v>
      </c>
      <c r="D50">
        <f t="shared" si="1"/>
        <v>-5.2773372260279672E-3</v>
      </c>
    </row>
    <row r="51" spans="1:4" x14ac:dyDescent="0.2">
      <c r="A51">
        <v>255</v>
      </c>
      <c r="B51">
        <v>0.28364099999999998</v>
      </c>
      <c r="C51">
        <f t="shared" si="0"/>
        <v>0.3043057042668077</v>
      </c>
      <c r="D51">
        <f t="shared" si="1"/>
        <v>-2.0664704266807721E-2</v>
      </c>
    </row>
    <row r="52" spans="1:4" x14ac:dyDescent="0.2">
      <c r="A52">
        <v>260</v>
      </c>
      <c r="B52">
        <v>0.27662900000000001</v>
      </c>
      <c r="C52">
        <f t="shared" si="0"/>
        <v>0.30249702717615612</v>
      </c>
      <c r="D52">
        <f t="shared" si="1"/>
        <v>-2.5868027176156105E-2</v>
      </c>
    </row>
    <row r="53" spans="1:4" x14ac:dyDescent="0.2">
      <c r="A53">
        <v>265</v>
      </c>
      <c r="B53">
        <v>0.32092500000000002</v>
      </c>
      <c r="C53">
        <f t="shared" si="0"/>
        <v>0.3007332484494305</v>
      </c>
      <c r="D53">
        <f t="shared" si="1"/>
        <v>2.0191751550569514E-2</v>
      </c>
    </row>
    <row r="54" spans="1:4" x14ac:dyDescent="0.2">
      <c r="A54">
        <v>270</v>
      </c>
      <c r="B54">
        <v>0.29430499999999998</v>
      </c>
      <c r="C54">
        <f t="shared" si="0"/>
        <v>0.29901243741014988</v>
      </c>
      <c r="D54">
        <f t="shared" si="1"/>
        <v>-4.707437410149895E-3</v>
      </c>
    </row>
    <row r="55" spans="1:4" x14ac:dyDescent="0.2">
      <c r="A55">
        <v>275</v>
      </c>
      <c r="B55">
        <v>0.287526</v>
      </c>
      <c r="C55">
        <f t="shared" si="0"/>
        <v>0.29733278021416137</v>
      </c>
      <c r="D55">
        <f t="shared" si="1"/>
        <v>-9.8067802141613702E-3</v>
      </c>
    </row>
    <row r="56" spans="1:4" x14ac:dyDescent="0.2">
      <c r="A56">
        <v>280</v>
      </c>
      <c r="B56">
        <v>0.29452600000000001</v>
      </c>
      <c r="C56">
        <f t="shared" si="0"/>
        <v>0.29569257080710676</v>
      </c>
      <c r="D56">
        <f t="shared" si="1"/>
        <v>-1.1665708071067482E-3</v>
      </c>
    </row>
    <row r="57" spans="1:4" x14ac:dyDescent="0.2">
      <c r="A57">
        <v>285</v>
      </c>
      <c r="B57">
        <v>0.26934799999999998</v>
      </c>
      <c r="C57">
        <f t="shared" si="0"/>
        <v>0.2940902027290449</v>
      </c>
      <c r="D57">
        <f t="shared" si="1"/>
        <v>-2.4742202729044926E-2</v>
      </c>
    </row>
    <row r="58" spans="1:4" x14ac:dyDescent="0.2">
      <c r="A58">
        <v>290</v>
      </c>
      <c r="B58">
        <v>0.28038299999999999</v>
      </c>
      <c r="C58">
        <f t="shared" si="0"/>
        <v>0.29252416167354689</v>
      </c>
      <c r="D58">
        <f t="shared" si="1"/>
        <v>-1.2141161673546896E-2</v>
      </c>
    </row>
    <row r="59" spans="1:4" x14ac:dyDescent="0.2">
      <c r="A59">
        <v>295</v>
      </c>
      <c r="B59">
        <v>0.30896899999999999</v>
      </c>
      <c r="C59">
        <f t="shared" si="0"/>
        <v>0.29099301872012145</v>
      </c>
      <c r="D59">
        <f t="shared" si="1"/>
        <v>1.7975981279878539E-2</v>
      </c>
    </row>
    <row r="60" spans="1:4" x14ac:dyDescent="0.2">
      <c r="A60">
        <v>300</v>
      </c>
      <c r="B60">
        <v>0.268399</v>
      </c>
      <c r="C60">
        <f t="shared" si="0"/>
        <v>0.28949542416877427</v>
      </c>
      <c r="D60">
        <f t="shared" si="1"/>
        <v>-2.1096424168774275E-2</v>
      </c>
    </row>
    <row r="61" spans="1:4" x14ac:dyDescent="0.2">
      <c r="A61">
        <v>305</v>
      </c>
      <c r="B61">
        <v>0.27530100000000002</v>
      </c>
      <c r="C61">
        <f t="shared" si="0"/>
        <v>0.28803010191408079</v>
      </c>
      <c r="D61">
        <f t="shared" si="1"/>
        <v>-1.2729101914080776E-2</v>
      </c>
    </row>
    <row r="62" spans="1:4" x14ac:dyDescent="0.2">
      <c r="A62">
        <v>310</v>
      </c>
      <c r="B62">
        <v>0.26971800000000001</v>
      </c>
      <c r="C62">
        <f t="shared" si="0"/>
        <v>0.2865958443035756</v>
      </c>
      <c r="D62">
        <f t="shared" si="1"/>
        <v>-1.6877844303575584E-2</v>
      </c>
    </row>
    <row r="63" spans="1:4" x14ac:dyDescent="0.2">
      <c r="A63">
        <v>315</v>
      </c>
      <c r="B63">
        <v>0.28763100000000003</v>
      </c>
      <c r="C63">
        <f t="shared" si="0"/>
        <v>0.28519150743169835</v>
      </c>
      <c r="D63">
        <f t="shared" si="1"/>
        <v>2.439492568301671E-3</v>
      </c>
    </row>
    <row r="64" spans="1:4" x14ac:dyDescent="0.2">
      <c r="A64">
        <v>320</v>
      </c>
      <c r="B64">
        <v>0.27615800000000001</v>
      </c>
      <c r="C64">
        <f t="shared" si="0"/>
        <v>0.28381600682613572</v>
      </c>
      <c r="D64">
        <f t="shared" si="1"/>
        <v>-7.6580068261357104E-3</v>
      </c>
    </row>
    <row r="65" spans="1:4" x14ac:dyDescent="0.2">
      <c r="A65">
        <v>325</v>
      </c>
      <c r="B65">
        <v>0.28071499999999999</v>
      </c>
      <c r="C65">
        <f t="shared" si="0"/>
        <v>0.28246831348827689</v>
      </c>
      <c r="D65">
        <f t="shared" si="1"/>
        <v>-1.7533134882768975E-3</v>
      </c>
    </row>
    <row r="66" spans="1:4" x14ac:dyDescent="0.2">
      <c r="A66">
        <v>330</v>
      </c>
      <c r="B66">
        <v>0.29010900000000001</v>
      </c>
      <c r="C66">
        <f t="shared" ref="C66:C100" si="2">1.6677*A66^-0.307</f>
        <v>0.28114745025376092</v>
      </c>
      <c r="D66">
        <f t="shared" ref="D66:D100" si="3">B66-C66</f>
        <v>8.9615497462390836E-3</v>
      </c>
    </row>
    <row r="67" spans="1:4" x14ac:dyDescent="0.2">
      <c r="A67">
        <v>335</v>
      </c>
      <c r="B67">
        <v>0.29562500000000003</v>
      </c>
      <c r="C67">
        <f t="shared" si="2"/>
        <v>0.27985248844282412</v>
      </c>
      <c r="D67">
        <f t="shared" si="3"/>
        <v>1.5772511557175906E-2</v>
      </c>
    </row>
    <row r="68" spans="1:4" x14ac:dyDescent="0.2">
      <c r="A68">
        <v>340</v>
      </c>
      <c r="B68">
        <v>0.273837</v>
      </c>
      <c r="C68">
        <f t="shared" si="2"/>
        <v>0.27858254477342992</v>
      </c>
      <c r="D68">
        <f t="shared" si="3"/>
        <v>-4.7455447734299216E-3</v>
      </c>
    </row>
    <row r="69" spans="1:4" x14ac:dyDescent="0.2">
      <c r="A69">
        <v>345</v>
      </c>
      <c r="B69">
        <v>0.27276499999999998</v>
      </c>
      <c r="C69">
        <f t="shared" si="2"/>
        <v>0.2773367785130359</v>
      </c>
      <c r="D69">
        <f t="shared" si="3"/>
        <v>-4.5717785130359179E-3</v>
      </c>
    </row>
    <row r="70" spans="1:4" x14ac:dyDescent="0.2">
      <c r="A70">
        <v>350</v>
      </c>
      <c r="B70">
        <v>0.31006899999999998</v>
      </c>
      <c r="C70">
        <f t="shared" si="2"/>
        <v>0.27611438884738893</v>
      </c>
      <c r="D70">
        <f t="shared" si="3"/>
        <v>3.3954611152611058E-2</v>
      </c>
    </row>
    <row r="71" spans="1:4" x14ac:dyDescent="0.2">
      <c r="A71">
        <v>355</v>
      </c>
      <c r="B71">
        <v>0.24715200000000001</v>
      </c>
      <c r="C71">
        <f t="shared" si="2"/>
        <v>0.27491461244697318</v>
      </c>
      <c r="D71">
        <f t="shared" si="3"/>
        <v>-2.7762612446973173E-2</v>
      </c>
    </row>
    <row r="72" spans="1:4" x14ac:dyDescent="0.2">
      <c r="A72">
        <v>360</v>
      </c>
      <c r="B72">
        <v>0.29369499999999998</v>
      </c>
      <c r="C72">
        <f t="shared" si="2"/>
        <v>0.27373672121371218</v>
      </c>
      <c r="D72">
        <f t="shared" si="3"/>
        <v>1.9958278786287809E-2</v>
      </c>
    </row>
    <row r="73" spans="1:4" x14ac:dyDescent="0.2">
      <c r="A73">
        <v>365</v>
      </c>
      <c r="B73">
        <v>0.26741599999999999</v>
      </c>
      <c r="C73">
        <f t="shared" si="2"/>
        <v>0.27258002019227517</v>
      </c>
      <c r="D73">
        <f t="shared" si="3"/>
        <v>-5.1640201922751872E-3</v>
      </c>
    </row>
    <row r="74" spans="1:4" x14ac:dyDescent="0.2">
      <c r="A74">
        <v>370</v>
      </c>
      <c r="B74">
        <v>0.29615000000000002</v>
      </c>
      <c r="C74">
        <f t="shared" si="2"/>
        <v>0.27144384563189161</v>
      </c>
      <c r="D74">
        <f t="shared" si="3"/>
        <v>2.4706154368108413E-2</v>
      </c>
    </row>
    <row r="75" spans="1:4" x14ac:dyDescent="0.2">
      <c r="A75">
        <v>375</v>
      </c>
      <c r="B75">
        <v>0.26148300000000002</v>
      </c>
      <c r="C75">
        <f t="shared" si="2"/>
        <v>0.27032756318595874</v>
      </c>
      <c r="D75">
        <f t="shared" si="3"/>
        <v>-8.8445631859587204E-3</v>
      </c>
    </row>
    <row r="76" spans="1:4" x14ac:dyDescent="0.2">
      <c r="A76">
        <v>380</v>
      </c>
      <c r="B76">
        <v>0.260662</v>
      </c>
      <c r="C76">
        <f t="shared" si="2"/>
        <v>0.26923056623795144</v>
      </c>
      <c r="D76">
        <f t="shared" si="3"/>
        <v>-8.568566237951436E-3</v>
      </c>
    </row>
    <row r="77" spans="1:4" x14ac:dyDescent="0.2">
      <c r="A77">
        <v>385</v>
      </c>
      <c r="B77">
        <v>0.28142299999999998</v>
      </c>
      <c r="C77">
        <f t="shared" si="2"/>
        <v>0.26815227434324368</v>
      </c>
      <c r="D77">
        <f t="shared" si="3"/>
        <v>1.3270725656756299E-2</v>
      </c>
    </row>
    <row r="78" spans="1:4" x14ac:dyDescent="0.2">
      <c r="A78">
        <v>390</v>
      </c>
      <c r="B78">
        <v>0.25690600000000002</v>
      </c>
      <c r="C78">
        <f t="shared" si="2"/>
        <v>0.26709213177742541</v>
      </c>
      <c r="D78">
        <f t="shared" si="3"/>
        <v>-1.0186131777425389E-2</v>
      </c>
    </row>
    <row r="79" spans="1:4" x14ac:dyDescent="0.2">
      <c r="A79">
        <v>395</v>
      </c>
      <c r="B79">
        <v>0.26343699999999998</v>
      </c>
      <c r="C79">
        <f t="shared" si="2"/>
        <v>0.26604960618257534</v>
      </c>
      <c r="D79">
        <f t="shared" si="3"/>
        <v>-2.612606182575361E-3</v>
      </c>
    </row>
    <row r="80" spans="1:4" x14ac:dyDescent="0.2">
      <c r="A80">
        <v>400</v>
      </c>
      <c r="B80">
        <v>0.25572299999999998</v>
      </c>
      <c r="C80">
        <f t="shared" si="2"/>
        <v>0.26502418730373251</v>
      </c>
      <c r="D80">
        <f t="shared" si="3"/>
        <v>-9.3011873037325277E-3</v>
      </c>
    </row>
    <row r="81" spans="1:4" x14ac:dyDescent="0.2">
      <c r="A81">
        <v>405</v>
      </c>
      <c r="B81">
        <v>0.29652400000000001</v>
      </c>
      <c r="C81">
        <f t="shared" si="2"/>
        <v>0.26401538580851242</v>
      </c>
      <c r="D81">
        <f t="shared" si="3"/>
        <v>3.2508614191487595E-2</v>
      </c>
    </row>
    <row r="82" spans="1:4" x14ac:dyDescent="0.2">
      <c r="A82">
        <v>410</v>
      </c>
      <c r="B82">
        <v>0.24779499999999999</v>
      </c>
      <c r="C82">
        <f t="shared" si="2"/>
        <v>0.26302273218344641</v>
      </c>
      <c r="D82">
        <f t="shared" si="3"/>
        <v>-1.5227732183446419E-2</v>
      </c>
    </row>
    <row r="83" spans="1:4" x14ac:dyDescent="0.2">
      <c r="A83">
        <v>415</v>
      </c>
      <c r="B83">
        <v>0.26207999999999998</v>
      </c>
      <c r="C83">
        <f t="shared" si="2"/>
        <v>0.26204577570118798</v>
      </c>
      <c r="D83">
        <f t="shared" si="3"/>
        <v>3.4224298812002285E-5</v>
      </c>
    </row>
    <row r="84" spans="1:4" x14ac:dyDescent="0.2">
      <c r="A84">
        <v>420</v>
      </c>
      <c r="B84">
        <v>0.28751300000000002</v>
      </c>
      <c r="C84">
        <f t="shared" si="2"/>
        <v>0.26108408345324297</v>
      </c>
      <c r="D84">
        <f t="shared" si="3"/>
        <v>2.6428916546757053E-2</v>
      </c>
    </row>
    <row r="85" spans="1:4" x14ac:dyDescent="0.2">
      <c r="A85">
        <v>425</v>
      </c>
      <c r="B85">
        <v>0.26453900000000002</v>
      </c>
      <c r="C85">
        <f t="shared" si="2"/>
        <v>0.26013723944334294</v>
      </c>
      <c r="D85">
        <f t="shared" si="3"/>
        <v>4.4017605566570861E-3</v>
      </c>
    </row>
    <row r="86" spans="1:4" x14ac:dyDescent="0.2">
      <c r="A86">
        <v>430</v>
      </c>
      <c r="B86">
        <v>0.26252300000000001</v>
      </c>
      <c r="C86">
        <f t="shared" si="2"/>
        <v>0.25920484373699443</v>
      </c>
      <c r="D86">
        <f t="shared" si="3"/>
        <v>3.3181562630055783E-3</v>
      </c>
    </row>
    <row r="87" spans="1:4" x14ac:dyDescent="0.2">
      <c r="A87">
        <v>435</v>
      </c>
      <c r="B87">
        <v>0.28914699999999999</v>
      </c>
      <c r="C87">
        <f t="shared" si="2"/>
        <v>0.25828651166311511</v>
      </c>
      <c r="D87">
        <f t="shared" si="3"/>
        <v>3.0860488336884873E-2</v>
      </c>
    </row>
    <row r="88" spans="1:4" x14ac:dyDescent="0.2">
      <c r="A88">
        <v>440</v>
      </c>
      <c r="B88">
        <v>0.27198</v>
      </c>
      <c r="C88">
        <f t="shared" si="2"/>
        <v>0.25738187306401117</v>
      </c>
      <c r="D88">
        <f t="shared" si="3"/>
        <v>1.4598126935988831E-2</v>
      </c>
    </row>
    <row r="89" spans="1:4" x14ac:dyDescent="0.2">
      <c r="A89">
        <v>445</v>
      </c>
      <c r="B89">
        <v>0.26299600000000001</v>
      </c>
      <c r="C89">
        <f t="shared" si="2"/>
        <v>0.25649057159025296</v>
      </c>
      <c r="D89">
        <f t="shared" si="3"/>
        <v>6.5054284097470494E-3</v>
      </c>
    </row>
    <row r="90" spans="1:4" x14ac:dyDescent="0.2">
      <c r="A90">
        <v>450</v>
      </c>
      <c r="B90">
        <v>0.25838</v>
      </c>
      <c r="C90">
        <f t="shared" si="2"/>
        <v>0.25561226403729337</v>
      </c>
      <c r="D90">
        <f t="shared" si="3"/>
        <v>2.76773596270663E-3</v>
      </c>
    </row>
    <row r="91" spans="1:4" x14ac:dyDescent="0.2">
      <c r="A91">
        <v>455</v>
      </c>
      <c r="B91">
        <v>0.246671</v>
      </c>
      <c r="C91">
        <f t="shared" si="2"/>
        <v>0.25474661972092316</v>
      </c>
      <c r="D91">
        <f t="shared" si="3"/>
        <v>-8.0756197209231606E-3</v>
      </c>
    </row>
    <row r="92" spans="1:4" x14ac:dyDescent="0.2">
      <c r="A92">
        <v>460</v>
      </c>
      <c r="B92">
        <v>0.22783200000000001</v>
      </c>
      <c r="C92">
        <f t="shared" si="2"/>
        <v>0.2538933198888903</v>
      </c>
      <c r="D92">
        <f t="shared" si="3"/>
        <v>-2.6061319888890294E-2</v>
      </c>
    </row>
    <row r="93" spans="1:4" x14ac:dyDescent="0.2">
      <c r="A93">
        <v>465</v>
      </c>
      <c r="B93">
        <v>0.24201500000000001</v>
      </c>
      <c r="C93">
        <f t="shared" si="2"/>
        <v>0.25305205716622287</v>
      </c>
      <c r="D93">
        <f t="shared" si="3"/>
        <v>-1.1037057166222858E-2</v>
      </c>
    </row>
    <row r="94" spans="1:4" x14ac:dyDescent="0.2">
      <c r="A94">
        <v>470</v>
      </c>
      <c r="B94">
        <v>0.25579800000000003</v>
      </c>
      <c r="C94">
        <f t="shared" si="2"/>
        <v>0.25222253503198377</v>
      </c>
      <c r="D94">
        <f t="shared" si="3"/>
        <v>3.5754649680162509E-3</v>
      </c>
    </row>
    <row r="95" spans="1:4" x14ac:dyDescent="0.2">
      <c r="A95">
        <v>475</v>
      </c>
      <c r="B95">
        <v>0.26581300000000002</v>
      </c>
      <c r="C95">
        <f t="shared" si="2"/>
        <v>0.25140446732536498</v>
      </c>
      <c r="D95">
        <f t="shared" si="3"/>
        <v>1.4408532674635044E-2</v>
      </c>
    </row>
    <row r="96" spans="1:4" x14ac:dyDescent="0.2">
      <c r="A96">
        <v>480</v>
      </c>
      <c r="B96">
        <v>0.25726599999999999</v>
      </c>
      <c r="C96">
        <f t="shared" si="2"/>
        <v>0.25059757777918462</v>
      </c>
      <c r="D96">
        <f t="shared" si="3"/>
        <v>6.6684222208153732E-3</v>
      </c>
    </row>
    <row r="97" spans="1:4" x14ac:dyDescent="0.2">
      <c r="A97">
        <v>485</v>
      </c>
      <c r="B97">
        <v>0.23630999999999999</v>
      </c>
      <c r="C97">
        <f t="shared" si="2"/>
        <v>0.24980159957899992</v>
      </c>
      <c r="D97">
        <f t="shared" si="3"/>
        <v>-1.3491599578999924E-2</v>
      </c>
    </row>
    <row r="98" spans="1:4" x14ac:dyDescent="0.2">
      <c r="A98">
        <v>490</v>
      </c>
      <c r="B98">
        <v>0.23403099999999999</v>
      </c>
      <c r="C98">
        <f t="shared" si="2"/>
        <v>0.24901627494618128</v>
      </c>
      <c r="D98">
        <f t="shared" si="3"/>
        <v>-1.4985274946181293E-2</v>
      </c>
    </row>
    <row r="99" spans="1:4" x14ac:dyDescent="0.2">
      <c r="A99">
        <v>495</v>
      </c>
      <c r="B99">
        <v>0.24241599999999999</v>
      </c>
      <c r="C99">
        <f t="shared" si="2"/>
        <v>0.24824135474341516</v>
      </c>
      <c r="D99">
        <f t="shared" si="3"/>
        <v>-5.8253547434151676E-3</v>
      </c>
    </row>
    <row r="100" spans="1:4" x14ac:dyDescent="0.2">
      <c r="A100">
        <v>500</v>
      </c>
      <c r="B100">
        <v>0.26608300000000001</v>
      </c>
      <c r="C100">
        <f t="shared" si="2"/>
        <v>0.24747659810121708</v>
      </c>
      <c r="D100">
        <f t="shared" si="3"/>
        <v>1.8606401898782932E-2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1" workbookViewId="0">
      <selection activeCell="O9" sqref="O9"/>
    </sheetView>
  </sheetViews>
  <sheetFormatPr baseColWidth="10" defaultRowHeight="16" x14ac:dyDescent="0.2"/>
  <sheetData>
    <row r="1" spans="1:4" x14ac:dyDescent="0.2">
      <c r="A1">
        <v>5</v>
      </c>
      <c r="B1">
        <v>0.987035</v>
      </c>
      <c r="C1">
        <f>1.619*A1^-0.236</f>
        <v>1.1073627941492401</v>
      </c>
      <c r="D1">
        <f>B1-C1</f>
        <v>-0.12032779414924011</v>
      </c>
    </row>
    <row r="2" spans="1:4" x14ac:dyDescent="0.2">
      <c r="A2">
        <v>10</v>
      </c>
      <c r="B2">
        <v>0.94161499999999998</v>
      </c>
      <c r="C2">
        <f t="shared" ref="C2:C65" si="0">1.619*A2^-0.236</f>
        <v>0.9402575919670042</v>
      </c>
      <c r="D2">
        <f t="shared" ref="D2:D65" si="1">B2-C2</f>
        <v>1.3574080329957772E-3</v>
      </c>
    </row>
    <row r="3" spans="1:4" x14ac:dyDescent="0.2">
      <c r="A3">
        <v>15</v>
      </c>
      <c r="B3">
        <v>0.98812299999999997</v>
      </c>
      <c r="C3">
        <f t="shared" si="0"/>
        <v>0.85445522850200772</v>
      </c>
      <c r="D3">
        <f t="shared" si="1"/>
        <v>0.13366777149799225</v>
      </c>
    </row>
    <row r="4" spans="1:4" x14ac:dyDescent="0.2">
      <c r="A4">
        <v>20</v>
      </c>
      <c r="B4">
        <v>0.85085500000000003</v>
      </c>
      <c r="C4">
        <f t="shared" si="0"/>
        <v>0.79836919203232748</v>
      </c>
      <c r="D4">
        <f t="shared" si="1"/>
        <v>5.2485807967672549E-2</v>
      </c>
    </row>
    <row r="5" spans="1:4" x14ac:dyDescent="0.2">
      <c r="A5">
        <v>25</v>
      </c>
      <c r="B5">
        <v>0.73822200000000004</v>
      </c>
      <c r="C5">
        <f t="shared" si="0"/>
        <v>0.75741343907721581</v>
      </c>
      <c r="D5">
        <f t="shared" si="1"/>
        <v>-1.9191439077215766E-2</v>
      </c>
    </row>
    <row r="6" spans="1:4" x14ac:dyDescent="0.2">
      <c r="A6">
        <v>30</v>
      </c>
      <c r="B6">
        <v>0.68918100000000004</v>
      </c>
      <c r="C6">
        <f t="shared" si="0"/>
        <v>0.72551472727793143</v>
      </c>
      <c r="D6">
        <f t="shared" si="1"/>
        <v>-3.6333727277931382E-2</v>
      </c>
    </row>
    <row r="7" spans="1:4" x14ac:dyDescent="0.2">
      <c r="A7">
        <v>35</v>
      </c>
      <c r="B7">
        <v>0.65948099999999998</v>
      </c>
      <c r="C7">
        <f t="shared" si="0"/>
        <v>0.69959515040478071</v>
      </c>
      <c r="D7">
        <f t="shared" si="1"/>
        <v>-4.0114150404780724E-2</v>
      </c>
    </row>
    <row r="8" spans="1:4" x14ac:dyDescent="0.2">
      <c r="A8">
        <v>40</v>
      </c>
      <c r="B8">
        <v>0.72697699999999998</v>
      </c>
      <c r="C8">
        <f t="shared" si="0"/>
        <v>0.6778922842334455</v>
      </c>
      <c r="D8">
        <f t="shared" si="1"/>
        <v>4.9084715766554488E-2</v>
      </c>
    </row>
    <row r="9" spans="1:4" x14ac:dyDescent="0.2">
      <c r="A9">
        <v>45</v>
      </c>
      <c r="B9">
        <v>0.68849700000000003</v>
      </c>
      <c r="C9">
        <f t="shared" si="0"/>
        <v>0.6593085313791236</v>
      </c>
      <c r="D9">
        <f t="shared" si="1"/>
        <v>2.9188468620876429E-2</v>
      </c>
    </row>
    <row r="10" spans="1:4" x14ac:dyDescent="0.2">
      <c r="A10">
        <v>50</v>
      </c>
      <c r="B10">
        <v>0.63206399999999996</v>
      </c>
      <c r="C10">
        <f t="shared" si="0"/>
        <v>0.64311690812885614</v>
      </c>
      <c r="D10">
        <f t="shared" si="1"/>
        <v>-1.1052908128856176E-2</v>
      </c>
    </row>
    <row r="11" spans="1:4" x14ac:dyDescent="0.2">
      <c r="A11">
        <v>55</v>
      </c>
      <c r="B11">
        <v>0.620309</v>
      </c>
      <c r="C11">
        <f t="shared" si="0"/>
        <v>0.62881262696386064</v>
      </c>
      <c r="D11">
        <f t="shared" si="1"/>
        <v>-8.5036269638606443E-3</v>
      </c>
    </row>
    <row r="12" spans="1:4" x14ac:dyDescent="0.2">
      <c r="A12">
        <v>60</v>
      </c>
      <c r="B12">
        <v>0.63497599999999998</v>
      </c>
      <c r="C12">
        <f t="shared" si="0"/>
        <v>0.61603183167359432</v>
      </c>
      <c r="D12">
        <f t="shared" si="1"/>
        <v>1.8944168326405664E-2</v>
      </c>
    </row>
    <row r="13" spans="1:4" x14ac:dyDescent="0.2">
      <c r="A13">
        <v>65</v>
      </c>
      <c r="B13">
        <v>0.61147099999999999</v>
      </c>
      <c r="C13">
        <f t="shared" si="0"/>
        <v>0.60450416376646376</v>
      </c>
      <c r="D13">
        <f t="shared" si="1"/>
        <v>6.9668362335362222E-3</v>
      </c>
    </row>
    <row r="14" spans="1:4" x14ac:dyDescent="0.2">
      <c r="A14">
        <v>70</v>
      </c>
      <c r="B14">
        <v>0.57355</v>
      </c>
      <c r="C14">
        <f t="shared" si="0"/>
        <v>0.59402361624111144</v>
      </c>
      <c r="D14">
        <f t="shared" si="1"/>
        <v>-2.0473616241111436E-2</v>
      </c>
    </row>
    <row r="15" spans="1:4" x14ac:dyDescent="0.2">
      <c r="A15">
        <v>75</v>
      </c>
      <c r="B15">
        <v>0.60536500000000004</v>
      </c>
      <c r="C15">
        <f t="shared" si="0"/>
        <v>0.5844298513337931</v>
      </c>
      <c r="D15">
        <f t="shared" si="1"/>
        <v>2.0935148666206937E-2</v>
      </c>
    </row>
    <row r="16" spans="1:4" x14ac:dyDescent="0.2">
      <c r="A16">
        <v>80</v>
      </c>
      <c r="B16">
        <v>0.61332699999999996</v>
      </c>
      <c r="C16">
        <f t="shared" si="0"/>
        <v>0.57559579403789285</v>
      </c>
      <c r="D16">
        <f t="shared" si="1"/>
        <v>3.7731205962107106E-2</v>
      </c>
    </row>
    <row r="17" spans="1:4" x14ac:dyDescent="0.2">
      <c r="A17">
        <v>85</v>
      </c>
      <c r="B17">
        <v>0.53959699999999999</v>
      </c>
      <c r="C17">
        <f t="shared" si="0"/>
        <v>0.56741914143202565</v>
      </c>
      <c r="D17">
        <f t="shared" si="1"/>
        <v>-2.782214143202566E-2</v>
      </c>
    </row>
    <row r="18" spans="1:4" x14ac:dyDescent="0.2">
      <c r="A18">
        <v>90</v>
      </c>
      <c r="B18">
        <v>0.58466200000000002</v>
      </c>
      <c r="C18">
        <f t="shared" si="0"/>
        <v>0.55981639924439242</v>
      </c>
      <c r="D18">
        <f t="shared" si="1"/>
        <v>2.48456007556076E-2</v>
      </c>
    </row>
    <row r="19" spans="1:4" x14ac:dyDescent="0.2">
      <c r="A19">
        <v>95</v>
      </c>
      <c r="B19">
        <v>0.59044200000000002</v>
      </c>
      <c r="C19">
        <f t="shared" si="0"/>
        <v>0.55271859779500709</v>
      </c>
      <c r="D19">
        <f t="shared" si="1"/>
        <v>3.7723402204992929E-2</v>
      </c>
    </row>
    <row r="20" spans="1:4" x14ac:dyDescent="0.2">
      <c r="A20">
        <v>100</v>
      </c>
      <c r="B20">
        <v>0.52295899999999995</v>
      </c>
      <c r="C20">
        <f t="shared" si="0"/>
        <v>0.54606815271870879</v>
      </c>
      <c r="D20">
        <f t="shared" si="1"/>
        <v>-2.3109152718708836E-2</v>
      </c>
    </row>
    <row r="21" spans="1:4" x14ac:dyDescent="0.2">
      <c r="A21">
        <v>105</v>
      </c>
      <c r="B21">
        <v>0.54127999999999998</v>
      </c>
      <c r="C21">
        <f t="shared" si="0"/>
        <v>0.53981652377734757</v>
      </c>
      <c r="D21">
        <f t="shared" si="1"/>
        <v>1.4634762226524156E-3</v>
      </c>
    </row>
    <row r="22" spans="1:4" x14ac:dyDescent="0.2">
      <c r="A22">
        <v>110</v>
      </c>
      <c r="B22">
        <v>0.51746800000000004</v>
      </c>
      <c r="C22">
        <f t="shared" si="0"/>
        <v>0.53392244127339095</v>
      </c>
      <c r="D22">
        <f t="shared" si="1"/>
        <v>-1.6454441273390907E-2</v>
      </c>
    </row>
    <row r="23" spans="1:4" x14ac:dyDescent="0.2">
      <c r="A23">
        <v>115</v>
      </c>
      <c r="B23">
        <v>0.47770800000000002</v>
      </c>
      <c r="C23">
        <f t="shared" si="0"/>
        <v>0.52835054340659993</v>
      </c>
      <c r="D23">
        <f t="shared" si="1"/>
        <v>-5.0642543406599905E-2</v>
      </c>
    </row>
    <row r="24" spans="1:4" x14ac:dyDescent="0.2">
      <c r="A24">
        <v>120</v>
      </c>
      <c r="B24">
        <v>0.55400300000000002</v>
      </c>
      <c r="C24">
        <f t="shared" si="0"/>
        <v>0.52307031596582021</v>
      </c>
      <c r="D24">
        <f t="shared" si="1"/>
        <v>3.0932684034179814E-2</v>
      </c>
    </row>
    <row r="25" spans="1:4" x14ac:dyDescent="0.2">
      <c r="A25">
        <v>125</v>
      </c>
      <c r="B25">
        <v>0.50911899999999999</v>
      </c>
      <c r="C25">
        <f t="shared" si="0"/>
        <v>0.51805525770397221</v>
      </c>
      <c r="D25">
        <f t="shared" si="1"/>
        <v>-8.9362577039722169E-3</v>
      </c>
    </row>
    <row r="26" spans="1:4" x14ac:dyDescent="0.2">
      <c r="A26">
        <v>130</v>
      </c>
      <c r="B26">
        <v>0.47977900000000001</v>
      </c>
      <c r="C26">
        <f t="shared" si="0"/>
        <v>0.51328221641559013</v>
      </c>
      <c r="D26">
        <f t="shared" si="1"/>
        <v>-3.350321641559012E-2</v>
      </c>
    </row>
    <row r="27" spans="1:4" x14ac:dyDescent="0.2">
      <c r="A27">
        <v>135</v>
      </c>
      <c r="B27">
        <v>0.522567</v>
      </c>
      <c r="C27">
        <f t="shared" si="0"/>
        <v>0.50873085569547227</v>
      </c>
      <c r="D27">
        <f t="shared" si="1"/>
        <v>1.3836144304527731E-2</v>
      </c>
    </row>
    <row r="28" spans="1:4" x14ac:dyDescent="0.2">
      <c r="A28">
        <v>140</v>
      </c>
      <c r="B28">
        <v>0.48256300000000002</v>
      </c>
      <c r="C28">
        <f t="shared" si="0"/>
        <v>0.50438322285110582</v>
      </c>
      <c r="D28">
        <f t="shared" si="1"/>
        <v>-2.1820222851105797E-2</v>
      </c>
    </row>
    <row r="29" spans="1:4" x14ac:dyDescent="0.2">
      <c r="A29">
        <v>145</v>
      </c>
      <c r="B29">
        <v>0.55341200000000002</v>
      </c>
      <c r="C29">
        <f t="shared" si="0"/>
        <v>0.50022339591296794</v>
      </c>
      <c r="D29">
        <f t="shared" si="1"/>
        <v>5.3188604087032076E-2</v>
      </c>
    </row>
    <row r="30" spans="1:4" x14ac:dyDescent="0.2">
      <c r="A30">
        <v>150</v>
      </c>
      <c r="B30">
        <v>0.482736</v>
      </c>
      <c r="C30">
        <f t="shared" si="0"/>
        <v>0.49623719307900815</v>
      </c>
      <c r="D30">
        <f t="shared" si="1"/>
        <v>-1.3501193079008156E-2</v>
      </c>
    </row>
    <row r="31" spans="1:4" x14ac:dyDescent="0.2">
      <c r="A31">
        <v>155</v>
      </c>
      <c r="B31">
        <v>0.473078</v>
      </c>
      <c r="C31">
        <f t="shared" si="0"/>
        <v>0.49241193187027649</v>
      </c>
      <c r="D31">
        <f t="shared" si="1"/>
        <v>-1.9333931870276488E-2</v>
      </c>
    </row>
    <row r="32" spans="1:4" x14ac:dyDescent="0.2">
      <c r="A32">
        <v>160</v>
      </c>
      <c r="B32">
        <v>0.50591900000000001</v>
      </c>
      <c r="C32">
        <f t="shared" si="0"/>
        <v>0.48873622818816298</v>
      </c>
      <c r="D32">
        <f t="shared" si="1"/>
        <v>1.7182771811837028E-2</v>
      </c>
    </row>
    <row r="33" spans="1:4" x14ac:dyDescent="0.2">
      <c r="A33">
        <v>165</v>
      </c>
      <c r="B33">
        <v>0.49341099999999999</v>
      </c>
      <c r="C33">
        <f t="shared" si="0"/>
        <v>0.48519982764107755</v>
      </c>
      <c r="D33">
        <f t="shared" si="1"/>
        <v>8.2111723589224361E-3</v>
      </c>
    </row>
    <row r="34" spans="1:4" x14ac:dyDescent="0.2">
      <c r="A34">
        <v>170</v>
      </c>
      <c r="B34">
        <v>0.52193900000000004</v>
      </c>
      <c r="C34">
        <f t="shared" si="0"/>
        <v>0.48179346315202148</v>
      </c>
      <c r="D34">
        <f t="shared" si="1"/>
        <v>4.0145536847978558E-2</v>
      </c>
    </row>
    <row r="35" spans="1:4" x14ac:dyDescent="0.2">
      <c r="A35">
        <v>175</v>
      </c>
      <c r="B35">
        <v>0.47936299999999998</v>
      </c>
      <c r="C35">
        <f t="shared" si="0"/>
        <v>0.47850873411086825</v>
      </c>
      <c r="D35">
        <f t="shared" si="1"/>
        <v>8.542658891317334E-4</v>
      </c>
    </row>
    <row r="36" spans="1:4" x14ac:dyDescent="0.2">
      <c r="A36">
        <v>180</v>
      </c>
      <c r="B36">
        <v>0.478908</v>
      </c>
      <c r="C36">
        <f t="shared" si="0"/>
        <v>0.47533800329779885</v>
      </c>
      <c r="D36">
        <f t="shared" si="1"/>
        <v>3.5699967022011503E-3</v>
      </c>
    </row>
    <row r="37" spans="1:4" x14ac:dyDescent="0.2">
      <c r="A37">
        <v>185</v>
      </c>
      <c r="B37">
        <v>0.46564</v>
      </c>
      <c r="C37">
        <f t="shared" si="0"/>
        <v>0.47227430855034586</v>
      </c>
      <c r="D37">
        <f t="shared" si="1"/>
        <v>-6.6343085503458576E-3</v>
      </c>
    </row>
    <row r="38" spans="1:4" x14ac:dyDescent="0.2">
      <c r="A38">
        <v>190</v>
      </c>
      <c r="B38">
        <v>0.46957199999999999</v>
      </c>
      <c r="C38">
        <f t="shared" si="0"/>
        <v>0.46931128672910094</v>
      </c>
      <c r="D38">
        <f t="shared" si="1"/>
        <v>2.6071327089904894E-4</v>
      </c>
    </row>
    <row r="39" spans="1:4" x14ac:dyDescent="0.2">
      <c r="A39">
        <v>195</v>
      </c>
      <c r="B39">
        <v>0.45761800000000002</v>
      </c>
      <c r="C39">
        <f t="shared" si="0"/>
        <v>0.46644310799544236</v>
      </c>
      <c r="D39">
        <f t="shared" si="1"/>
        <v>-8.8251079954423384E-3</v>
      </c>
    </row>
    <row r="40" spans="1:4" x14ac:dyDescent="0.2">
      <c r="A40">
        <v>200</v>
      </c>
      <c r="B40">
        <v>0.42776799999999998</v>
      </c>
      <c r="C40">
        <f t="shared" si="0"/>
        <v>0.46366441877761527</v>
      </c>
      <c r="D40">
        <f t="shared" si="1"/>
        <v>-3.5896418777615291E-2</v>
      </c>
    </row>
    <row r="41" spans="1:4" x14ac:dyDescent="0.2">
      <c r="A41">
        <v>205</v>
      </c>
      <c r="B41">
        <v>0.48451100000000002</v>
      </c>
      <c r="C41">
        <f t="shared" si="0"/>
        <v>0.46097029209085699</v>
      </c>
      <c r="D41">
        <f t="shared" si="1"/>
        <v>2.3540707909143033E-2</v>
      </c>
    </row>
    <row r="42" spans="1:4" x14ac:dyDescent="0.2">
      <c r="A42">
        <v>210</v>
      </c>
      <c r="B42">
        <v>0.49681799999999998</v>
      </c>
      <c r="C42">
        <f t="shared" si="0"/>
        <v>0.45835618410932699</v>
      </c>
      <c r="D42">
        <f t="shared" si="1"/>
        <v>3.846181589067299E-2</v>
      </c>
    </row>
    <row r="43" spans="1:4" x14ac:dyDescent="0.2">
      <c r="A43">
        <v>215</v>
      </c>
      <c r="B43">
        <v>0.46063500000000002</v>
      </c>
      <c r="C43">
        <f t="shared" si="0"/>
        <v>0.45581789607480488</v>
      </c>
      <c r="D43">
        <f t="shared" si="1"/>
        <v>4.817103925195132E-3</v>
      </c>
    </row>
    <row r="44" spans="1:4" x14ac:dyDescent="0.2">
      <c r="A44">
        <v>220</v>
      </c>
      <c r="B44">
        <v>0.43762899999999999</v>
      </c>
      <c r="C44">
        <f t="shared" si="0"/>
        <v>0.45335154077896944</v>
      </c>
      <c r="D44">
        <f t="shared" si="1"/>
        <v>-1.5722540778969452E-2</v>
      </c>
    </row>
    <row r="45" spans="1:4" x14ac:dyDescent="0.2">
      <c r="A45">
        <v>225</v>
      </c>
      <c r="B45">
        <v>0.442778</v>
      </c>
      <c r="C45">
        <f t="shared" si="0"/>
        <v>0.4509535129798754</v>
      </c>
      <c r="D45">
        <f t="shared" si="1"/>
        <v>-8.1755129798753989E-3</v>
      </c>
    </row>
    <row r="46" spans="1:4" x14ac:dyDescent="0.2">
      <c r="A46">
        <v>230</v>
      </c>
      <c r="B46">
        <v>0.46360299999999999</v>
      </c>
      <c r="C46">
        <f t="shared" si="0"/>
        <v>0.44862046321469196</v>
      </c>
      <c r="D46">
        <f t="shared" si="1"/>
        <v>1.4982536785308032E-2</v>
      </c>
    </row>
    <row r="47" spans="1:4" x14ac:dyDescent="0.2">
      <c r="A47">
        <v>235</v>
      </c>
      <c r="B47">
        <v>0.400584</v>
      </c>
      <c r="C47">
        <f t="shared" si="0"/>
        <v>0.44634927455429169</v>
      </c>
      <c r="D47">
        <f t="shared" si="1"/>
        <v>-4.5765274554291691E-2</v>
      </c>
    </row>
    <row r="48" spans="1:4" x14ac:dyDescent="0.2">
      <c r="A48">
        <v>240</v>
      </c>
      <c r="B48">
        <v>0.48728500000000002</v>
      </c>
      <c r="C48">
        <f t="shared" si="0"/>
        <v>0.44413704191434039</v>
      </c>
      <c r="D48">
        <f t="shared" si="1"/>
        <v>4.3147958085659632E-2</v>
      </c>
    </row>
    <row r="49" spans="1:4" x14ac:dyDescent="0.2">
      <c r="A49">
        <v>245</v>
      </c>
      <c r="B49">
        <v>0.452233</v>
      </c>
      <c r="C49">
        <f t="shared" si="0"/>
        <v>0.44198105359491263</v>
      </c>
      <c r="D49">
        <f t="shared" si="1"/>
        <v>1.0251946405087364E-2</v>
      </c>
    </row>
    <row r="50" spans="1:4" x14ac:dyDescent="0.2">
      <c r="A50">
        <v>250</v>
      </c>
      <c r="B50">
        <v>0.41615999999999997</v>
      </c>
      <c r="C50">
        <f t="shared" si="0"/>
        <v>0.43987877476849307</v>
      </c>
      <c r="D50">
        <f t="shared" si="1"/>
        <v>-2.3718774768493101E-2</v>
      </c>
    </row>
    <row r="51" spans="1:4" x14ac:dyDescent="0.2">
      <c r="A51">
        <v>255</v>
      </c>
      <c r="B51">
        <v>0.391847</v>
      </c>
      <c r="C51">
        <f t="shared" si="0"/>
        <v>0.43782783267628284</v>
      </c>
      <c r="D51">
        <f t="shared" si="1"/>
        <v>-4.5980832676282835E-2</v>
      </c>
    </row>
    <row r="52" spans="1:4" x14ac:dyDescent="0.2">
      <c r="A52">
        <v>260</v>
      </c>
      <c r="B52">
        <v>0.393567</v>
      </c>
      <c r="C52">
        <f t="shared" si="0"/>
        <v>0.43582600332639193</v>
      </c>
      <c r="D52">
        <f t="shared" si="1"/>
        <v>-4.2259003326391931E-2</v>
      </c>
    </row>
    <row r="53" spans="1:4" x14ac:dyDescent="0.2">
      <c r="A53">
        <v>265</v>
      </c>
      <c r="B53">
        <v>0.49049999999999999</v>
      </c>
      <c r="C53">
        <f t="shared" si="0"/>
        <v>0.43387119951588915</v>
      </c>
      <c r="D53">
        <f t="shared" si="1"/>
        <v>5.6628800484110842E-2</v>
      </c>
    </row>
    <row r="54" spans="1:4" x14ac:dyDescent="0.2">
      <c r="A54">
        <v>270</v>
      </c>
      <c r="B54">
        <v>0.43679699999999999</v>
      </c>
      <c r="C54">
        <f t="shared" si="0"/>
        <v>0.43196146002271441</v>
      </c>
      <c r="D54">
        <f t="shared" si="1"/>
        <v>4.8355399772855856E-3</v>
      </c>
    </row>
    <row r="55" spans="1:4" x14ac:dyDescent="0.2">
      <c r="A55">
        <v>275</v>
      </c>
      <c r="B55">
        <v>0.44417699999999999</v>
      </c>
      <c r="C55">
        <f t="shared" si="0"/>
        <v>0.43009493983386327</v>
      </c>
      <c r="D55">
        <f t="shared" si="1"/>
        <v>1.4082060166136723E-2</v>
      </c>
    </row>
    <row r="56" spans="1:4" x14ac:dyDescent="0.2">
      <c r="A56">
        <v>280</v>
      </c>
      <c r="B56">
        <v>0.46758</v>
      </c>
      <c r="C56">
        <f t="shared" si="0"/>
        <v>0.42826990129363385</v>
      </c>
      <c r="D56">
        <f t="shared" si="1"/>
        <v>3.9310098706366148E-2</v>
      </c>
    </row>
    <row r="57" spans="1:4" x14ac:dyDescent="0.2">
      <c r="A57">
        <v>285</v>
      </c>
      <c r="B57">
        <v>0.433952</v>
      </c>
      <c r="C57">
        <f t="shared" si="0"/>
        <v>0.42648470607058642</v>
      </c>
      <c r="D57">
        <f t="shared" si="1"/>
        <v>7.4672939294135876E-3</v>
      </c>
    </row>
    <row r="58" spans="1:4" x14ac:dyDescent="0.2">
      <c r="A58">
        <v>290</v>
      </c>
      <c r="B58">
        <v>0.39154600000000001</v>
      </c>
      <c r="C58">
        <f t="shared" si="0"/>
        <v>0.42473780785459248</v>
      </c>
      <c r="D58">
        <f t="shared" si="1"/>
        <v>-3.319180785459247E-2</v>
      </c>
    </row>
    <row r="59" spans="1:4" x14ac:dyDescent="0.2">
      <c r="A59">
        <v>295</v>
      </c>
      <c r="B59">
        <v>0.46034799999999998</v>
      </c>
      <c r="C59">
        <f t="shared" si="0"/>
        <v>0.42302774570629037</v>
      </c>
      <c r="D59">
        <f t="shared" si="1"/>
        <v>3.7320254293709609E-2</v>
      </c>
    </row>
    <row r="60" spans="1:4" x14ac:dyDescent="0.2">
      <c r="A60">
        <v>300</v>
      </c>
      <c r="B60">
        <v>0.43086099999999999</v>
      </c>
      <c r="C60">
        <f t="shared" si="0"/>
        <v>0.42135313799070151</v>
      </c>
      <c r="D60">
        <f t="shared" si="1"/>
        <v>9.5078620092984845E-3</v>
      </c>
    </row>
    <row r="61" spans="1:4" x14ac:dyDescent="0.2">
      <c r="A61">
        <v>305</v>
      </c>
      <c r="B61">
        <v>0.42896499999999999</v>
      </c>
      <c r="C61">
        <f t="shared" si="0"/>
        <v>0.41971267683489843</v>
      </c>
      <c r="D61">
        <f t="shared" si="1"/>
        <v>9.2523231651015503E-3</v>
      </c>
    </row>
    <row r="62" spans="1:4" x14ac:dyDescent="0.2">
      <c r="A62">
        <v>310</v>
      </c>
      <c r="B62">
        <v>0.39117000000000002</v>
      </c>
      <c r="C62">
        <f t="shared" si="0"/>
        <v>0.41810512305668873</v>
      </c>
      <c r="D62">
        <f t="shared" si="1"/>
        <v>-2.6935123056688715E-2</v>
      </c>
    </row>
    <row r="63" spans="1:4" x14ac:dyDescent="0.2">
      <c r="A63">
        <v>315</v>
      </c>
      <c r="B63">
        <v>0.43967200000000001</v>
      </c>
      <c r="C63">
        <f t="shared" si="0"/>
        <v>0.4165293015173942</v>
      </c>
      <c r="D63">
        <f t="shared" si="1"/>
        <v>2.3142698482605806E-2</v>
      </c>
    </row>
    <row r="64" spans="1:4" x14ac:dyDescent="0.2">
      <c r="A64">
        <v>320</v>
      </c>
      <c r="B64">
        <v>0.38112099999999999</v>
      </c>
      <c r="C64">
        <f t="shared" si="0"/>
        <v>0.41498409685715537</v>
      </c>
      <c r="D64">
        <f t="shared" si="1"/>
        <v>-3.3863096857155384E-2</v>
      </c>
    </row>
    <row r="65" spans="1:4" x14ac:dyDescent="0.2">
      <c r="A65">
        <v>325</v>
      </c>
      <c r="B65">
        <v>0.38636999999999999</v>
      </c>
      <c r="C65">
        <f t="shared" si="0"/>
        <v>0.41346844957583756</v>
      </c>
      <c r="D65">
        <f t="shared" si="1"/>
        <v>-2.7098449575837569E-2</v>
      </c>
    </row>
    <row r="66" spans="1:4" x14ac:dyDescent="0.2">
      <c r="A66">
        <v>330</v>
      </c>
      <c r="B66">
        <v>0.40826600000000002</v>
      </c>
      <c r="C66">
        <f t="shared" ref="C66:C100" si="2">1.619*A66^-0.236</f>
        <v>0.41198135242669254</v>
      </c>
      <c r="D66">
        <f t="shared" ref="D66:D100" si="3">B66-C66</f>
        <v>-3.7153524266925197E-3</v>
      </c>
    </row>
    <row r="67" spans="1:4" x14ac:dyDescent="0.2">
      <c r="A67">
        <v>335</v>
      </c>
      <c r="B67">
        <v>0.406725</v>
      </c>
      <c r="C67">
        <f t="shared" si="2"/>
        <v>0.41052184709349432</v>
      </c>
      <c r="D67">
        <f t="shared" si="3"/>
        <v>-3.7968470934943155E-3</v>
      </c>
    </row>
    <row r="68" spans="1:4" x14ac:dyDescent="0.2">
      <c r="A68">
        <v>340</v>
      </c>
      <c r="B68">
        <v>0.40604800000000002</v>
      </c>
      <c r="C68">
        <f t="shared" si="2"/>
        <v>0.40908902112500517</v>
      </c>
      <c r="D68">
        <f t="shared" si="3"/>
        <v>-3.04102112500515E-3</v>
      </c>
    </row>
    <row r="69" spans="1:4" x14ac:dyDescent="0.2">
      <c r="A69">
        <v>345</v>
      </c>
      <c r="B69">
        <v>0.38344899999999998</v>
      </c>
      <c r="C69">
        <f t="shared" si="2"/>
        <v>0.40768200510338232</v>
      </c>
      <c r="D69">
        <f t="shared" si="3"/>
        <v>-2.4233005103382332E-2</v>
      </c>
    </row>
    <row r="70" spans="1:4" x14ac:dyDescent="0.2">
      <c r="A70">
        <v>350</v>
      </c>
      <c r="B70">
        <v>0.430869</v>
      </c>
      <c r="C70">
        <f t="shared" si="2"/>
        <v>0.40629997002556717</v>
      </c>
      <c r="D70">
        <f t="shared" si="3"/>
        <v>2.4569029974432832E-2</v>
      </c>
    </row>
    <row r="71" spans="1:4" x14ac:dyDescent="0.2">
      <c r="A71">
        <v>355</v>
      </c>
      <c r="B71">
        <v>0.39578999999999998</v>
      </c>
      <c r="C71">
        <f t="shared" si="2"/>
        <v>0.4049421248788494</v>
      </c>
      <c r="D71">
        <f t="shared" si="3"/>
        <v>-9.1521248788494214E-3</v>
      </c>
    </row>
    <row r="72" spans="1:4" x14ac:dyDescent="0.2">
      <c r="A72">
        <v>360</v>
      </c>
      <c r="B72">
        <v>0.40391300000000002</v>
      </c>
      <c r="C72">
        <f t="shared" si="2"/>
        <v>0.40360771439369658</v>
      </c>
      <c r="D72">
        <f t="shared" si="3"/>
        <v>3.0528560630344037E-4</v>
      </c>
    </row>
    <row r="73" spans="1:4" x14ac:dyDescent="0.2">
      <c r="A73">
        <v>365</v>
      </c>
      <c r="B73">
        <v>0.41231400000000001</v>
      </c>
      <c r="C73">
        <f t="shared" si="2"/>
        <v>0.40229601695862316</v>
      </c>
      <c r="D73">
        <f t="shared" si="3"/>
        <v>1.0017983041376854E-2</v>
      </c>
    </row>
    <row r="74" spans="1:4" x14ac:dyDescent="0.2">
      <c r="A74">
        <v>370</v>
      </c>
      <c r="B74">
        <v>0.42307099999999997</v>
      </c>
      <c r="C74">
        <f t="shared" si="2"/>
        <v>0.40100634268337532</v>
      </c>
      <c r="D74">
        <f t="shared" si="3"/>
        <v>2.2064657316624658E-2</v>
      </c>
    </row>
    <row r="75" spans="1:4" x14ac:dyDescent="0.2">
      <c r="A75">
        <v>375</v>
      </c>
      <c r="B75">
        <v>0.40642099999999998</v>
      </c>
      <c r="C75">
        <f t="shared" si="2"/>
        <v>0.39973803159803206</v>
      </c>
      <c r="D75">
        <f t="shared" si="3"/>
        <v>6.6829684019679148E-3</v>
      </c>
    </row>
    <row r="76" spans="1:4" x14ac:dyDescent="0.2">
      <c r="A76">
        <v>380</v>
      </c>
      <c r="B76">
        <v>0.41523399999999999</v>
      </c>
      <c r="C76">
        <f t="shared" si="2"/>
        <v>0.39849045197681615</v>
      </c>
      <c r="D76">
        <f t="shared" si="3"/>
        <v>1.6743548023183841E-2</v>
      </c>
    </row>
    <row r="77" spans="1:4" x14ac:dyDescent="0.2">
      <c r="A77">
        <v>385</v>
      </c>
      <c r="B77">
        <v>0.40327099999999999</v>
      </c>
      <c r="C77">
        <f t="shared" si="2"/>
        <v>0.39726299877646032</v>
      </c>
      <c r="D77">
        <f t="shared" si="3"/>
        <v>6.0080012235396718E-3</v>
      </c>
    </row>
    <row r="78" spans="1:4" x14ac:dyDescent="0.2">
      <c r="A78">
        <v>390</v>
      </c>
      <c r="B78">
        <v>0.386513</v>
      </c>
      <c r="C78">
        <f t="shared" si="2"/>
        <v>0.39605509217992807</v>
      </c>
      <c r="D78">
        <f t="shared" si="3"/>
        <v>-9.5420921799280745E-3</v>
      </c>
    </row>
    <row r="79" spans="1:4" x14ac:dyDescent="0.2">
      <c r="A79">
        <v>395</v>
      </c>
      <c r="B79">
        <v>0.37318800000000002</v>
      </c>
      <c r="C79">
        <f t="shared" si="2"/>
        <v>0.39486617623712816</v>
      </c>
      <c r="D79">
        <f t="shared" si="3"/>
        <v>-2.1678176237128144E-2</v>
      </c>
    </row>
    <row r="80" spans="1:4" x14ac:dyDescent="0.2">
      <c r="A80">
        <v>400</v>
      </c>
      <c r="B80">
        <v>0.38303199999999998</v>
      </c>
      <c r="C80">
        <f t="shared" si="2"/>
        <v>0.39369571759502875</v>
      </c>
      <c r="D80">
        <f t="shared" si="3"/>
        <v>-1.0663717595028765E-2</v>
      </c>
    </row>
    <row r="81" spans="1:4" x14ac:dyDescent="0.2">
      <c r="A81">
        <v>405</v>
      </c>
      <c r="B81">
        <v>0.38437300000000002</v>
      </c>
      <c r="C81">
        <f t="shared" si="2"/>
        <v>0.39254320431025203</v>
      </c>
      <c r="D81">
        <f t="shared" si="3"/>
        <v>-8.170204310252005E-3</v>
      </c>
    </row>
    <row r="82" spans="1:4" x14ac:dyDescent="0.2">
      <c r="A82">
        <v>410</v>
      </c>
      <c r="B82">
        <v>0.38827299999999998</v>
      </c>
      <c r="C82">
        <f t="shared" si="2"/>
        <v>0.39140814473785002</v>
      </c>
      <c r="D82">
        <f t="shared" si="3"/>
        <v>-3.1351447378500374E-3</v>
      </c>
    </row>
    <row r="83" spans="1:4" x14ac:dyDescent="0.2">
      <c r="A83">
        <v>415</v>
      </c>
      <c r="B83">
        <v>0.36977700000000002</v>
      </c>
      <c r="C83">
        <f t="shared" si="2"/>
        <v>0.39029006649050807</v>
      </c>
      <c r="D83">
        <f t="shared" si="3"/>
        <v>-2.0513066490508047E-2</v>
      </c>
    </row>
    <row r="84" spans="1:4" x14ac:dyDescent="0.2">
      <c r="A84">
        <v>420</v>
      </c>
      <c r="B84">
        <v>0.434581</v>
      </c>
      <c r="C84">
        <f t="shared" si="2"/>
        <v>0.38918851546292615</v>
      </c>
      <c r="D84">
        <f t="shared" si="3"/>
        <v>4.5392484537073841E-2</v>
      </c>
    </row>
    <row r="85" spans="1:4" x14ac:dyDescent="0.2">
      <c r="A85">
        <v>425</v>
      </c>
      <c r="B85">
        <v>0.38973799999999997</v>
      </c>
      <c r="C85">
        <f t="shared" si="2"/>
        <v>0.38810305491657249</v>
      </c>
      <c r="D85">
        <f t="shared" si="3"/>
        <v>1.6349450834274859E-3</v>
      </c>
    </row>
    <row r="86" spans="1:4" x14ac:dyDescent="0.2">
      <c r="A86">
        <v>430</v>
      </c>
      <c r="B86">
        <v>0.38466899999999998</v>
      </c>
      <c r="C86">
        <f t="shared" si="2"/>
        <v>0.38703326462041254</v>
      </c>
      <c r="D86">
        <f t="shared" si="3"/>
        <v>-2.3642646204125595E-3</v>
      </c>
    </row>
    <row r="87" spans="1:4" x14ac:dyDescent="0.2">
      <c r="A87">
        <v>435</v>
      </c>
      <c r="B87">
        <v>0.37962800000000002</v>
      </c>
      <c r="C87">
        <f t="shared" si="2"/>
        <v>0.38597874004358301</v>
      </c>
      <c r="D87">
        <f t="shared" si="3"/>
        <v>-6.3507400435829919E-3</v>
      </c>
    </row>
    <row r="88" spans="1:4" x14ac:dyDescent="0.2">
      <c r="A88">
        <v>440</v>
      </c>
      <c r="B88">
        <v>0.37884499999999999</v>
      </c>
      <c r="C88">
        <f t="shared" si="2"/>
        <v>0.3849390915963144</v>
      </c>
      <c r="D88">
        <f t="shared" si="3"/>
        <v>-6.0940915963144104E-3</v>
      </c>
    </row>
    <row r="89" spans="1:4" x14ac:dyDescent="0.2">
      <c r="A89">
        <v>445</v>
      </c>
      <c r="B89">
        <v>0.39632000000000001</v>
      </c>
      <c r="C89">
        <f t="shared" si="2"/>
        <v>0.38391394391570532</v>
      </c>
      <c r="D89">
        <f t="shared" si="3"/>
        <v>1.2406056084294681E-2</v>
      </c>
    </row>
    <row r="90" spans="1:4" x14ac:dyDescent="0.2">
      <c r="A90">
        <v>450</v>
      </c>
      <c r="B90">
        <v>0.38678000000000001</v>
      </c>
      <c r="C90">
        <f t="shared" si="2"/>
        <v>0.38290293519322843</v>
      </c>
      <c r="D90">
        <f t="shared" si="3"/>
        <v>3.8770648067715796E-3</v>
      </c>
    </row>
    <row r="91" spans="1:4" x14ac:dyDescent="0.2">
      <c r="A91">
        <v>455</v>
      </c>
      <c r="B91">
        <v>0.34986800000000001</v>
      </c>
      <c r="C91">
        <f t="shared" si="2"/>
        <v>0.38190571654109556</v>
      </c>
      <c r="D91">
        <f t="shared" si="3"/>
        <v>-3.2037716541095551E-2</v>
      </c>
    </row>
    <row r="92" spans="1:4" x14ac:dyDescent="0.2">
      <c r="A92">
        <v>460</v>
      </c>
      <c r="B92">
        <v>0.38453599999999999</v>
      </c>
      <c r="C92">
        <f t="shared" si="2"/>
        <v>0.38092195139483753</v>
      </c>
      <c r="D92">
        <f t="shared" si="3"/>
        <v>3.6140486051624565E-3</v>
      </c>
    </row>
    <row r="93" spans="1:4" x14ac:dyDescent="0.2">
      <c r="A93">
        <v>465</v>
      </c>
      <c r="B93">
        <v>0.4113</v>
      </c>
      <c r="C93">
        <f t="shared" si="2"/>
        <v>0.37995131494965884</v>
      </c>
      <c r="D93">
        <f t="shared" si="3"/>
        <v>3.1348685050341163E-2</v>
      </c>
    </row>
    <row r="94" spans="1:4" x14ac:dyDescent="0.2">
      <c r="A94">
        <v>470</v>
      </c>
      <c r="B94">
        <v>0.35229300000000002</v>
      </c>
      <c r="C94">
        <f t="shared" si="2"/>
        <v>0.37899349362831897</v>
      </c>
      <c r="D94">
        <f t="shared" si="3"/>
        <v>-2.6700493628318944E-2</v>
      </c>
    </row>
    <row r="95" spans="1:4" x14ac:dyDescent="0.2">
      <c r="A95">
        <v>475</v>
      </c>
      <c r="B95">
        <v>0.41228100000000001</v>
      </c>
      <c r="C95">
        <f t="shared" si="2"/>
        <v>0.37804818457846134</v>
      </c>
      <c r="D95">
        <f t="shared" si="3"/>
        <v>3.4232815421538665E-2</v>
      </c>
    </row>
    <row r="96" spans="1:4" x14ac:dyDescent="0.2">
      <c r="A96">
        <v>480</v>
      </c>
      <c r="B96">
        <v>0.34791699999999998</v>
      </c>
      <c r="C96">
        <f t="shared" si="2"/>
        <v>0.37711509519746922</v>
      </c>
      <c r="D96">
        <f t="shared" si="3"/>
        <v>-2.9198095197469243E-2</v>
      </c>
    </row>
    <row r="97" spans="1:4" x14ac:dyDescent="0.2">
      <c r="A97">
        <v>485</v>
      </c>
      <c r="B97">
        <v>0.385077</v>
      </c>
      <c r="C97">
        <f t="shared" si="2"/>
        <v>0.37619394268307244</v>
      </c>
      <c r="D97">
        <f t="shared" si="3"/>
        <v>8.8830573169275673E-3</v>
      </c>
    </row>
    <row r="98" spans="1:4" x14ac:dyDescent="0.2">
      <c r="A98">
        <v>490</v>
      </c>
      <c r="B98">
        <v>0.377635</v>
      </c>
      <c r="C98">
        <f t="shared" si="2"/>
        <v>0.37528445360805984</v>
      </c>
      <c r="D98">
        <f t="shared" si="3"/>
        <v>2.3505463919401559E-3</v>
      </c>
    </row>
    <row r="99" spans="1:4" x14ac:dyDescent="0.2">
      <c r="A99">
        <v>495</v>
      </c>
      <c r="B99">
        <v>0.42979299999999998</v>
      </c>
      <c r="C99">
        <f t="shared" si="2"/>
        <v>0.37438636351757199</v>
      </c>
      <c r="D99">
        <f t="shared" si="3"/>
        <v>5.5406636482427996E-2</v>
      </c>
    </row>
    <row r="100" spans="1:4" x14ac:dyDescent="0.2">
      <c r="A100">
        <v>500</v>
      </c>
      <c r="B100">
        <v>0.36668699999999999</v>
      </c>
      <c r="C100">
        <f t="shared" si="2"/>
        <v>0.3734994165475623</v>
      </c>
      <c r="D100">
        <f t="shared" si="3"/>
        <v>-6.8124165475623166E-3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0D</vt:lpstr>
      <vt:lpstr>2D</vt:lpstr>
      <vt:lpstr>3D</vt:lpstr>
      <vt:lpstr>4D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2016-02-22T04:42:24Z</dcterms:created>
  <dcterms:modified xsi:type="dcterms:W3CDTF">2016-02-22T05:50:18Z</dcterms:modified>
</cp:coreProperties>
</file>