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ile\Desktop\SVN\comp7705\code\"/>
    </mc:Choice>
  </mc:AlternateContent>
  <xr:revisionPtr revIDLastSave="0" documentId="13_ncr:1_{85199C01-52DA-4310-BAF3-A3D7455C1290}" xr6:coauthVersionLast="47" xr6:coauthVersionMax="47" xr10:uidLastSave="{00000000-0000-0000-0000-000000000000}"/>
  <bookViews>
    <workbookView xWindow="-120" yWindow="-120" windowWidth="29040" windowHeight="15840" xr2:uid="{3AADC871-B652-4AF1-8DBE-AE1554B3C6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6" i="1"/>
  <c r="Q4" i="1"/>
  <c r="O8" i="1"/>
  <c r="O6" i="1"/>
  <c r="O4" i="1"/>
  <c r="M8" i="1"/>
  <c r="M6" i="1"/>
  <c r="M4" i="1"/>
  <c r="K8" i="1"/>
  <c r="K6" i="1"/>
  <c r="K4" i="1"/>
  <c r="I8" i="1"/>
  <c r="I6" i="1"/>
  <c r="I4" i="1"/>
  <c r="G8" i="1"/>
  <c r="G6" i="1"/>
  <c r="G4" i="1"/>
  <c r="E8" i="1"/>
  <c r="E6" i="1"/>
  <c r="E4" i="1"/>
  <c r="C8" i="1"/>
  <c r="C6" i="1"/>
  <c r="C4" i="1"/>
  <c r="B8" i="1"/>
  <c r="B6" i="1"/>
  <c r="B4" i="1"/>
  <c r="R7" i="1"/>
  <c r="R5" i="1"/>
  <c r="R3" i="1"/>
  <c r="R2" i="1"/>
  <c r="P7" i="1"/>
  <c r="P5" i="1"/>
  <c r="P3" i="1"/>
  <c r="P2" i="1"/>
  <c r="N7" i="1"/>
  <c r="N5" i="1"/>
  <c r="N3" i="1"/>
  <c r="N2" i="1"/>
  <c r="L7" i="1"/>
  <c r="L5" i="1"/>
  <c r="L3" i="1"/>
  <c r="L2" i="1"/>
  <c r="J7" i="1"/>
  <c r="J5" i="1"/>
  <c r="J3" i="1"/>
  <c r="J2" i="1"/>
  <c r="H7" i="1"/>
  <c r="H5" i="1"/>
  <c r="H3" i="1"/>
  <c r="H2" i="1"/>
  <c r="F7" i="1"/>
  <c r="F5" i="1"/>
  <c r="F3" i="1"/>
  <c r="F2" i="1"/>
  <c r="D3" i="1"/>
  <c r="D5" i="1"/>
  <c r="D7" i="1"/>
  <c r="D2" i="1"/>
</calcChain>
</file>

<file path=xl/sharedStrings.xml><?xml version="1.0" encoding="utf-8"?>
<sst xmlns="http://schemas.openxmlformats.org/spreadsheetml/2006/main" count="13" uniqueCount="12">
  <si>
    <t>total</t>
  </si>
  <si>
    <t>train</t>
  </si>
  <si>
    <t>val</t>
  </si>
  <si>
    <t>test</t>
  </si>
  <si>
    <t>e_spam</t>
  </si>
  <si>
    <t>e_ham</t>
  </si>
  <si>
    <t>c_spam</t>
  </si>
  <si>
    <t>c_ham</t>
  </si>
  <si>
    <t>e</t>
  </si>
  <si>
    <t>c</t>
  </si>
  <si>
    <t>spam</t>
  </si>
  <si>
    <t>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</si>
</sst>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10" fontId="2" fillId="0" borderId="0" xfId="0" applyNumberFormat="1" applyFont="1"/>
    <xf numFmtId="0" fontId="0" fillId="0" borderId="1" xfId="0" applyBorder="1"/>
    <xf numFmtId="10" fontId="2" fillId="0" borderId="1" xfId="0" applyNumberFormat="1" applyFont="1" applyBorder="1"/>
    <xf numFmtId="0" fontId="0" fillId="0" borderId="2" xfId="0" applyBorder="1"/>
    <xf numFmtId="0" fontId="0" fillId="0" borderId="3" xfId="0" applyBorder="1"/>
    <xf numFmtId="10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7134-F38A-4606-83CC-1069CDC463F6}">
  <dimension ref="A1:R8"/>
  <sheetViews>
    <sheetView tabSelected="1" workbookViewId="0"/>
  </sheetViews>
  <sheetFormatPr defaultRowHeight="15" x14ac:dyDescent="0.25"/>
  <cols>
    <col min="1" max="1" width="5.140625" bestFit="1" customWidth="1"/>
    <col min="2" max="2" width="6" bestFit="1" customWidth="1"/>
    <col min="3" max="3" width="7.85546875" bestFit="1" customWidth="1"/>
    <col min="4" max="4" width="5.140625" style="1" bestFit="1" customWidth="1"/>
    <col min="5" max="5" width="7" bestFit="1" customWidth="1"/>
    <col min="6" max="6" width="6" style="1" bestFit="1" customWidth="1"/>
    <col min="7" max="7" width="7.5703125" bestFit="1" customWidth="1"/>
    <col min="8" max="8" width="6" style="1" bestFit="1" customWidth="1"/>
    <col min="9" max="9" width="6.7109375" bestFit="1" customWidth="1"/>
    <col min="10" max="10" width="6" style="1" bestFit="1" customWidth="1"/>
    <col min="11" max="11" width="6" bestFit="1" customWidth="1"/>
    <col min="12" max="12" width="6" style="1" bestFit="1" customWidth="1"/>
    <col min="13" max="13" width="6" bestFit="1" customWidth="1"/>
    <col min="14" max="14" width="6" style="1" bestFit="1" customWidth="1"/>
    <col min="15" max="15" width="6" bestFit="1" customWidth="1"/>
    <col min="16" max="16" width="6" style="1" bestFit="1" customWidth="1"/>
    <col min="17" max="17" width="6" bestFit="1" customWidth="1"/>
    <col min="18" max="18" width="6" style="1" bestFit="1" customWidth="1"/>
  </cols>
  <sheetData>
    <row r="1" spans="1:18" x14ac:dyDescent="0.25">
      <c r="B1" s="5" t="s">
        <v>0</v>
      </c>
      <c r="C1" s="5" t="s">
        <v>4</v>
      </c>
      <c r="E1" t="s">
        <v>5</v>
      </c>
      <c r="G1" t="s">
        <v>6</v>
      </c>
      <c r="I1" t="s">
        <v>7</v>
      </c>
      <c r="K1" s="5" t="s">
        <v>8</v>
      </c>
      <c r="M1" t="s">
        <v>9</v>
      </c>
      <c r="O1" s="5" t="s">
        <v>10</v>
      </c>
      <c r="Q1" t="s">
        <v>11</v>
      </c>
    </row>
    <row r="2" spans="1:18" ht="15.75" thickBot="1" x14ac:dyDescent="0.3">
      <c r="A2" t="s">
        <v>0</v>
      </c>
      <c r="B2" s="5">
        <v>32975</v>
      </c>
      <c r="C2" s="5">
        <v>610</v>
      </c>
      <c r="D2" s="2">
        <f>1-($B2-C2)/$B2</f>
        <v>1.8498862774829372E-2</v>
      </c>
      <c r="E2">
        <v>4478</v>
      </c>
      <c r="F2" s="2">
        <f>1-($B2-E2)/$B2</f>
        <v>0.13579984836997727</v>
      </c>
      <c r="G2">
        <v>16980</v>
      </c>
      <c r="H2" s="2">
        <f>1-($B2-G2)/$B2</f>
        <v>0.51493555724033357</v>
      </c>
      <c r="I2">
        <v>10907</v>
      </c>
      <c r="J2" s="2">
        <f>1-($B2-I2)/$B2</f>
        <v>0.33076573161485978</v>
      </c>
      <c r="K2" s="5">
        <v>5088</v>
      </c>
      <c r="L2" s="2">
        <f>1-($B2-K2)/$B2</f>
        <v>0.15429871114480664</v>
      </c>
      <c r="M2">
        <v>27887</v>
      </c>
      <c r="N2" s="2">
        <f>1-($B2-M2)/$B2</f>
        <v>0.84570128885519336</v>
      </c>
      <c r="O2" s="5">
        <v>17590</v>
      </c>
      <c r="P2" s="2">
        <f>1-($B2-O2)/$B2</f>
        <v>0.53343442001516306</v>
      </c>
      <c r="Q2">
        <v>15385</v>
      </c>
      <c r="R2" s="2">
        <f>1-($B2-Q2)/$B2</f>
        <v>0.46656557998483694</v>
      </c>
    </row>
    <row r="3" spans="1:18" x14ac:dyDescent="0.25">
      <c r="A3" s="7" t="s">
        <v>1</v>
      </c>
      <c r="B3" s="8">
        <v>23082</v>
      </c>
      <c r="C3" s="8">
        <v>432</v>
      </c>
      <c r="D3" s="9">
        <f t="shared" ref="D3:F7" si="0">1-($B3-C3)/$B3</f>
        <v>1.8715882505848769E-2</v>
      </c>
      <c r="E3" s="7">
        <v>3196</v>
      </c>
      <c r="F3" s="9">
        <f t="shared" si="0"/>
        <v>0.13846287150160297</v>
      </c>
      <c r="G3" s="7">
        <v>11848</v>
      </c>
      <c r="H3" s="9">
        <f t="shared" ref="H3" si="1">1-($B3-G3)/$B3</f>
        <v>0.51330040724373971</v>
      </c>
      <c r="I3" s="7">
        <v>7606</v>
      </c>
      <c r="J3" s="9">
        <f t="shared" ref="J3:L3" si="2">1-($B3-I3)/$B3</f>
        <v>0.32952083874880855</v>
      </c>
      <c r="K3" s="8">
        <v>3628</v>
      </c>
      <c r="L3" s="9">
        <f t="shared" si="2"/>
        <v>0.15717875400745174</v>
      </c>
      <c r="M3" s="7">
        <v>19454</v>
      </c>
      <c r="N3" s="9">
        <f t="shared" ref="N3" si="3">1-($B3-M3)/$B3</f>
        <v>0.84282124599254837</v>
      </c>
      <c r="O3" s="8">
        <v>12280</v>
      </c>
      <c r="P3" s="9">
        <f t="shared" ref="P3" si="4">1-($B3-O3)/$B3</f>
        <v>0.53201628974958837</v>
      </c>
      <c r="Q3" s="7">
        <v>10802</v>
      </c>
      <c r="R3" s="9">
        <f t="shared" ref="R3" si="5">1-($B3-Q3)/$B3</f>
        <v>0.46798371025041152</v>
      </c>
    </row>
    <row r="4" spans="1:18" s="3" customFormat="1" ht="12" thickBot="1" x14ac:dyDescent="0.25">
      <c r="B4" s="6">
        <f>1-(B$2-B3)/B$2</f>
        <v>0.69998483699772551</v>
      </c>
      <c r="C4" s="6">
        <f>1-(C$2-C3)/C$2</f>
        <v>0.70819672131147549</v>
      </c>
      <c r="D4" s="4"/>
      <c r="E4" s="4">
        <f>1-(E$2-E3)/E$2</f>
        <v>0.71371147833854398</v>
      </c>
      <c r="F4" s="4"/>
      <c r="G4" s="4">
        <f>1-(G$2-G3)/G$2</f>
        <v>0.6977620730270907</v>
      </c>
      <c r="H4" s="4"/>
      <c r="I4" s="4">
        <f>1-(I$2-I3)/I$2</f>
        <v>0.69735032547905007</v>
      </c>
      <c r="J4" s="4"/>
      <c r="K4" s="6">
        <f>1-(K$2-K3)/K$2</f>
        <v>0.71305031446540879</v>
      </c>
      <c r="L4" s="4"/>
      <c r="M4" s="4">
        <f>1-(M$2-M3)/M$2</f>
        <v>0.69760103273926921</v>
      </c>
      <c r="N4" s="4"/>
      <c r="O4" s="6">
        <f>1-(O$2-O3)/O$2</f>
        <v>0.69812393405343953</v>
      </c>
      <c r="P4" s="4"/>
      <c r="Q4" s="4">
        <f>1-(Q$2-Q3)/Q$2</f>
        <v>0.70211244718882027</v>
      </c>
      <c r="R4" s="4"/>
    </row>
    <row r="5" spans="1:18" x14ac:dyDescent="0.25">
      <c r="A5" s="7" t="s">
        <v>2</v>
      </c>
      <c r="B5" s="8">
        <v>6628</v>
      </c>
      <c r="C5" s="8">
        <v>117</v>
      </c>
      <c r="D5" s="9">
        <f t="shared" si="0"/>
        <v>1.7652383826191942E-2</v>
      </c>
      <c r="E5" s="7">
        <v>871</v>
      </c>
      <c r="F5" s="9">
        <f t="shared" si="0"/>
        <v>0.13141219070609533</v>
      </c>
      <c r="G5" s="7">
        <v>3418</v>
      </c>
      <c r="H5" s="9">
        <f t="shared" ref="H5" si="6">1-($B5-G5)/$B5</f>
        <v>0.51569100784550392</v>
      </c>
      <c r="I5" s="7">
        <v>2222</v>
      </c>
      <c r="J5" s="9">
        <f t="shared" ref="J5:L5" si="7">1-($B5-I5)/$B5</f>
        <v>0.3352444176222088</v>
      </c>
      <c r="K5" s="8">
        <v>988</v>
      </c>
      <c r="L5" s="9">
        <f t="shared" si="7"/>
        <v>0.14906457453228728</v>
      </c>
      <c r="M5" s="7">
        <v>5640</v>
      </c>
      <c r="N5" s="9">
        <f t="shared" ref="N5" si="8">1-($B5-M5)/$B5</f>
        <v>0.85093542546771272</v>
      </c>
      <c r="O5" s="8">
        <v>3535</v>
      </c>
      <c r="P5" s="9">
        <f t="shared" ref="P5" si="9">1-($B5-O5)/$B5</f>
        <v>0.53334339167169587</v>
      </c>
      <c r="Q5" s="7">
        <v>3093</v>
      </c>
      <c r="R5" s="9">
        <f t="shared" ref="R5" si="10">1-($B5-Q5)/$B5</f>
        <v>0.46665660832830413</v>
      </c>
    </row>
    <row r="6" spans="1:18" s="3" customFormat="1" ht="12" thickBot="1" x14ac:dyDescent="0.25">
      <c r="B6" s="6">
        <f>1-(B$2-B5)/B$2</f>
        <v>0.20100075815011376</v>
      </c>
      <c r="C6" s="6">
        <f>1-(C$2-C5)/C$2</f>
        <v>0.19180327868852454</v>
      </c>
      <c r="D6" s="4"/>
      <c r="E6" s="4">
        <f>1-(E$2-E5)/E$2</f>
        <v>0.19450647610540417</v>
      </c>
      <c r="F6" s="4"/>
      <c r="G6" s="4">
        <f>1-(G$2-G5)/G$2</f>
        <v>0.20129564193168437</v>
      </c>
      <c r="H6" s="4"/>
      <c r="I6" s="4">
        <f>1-(I$2-I5)/I$2</f>
        <v>0.20372238012285693</v>
      </c>
      <c r="J6" s="4"/>
      <c r="K6" s="6">
        <f>1-(K$2-K5)/K$2</f>
        <v>0.1941823899371069</v>
      </c>
      <c r="L6" s="4"/>
      <c r="M6" s="4">
        <f>1-(M$2-M5)/M$2</f>
        <v>0.20224477355039983</v>
      </c>
      <c r="N6" s="4"/>
      <c r="O6" s="6">
        <f>1-(O$2-O5)/O$2</f>
        <v>0.20096645821489478</v>
      </c>
      <c r="P6" s="4"/>
      <c r="Q6" s="4">
        <f>1-(Q$2-Q5)/Q$2</f>
        <v>0.20103997400064999</v>
      </c>
      <c r="R6" s="4"/>
    </row>
    <row r="7" spans="1:18" x14ac:dyDescent="0.25">
      <c r="A7" s="7" t="s">
        <v>3</v>
      </c>
      <c r="B7" s="8">
        <v>3265</v>
      </c>
      <c r="C7" s="8">
        <v>61</v>
      </c>
      <c r="D7" s="9">
        <f t="shared" si="0"/>
        <v>1.8683001531393573E-2</v>
      </c>
      <c r="E7" s="7">
        <v>411</v>
      </c>
      <c r="F7" s="9">
        <f t="shared" si="0"/>
        <v>0.12588055130168452</v>
      </c>
      <c r="G7" s="7">
        <v>1714</v>
      </c>
      <c r="H7" s="9">
        <f t="shared" ref="H7" si="11">1-($B7-G7)/$B7</f>
        <v>0.52496171516079637</v>
      </c>
      <c r="I7" s="7">
        <v>1079</v>
      </c>
      <c r="J7" s="9">
        <f t="shared" ref="J7:L7" si="12">1-($B7-I7)/$B7</f>
        <v>0.33047473200612554</v>
      </c>
      <c r="K7" s="8">
        <v>472</v>
      </c>
      <c r="L7" s="9">
        <f t="shared" si="12"/>
        <v>0.14456355283307809</v>
      </c>
      <c r="M7" s="7">
        <v>2793</v>
      </c>
      <c r="N7" s="9">
        <f t="shared" ref="N7" si="13">1-($B7-M7)/$B7</f>
        <v>0.85543644716692191</v>
      </c>
      <c r="O7" s="8">
        <v>1775</v>
      </c>
      <c r="P7" s="9">
        <f t="shared" ref="P7" si="14">1-($B7-O7)/$B7</f>
        <v>0.54364471669218983</v>
      </c>
      <c r="Q7" s="7">
        <v>1490</v>
      </c>
      <c r="R7" s="9">
        <f t="shared" ref="R7" si="15">1-($B7-Q7)/$B7</f>
        <v>0.45635528330781006</v>
      </c>
    </row>
    <row r="8" spans="1:18" s="3" customFormat="1" ht="11.25" x14ac:dyDescent="0.2">
      <c r="B8" s="6">
        <f>1-(B$2-B7)/B$2</f>
        <v>9.9014404852160731E-2</v>
      </c>
      <c r="C8" s="6">
        <f>1-(C$2-C7)/C$2</f>
        <v>9.9999999999999978E-2</v>
      </c>
      <c r="E8" s="4">
        <f>1-(E$2-E7)/E$2</f>
        <v>9.178204555605185E-2</v>
      </c>
      <c r="G8" s="4">
        <f>1-(G$2-G7)/G$2</f>
        <v>0.10094228504122493</v>
      </c>
      <c r="I8" s="4">
        <f>1-(I$2-I7)/I$2</f>
        <v>9.8927294398093002E-2</v>
      </c>
      <c r="K8" s="6">
        <f>1-(K$2-K7)/K$2</f>
        <v>9.2767295597484312E-2</v>
      </c>
      <c r="M8" s="4">
        <f>1-(M$2-M7)/M$2</f>
        <v>0.10015419371033096</v>
      </c>
      <c r="O8" s="6">
        <f>1-(O$2-O7)/O$2</f>
        <v>0.10090960773166568</v>
      </c>
      <c r="Q8" s="4">
        <f>1-(Q$2-Q7)/Q$2</f>
        <v>9.6847578810529744E-2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2023-07-14T11:51:17Z</dcterms:created>
  <dcterms:modified xsi:type="dcterms:W3CDTF">2023-07-14T12:04:28Z</dcterms:modified>
</cp:coreProperties>
</file>