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oseph\Desktop\"/>
    </mc:Choice>
  </mc:AlternateContent>
  <xr:revisionPtr revIDLastSave="0" documentId="8_{3E801F9B-0F0E-4B57-9279-28EE2084503E}" xr6:coauthVersionLast="47" xr6:coauthVersionMax="47" xr10:uidLastSave="{00000000-0000-0000-0000-000000000000}"/>
  <bookViews>
    <workbookView xWindow="-108" yWindow="-108" windowWidth="23256" windowHeight="12576"/>
  </bookViews>
  <sheets>
    <sheet name="Du PON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2" l="1"/>
  <c r="F7" i="2"/>
  <c r="F10" i="2"/>
  <c r="H10" i="2"/>
  <c r="D17" i="2"/>
  <c r="F17" i="2"/>
  <c r="F20" i="2"/>
  <c r="H17" i="2"/>
  <c r="J13" i="2"/>
</calcChain>
</file>

<file path=xl/sharedStrings.xml><?xml version="1.0" encoding="utf-8"?>
<sst xmlns="http://schemas.openxmlformats.org/spreadsheetml/2006/main" count="29" uniqueCount="21">
  <si>
    <t>Cost of Sales</t>
  </si>
  <si>
    <t>Sales</t>
  </si>
  <si>
    <t>+</t>
  </si>
  <si>
    <t>-</t>
  </si>
  <si>
    <t>/</t>
  </si>
  <si>
    <t>Depreciation</t>
  </si>
  <si>
    <t>RONA</t>
  </si>
  <si>
    <t>X</t>
  </si>
  <si>
    <t>Debtors</t>
  </si>
  <si>
    <t>Stock</t>
  </si>
  <si>
    <t>Fix. assets</t>
  </si>
  <si>
    <t>Cash</t>
  </si>
  <si>
    <t>Creditors</t>
  </si>
  <si>
    <t>Example of a Deterministic model - a simplified Du Pont System</t>
  </si>
  <si>
    <t>PBIT</t>
  </si>
  <si>
    <t>Overheads</t>
  </si>
  <si>
    <t>Tot. Overhead</t>
  </si>
  <si>
    <t>PBIT %</t>
  </si>
  <si>
    <t>Activity</t>
  </si>
  <si>
    <t>Tot.Net Assets</t>
  </si>
  <si>
    <t>Net Current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</si>
</sst>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>
    <font>
      <sz val="12"/>
      <name val="Arial MT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Arial MT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13"/>
      <name val="Arial"/>
      <family val="2"/>
    </font>
    <font>
      <b/>
      <u/>
      <sz val="22"/>
      <color indexed="16"/>
      <name val="Arial"/>
      <family val="2"/>
    </font>
    <font>
      <sz val="12"/>
      <color indexed="13"/>
      <name val="Arial MT"/>
    </font>
    <font>
      <sz val="8"/>
      <color indexed="13"/>
      <name val="Arial"/>
      <family val="2"/>
    </font>
    <font>
      <b/>
      <u/>
      <sz val="20"/>
      <color indexed="13"/>
      <name val="Arial"/>
      <family val="2"/>
    </font>
    <font>
      <b/>
      <sz val="14"/>
      <name val="Arial"/>
      <family val="2"/>
    </font>
    <font>
      <b/>
      <sz val="14"/>
      <color indexed="13"/>
      <name val="Arial"/>
      <family val="2"/>
    </font>
    <font>
      <b/>
      <sz val="10"/>
      <color indexed="13"/>
      <name val="Arial"/>
      <family val="2"/>
    </font>
    <font>
      <b/>
      <sz val="14"/>
      <color indexed="12"/>
      <name val="Arial"/>
      <family val="2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4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 MT"/>
    </font>
    <font>
      <b/>
      <sz val="14"/>
      <color indexed="13"/>
      <name val="Arial MT"/>
    </font>
    <font>
      <b/>
      <sz val="12"/>
      <color indexed="13"/>
      <name val="Arial MT"/>
    </font>
    <font>
      <b/>
      <sz val="14"/>
      <color indexed="12"/>
      <name val="Arial MT"/>
    </font>
    <font>
      <sz val="16"/>
      <color indexed="9"/>
      <name val="Arial"/>
      <family val="2"/>
    </font>
    <font>
      <b/>
      <sz val="12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4">
    <xf numFmtId="0" fontId="0" fillId="2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0" borderId="0" applyNumberFormat="0" applyBorder="0" applyAlignment="0" applyProtection="0"/>
    <xf numFmtId="0" fontId="4" fillId="4" borderId="0" applyNumberFormat="0" applyBorder="0" applyAlignment="0" applyProtection="0"/>
    <xf numFmtId="0" fontId="5" fillId="21" borderId="1" applyNumberFormat="0" applyAlignment="0" applyProtection="0"/>
    <xf numFmtId="0" fontId="6" fillId="22" borderId="2" applyNumberFormat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8" borderId="1" applyNumberFormat="0" applyAlignment="0" applyProtection="0"/>
    <xf numFmtId="0" fontId="14" fillId="0" borderId="6" applyNumberFormat="0" applyFill="0" applyAlignment="0" applyProtection="0"/>
    <xf numFmtId="0" fontId="15" fillId="23" borderId="0" applyNumberFormat="0" applyBorder="0" applyAlignment="0" applyProtection="0"/>
    <xf numFmtId="0" fontId="7" fillId="0" borderId="0"/>
    <xf numFmtId="0" fontId="16" fillId="2" borderId="0"/>
    <xf numFmtId="0" fontId="1" fillId="24" borderId="7" applyNumberFormat="0" applyFont="0" applyAlignment="0" applyProtection="0"/>
    <xf numFmtId="0" fontId="17" fillId="21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46">
    <xf numFmtId="0" fontId="0" fillId="2" borderId="0" xfId="0" applyNumberFormat="1"/>
    <xf numFmtId="0" fontId="21" fillId="25" borderId="0" xfId="38" applyNumberFormat="1" applyFont="1" applyFill="1"/>
    <xf numFmtId="0" fontId="22" fillId="25" borderId="0" xfId="38" applyNumberFormat="1" applyFont="1" applyFill="1"/>
    <xf numFmtId="0" fontId="16" fillId="25" borderId="0" xfId="38" applyNumberFormat="1" applyFill="1"/>
    <xf numFmtId="0" fontId="23" fillId="25" borderId="0" xfId="38" applyNumberFormat="1" applyFont="1" applyFill="1"/>
    <xf numFmtId="0" fontId="16" fillId="2" borderId="0" xfId="38" applyNumberFormat="1"/>
    <xf numFmtId="0" fontId="24" fillId="25" borderId="0" xfId="38" applyNumberFormat="1" applyFont="1" applyFill="1"/>
    <xf numFmtId="0" fontId="25" fillId="25" borderId="0" xfId="38" applyNumberFormat="1" applyFont="1" applyFill="1"/>
    <xf numFmtId="0" fontId="16" fillId="26" borderId="10" xfId="38" applyNumberFormat="1" applyFill="1" applyBorder="1"/>
    <xf numFmtId="1" fontId="26" fillId="25" borderId="0" xfId="38" applyNumberFormat="1" applyFont="1" applyFill="1"/>
    <xf numFmtId="1" fontId="27" fillId="25" borderId="0" xfId="38" applyNumberFormat="1" applyFont="1" applyFill="1"/>
    <xf numFmtId="0" fontId="27" fillId="25" borderId="0" xfId="38" applyNumberFormat="1" applyFont="1" applyFill="1"/>
    <xf numFmtId="0" fontId="28" fillId="25" borderId="0" xfId="38" applyNumberFormat="1" applyFont="1" applyFill="1"/>
    <xf numFmtId="1" fontId="26" fillId="26" borderId="11" xfId="38" applyNumberFormat="1" applyFont="1" applyFill="1" applyBorder="1" applyAlignment="1">
      <alignment horizontal="center"/>
    </xf>
    <xf numFmtId="1" fontId="26" fillId="26" borderId="10" xfId="38" applyNumberFormat="1" applyFont="1" applyFill="1" applyBorder="1" applyAlignment="1">
      <alignment horizontal="center"/>
    </xf>
    <xf numFmtId="1" fontId="29" fillId="26" borderId="11" xfId="38" applyNumberFormat="1" applyFont="1" applyFill="1" applyBorder="1" applyAlignment="1">
      <alignment horizontal="center"/>
    </xf>
    <xf numFmtId="0" fontId="26" fillId="25" borderId="0" xfId="38" applyNumberFormat="1" applyFont="1" applyFill="1"/>
    <xf numFmtId="0" fontId="30" fillId="25" borderId="0" xfId="38" applyNumberFormat="1" applyFont="1" applyFill="1"/>
    <xf numFmtId="0" fontId="26" fillId="26" borderId="10" xfId="38" applyNumberFormat="1" applyFont="1" applyFill="1" applyBorder="1" applyAlignment="1">
      <alignment horizontal="center"/>
    </xf>
    <xf numFmtId="1" fontId="31" fillId="26" borderId="12" xfId="38" applyNumberFormat="1" applyFont="1" applyFill="1" applyBorder="1" applyAlignment="1">
      <alignment horizontal="center"/>
    </xf>
    <xf numFmtId="0" fontId="16" fillId="25" borderId="0" xfId="38" applyNumberFormat="1" applyFont="1" applyFill="1"/>
    <xf numFmtId="0" fontId="26" fillId="26" borderId="11" xfId="38" applyNumberFormat="1" applyFont="1" applyFill="1" applyBorder="1" applyAlignment="1">
      <alignment horizontal="center"/>
    </xf>
    <xf numFmtId="0" fontId="32" fillId="27" borderId="10" xfId="38" applyNumberFormat="1" applyFont="1" applyFill="1" applyBorder="1" applyAlignment="1">
      <alignment horizontal="center"/>
    </xf>
    <xf numFmtId="1" fontId="29" fillId="26" borderId="12" xfId="38" applyNumberFormat="1" applyFont="1" applyFill="1" applyBorder="1" applyAlignment="1">
      <alignment horizontal="center"/>
    </xf>
    <xf numFmtId="0" fontId="26" fillId="25" borderId="11" xfId="38" applyNumberFormat="1" applyFont="1" applyFill="1" applyBorder="1" applyAlignment="1">
      <alignment horizontal="center"/>
    </xf>
    <xf numFmtId="10" fontId="33" fillId="27" borderId="12" xfId="38" applyNumberFormat="1" applyFont="1" applyFill="1" applyBorder="1" applyAlignment="1">
      <alignment horizontal="center"/>
    </xf>
    <xf numFmtId="0" fontId="27" fillId="28" borderId="11" xfId="38" applyNumberFormat="1" applyFont="1" applyFill="1" applyBorder="1" applyAlignment="1">
      <alignment horizontal="center"/>
    </xf>
    <xf numFmtId="1" fontId="26" fillId="28" borderId="10" xfId="38" applyNumberFormat="1" applyFont="1" applyFill="1" applyBorder="1" applyAlignment="1">
      <alignment horizontal="center"/>
    </xf>
    <xf numFmtId="1" fontId="29" fillId="28" borderId="11" xfId="38" applyNumberFormat="1" applyFont="1" applyFill="1" applyBorder="1" applyAlignment="1">
      <alignment horizontal="center"/>
    </xf>
    <xf numFmtId="0" fontId="26" fillId="28" borderId="11" xfId="38" applyNumberFormat="1" applyFont="1" applyFill="1" applyBorder="1" applyAlignment="1">
      <alignment horizontal="center"/>
    </xf>
    <xf numFmtId="1" fontId="26" fillId="28" borderId="11" xfId="38" applyNumberFormat="1" applyFont="1" applyFill="1" applyBorder="1" applyAlignment="1">
      <alignment horizontal="center"/>
    </xf>
    <xf numFmtId="1" fontId="26" fillId="28" borderId="11" xfId="38" applyNumberFormat="1" applyFont="1" applyFill="1" applyBorder="1"/>
    <xf numFmtId="1" fontId="29" fillId="28" borderId="12" xfId="38" applyNumberFormat="1" applyFont="1" applyFill="1" applyBorder="1" applyAlignment="1">
      <alignment horizontal="center"/>
    </xf>
    <xf numFmtId="1" fontId="34" fillId="28" borderId="11" xfId="38" applyNumberFormat="1" applyFont="1" applyFill="1" applyBorder="1" applyAlignment="1">
      <alignment horizontal="center"/>
    </xf>
    <xf numFmtId="1" fontId="35" fillId="25" borderId="0" xfId="38" applyNumberFormat="1" applyFont="1" applyFill="1"/>
    <xf numFmtId="0" fontId="35" fillId="25" borderId="0" xfId="38" applyNumberFormat="1" applyFont="1" applyFill="1"/>
    <xf numFmtId="0" fontId="36" fillId="25" borderId="0" xfId="38" applyNumberFormat="1" applyFont="1" applyFill="1"/>
    <xf numFmtId="1" fontId="37" fillId="28" borderId="11" xfId="38" applyNumberFormat="1" applyFont="1" applyFill="1" applyBorder="1" applyAlignment="1">
      <alignment horizontal="center"/>
    </xf>
    <xf numFmtId="1" fontId="37" fillId="28" borderId="12" xfId="38" applyNumberFormat="1" applyFont="1" applyFill="1" applyBorder="1" applyAlignment="1">
      <alignment horizontal="center"/>
    </xf>
    <xf numFmtId="0" fontId="38" fillId="25" borderId="0" xfId="37" applyFont="1" applyFill="1"/>
    <xf numFmtId="0" fontId="38" fillId="0" borderId="0" xfId="37" applyFont="1"/>
    <xf numFmtId="1" fontId="26" fillId="26" borderId="12" xfId="38" applyNumberFormat="1" applyFont="1" applyFill="1" applyBorder="1" applyAlignment="1">
      <alignment horizontal="center"/>
    </xf>
    <xf numFmtId="10" fontId="26" fillId="26" borderId="11" xfId="38" applyNumberFormat="1" applyFont="1" applyFill="1" applyBorder="1" applyAlignment="1">
      <alignment horizontal="center"/>
    </xf>
    <xf numFmtId="2" fontId="26" fillId="28" borderId="12" xfId="38" applyNumberFormat="1" applyFont="1" applyFill="1" applyBorder="1" applyAlignment="1">
      <alignment horizontal="center"/>
    </xf>
    <xf numFmtId="1" fontId="26" fillId="28" borderId="12" xfId="38" applyNumberFormat="1" applyFont="1" applyFill="1" applyBorder="1" applyAlignment="1">
      <alignment horizontal="center"/>
    </xf>
    <xf numFmtId="1" fontId="39" fillId="28" borderId="10" xfId="38" applyNumberFormat="1" applyFont="1" applyFill="1" applyBorder="1" applyAlignment="1">
      <alignment horizont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_Corporate Financial Modelling Slides" xfId="37"/>
    <cellStyle name="Normal_DUPONT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121920</xdr:rowOff>
    </xdr:from>
    <xdr:to>
      <xdr:col>3</xdr:col>
      <xdr:colOff>274320</xdr:colOff>
      <xdr:row>7</xdr:row>
      <xdr:rowOff>129540</xdr:rowOff>
    </xdr:to>
    <xdr:sp macro="" textlink="">
      <xdr:nvSpPr>
        <xdr:cNvPr id="2056" name="Line 1">
          <a:extLst>
            <a:ext uri="{FF2B5EF4-FFF2-40B4-BE49-F238E27FC236}">
              <a16:creationId xmlns:a16="http://schemas.microsoft.com/office/drawing/2014/main" id="{8F796E60-33CB-FD00-3DA9-66FA1FE99C83}"/>
            </a:ext>
          </a:extLst>
        </xdr:cNvPr>
        <xdr:cNvSpPr>
          <a:spLocks noChangeShapeType="1"/>
        </xdr:cNvSpPr>
      </xdr:nvSpPr>
      <xdr:spPr bwMode="auto">
        <a:xfrm flipV="1">
          <a:off x="1866900" y="1813560"/>
          <a:ext cx="746760" cy="7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6</xdr:row>
      <xdr:rowOff>114300</xdr:rowOff>
    </xdr:from>
    <xdr:to>
      <xdr:col>5</xdr:col>
      <xdr:colOff>373380</xdr:colOff>
      <xdr:row>6</xdr:row>
      <xdr:rowOff>121920</xdr:rowOff>
    </xdr:to>
    <xdr:sp macro="" textlink="">
      <xdr:nvSpPr>
        <xdr:cNvPr id="2057" name="Line 2">
          <a:extLst>
            <a:ext uri="{FF2B5EF4-FFF2-40B4-BE49-F238E27FC236}">
              <a16:creationId xmlns:a16="http://schemas.microsoft.com/office/drawing/2014/main" id="{A0D8BB3D-B027-A4BA-A07A-55B1D3C0B8F1}"/>
            </a:ext>
          </a:extLst>
        </xdr:cNvPr>
        <xdr:cNvSpPr>
          <a:spLocks noChangeShapeType="1"/>
        </xdr:cNvSpPr>
      </xdr:nvSpPr>
      <xdr:spPr bwMode="auto">
        <a:xfrm flipV="1">
          <a:off x="3916680" y="1584960"/>
          <a:ext cx="845820" cy="7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9</xdr:row>
      <xdr:rowOff>121920</xdr:rowOff>
    </xdr:from>
    <xdr:to>
      <xdr:col>7</xdr:col>
      <xdr:colOff>434340</xdr:colOff>
      <xdr:row>9</xdr:row>
      <xdr:rowOff>121920</xdr:rowOff>
    </xdr:to>
    <xdr:sp macro="" textlink="">
      <xdr:nvSpPr>
        <xdr:cNvPr id="2058" name="Line 3">
          <a:extLst>
            <a:ext uri="{FF2B5EF4-FFF2-40B4-BE49-F238E27FC236}">
              <a16:creationId xmlns:a16="http://schemas.microsoft.com/office/drawing/2014/main" id="{72216EF0-CD2A-B2D9-E324-4594554F521B}"/>
            </a:ext>
          </a:extLst>
        </xdr:cNvPr>
        <xdr:cNvSpPr>
          <a:spLocks noChangeShapeType="1"/>
        </xdr:cNvSpPr>
      </xdr:nvSpPr>
      <xdr:spPr bwMode="auto">
        <a:xfrm>
          <a:off x="5768340" y="2263140"/>
          <a:ext cx="90678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12</xdr:row>
      <xdr:rowOff>45720</xdr:rowOff>
    </xdr:from>
    <xdr:to>
      <xdr:col>8</xdr:col>
      <xdr:colOff>457200</xdr:colOff>
      <xdr:row>12</xdr:row>
      <xdr:rowOff>45720</xdr:rowOff>
    </xdr:to>
    <xdr:sp macro="" textlink="">
      <xdr:nvSpPr>
        <xdr:cNvPr id="2059" name="Line 4">
          <a:extLst>
            <a:ext uri="{FF2B5EF4-FFF2-40B4-BE49-F238E27FC236}">
              <a16:creationId xmlns:a16="http://schemas.microsoft.com/office/drawing/2014/main" id="{22A2BF3F-0015-FFAA-C64A-360B294C0C36}"/>
            </a:ext>
          </a:extLst>
        </xdr:cNvPr>
        <xdr:cNvSpPr>
          <a:spLocks noChangeShapeType="1"/>
        </xdr:cNvSpPr>
      </xdr:nvSpPr>
      <xdr:spPr bwMode="auto">
        <a:xfrm>
          <a:off x="7825740" y="2865120"/>
          <a:ext cx="457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121920</xdr:rowOff>
    </xdr:from>
    <xdr:to>
      <xdr:col>3</xdr:col>
      <xdr:colOff>320040</xdr:colOff>
      <xdr:row>16</xdr:row>
      <xdr:rowOff>121920</xdr:rowOff>
    </xdr:to>
    <xdr:sp macro="" textlink="">
      <xdr:nvSpPr>
        <xdr:cNvPr id="2060" name="Line 5">
          <a:extLst>
            <a:ext uri="{FF2B5EF4-FFF2-40B4-BE49-F238E27FC236}">
              <a16:creationId xmlns:a16="http://schemas.microsoft.com/office/drawing/2014/main" id="{76AF03C5-47EE-C1CC-C813-AE6D89174141}"/>
            </a:ext>
          </a:extLst>
        </xdr:cNvPr>
        <xdr:cNvSpPr>
          <a:spLocks noChangeShapeType="1"/>
        </xdr:cNvSpPr>
      </xdr:nvSpPr>
      <xdr:spPr bwMode="auto">
        <a:xfrm>
          <a:off x="1866900" y="3893820"/>
          <a:ext cx="79248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19</xdr:row>
      <xdr:rowOff>121920</xdr:rowOff>
    </xdr:from>
    <xdr:to>
      <xdr:col>5</xdr:col>
      <xdr:colOff>335280</xdr:colOff>
      <xdr:row>19</xdr:row>
      <xdr:rowOff>129540</xdr:rowOff>
    </xdr:to>
    <xdr:sp macro="" textlink="">
      <xdr:nvSpPr>
        <xdr:cNvPr id="2061" name="Line 6">
          <a:extLst>
            <a:ext uri="{FF2B5EF4-FFF2-40B4-BE49-F238E27FC236}">
              <a16:creationId xmlns:a16="http://schemas.microsoft.com/office/drawing/2014/main" id="{9AF5F67B-DE6B-6160-B661-00CD698EF495}"/>
            </a:ext>
          </a:extLst>
        </xdr:cNvPr>
        <xdr:cNvSpPr>
          <a:spLocks noChangeShapeType="1"/>
        </xdr:cNvSpPr>
      </xdr:nvSpPr>
      <xdr:spPr bwMode="auto">
        <a:xfrm flipV="1">
          <a:off x="3916680" y="4564380"/>
          <a:ext cx="807720" cy="7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16</xdr:row>
      <xdr:rowOff>106680</xdr:rowOff>
    </xdr:from>
    <xdr:to>
      <xdr:col>7</xdr:col>
      <xdr:colOff>518160</xdr:colOff>
      <xdr:row>16</xdr:row>
      <xdr:rowOff>121920</xdr:rowOff>
    </xdr:to>
    <xdr:sp macro="" textlink="">
      <xdr:nvSpPr>
        <xdr:cNvPr id="2062" name="Line 7">
          <a:extLst>
            <a:ext uri="{FF2B5EF4-FFF2-40B4-BE49-F238E27FC236}">
              <a16:creationId xmlns:a16="http://schemas.microsoft.com/office/drawing/2014/main" id="{4588095F-F898-0388-1161-C8D1B90C9211}"/>
            </a:ext>
          </a:extLst>
        </xdr:cNvPr>
        <xdr:cNvSpPr>
          <a:spLocks noChangeShapeType="1"/>
        </xdr:cNvSpPr>
      </xdr:nvSpPr>
      <xdr:spPr bwMode="auto">
        <a:xfrm flipV="1">
          <a:off x="5768340" y="3878580"/>
          <a:ext cx="990600" cy="15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6"/>
  <sheetViews>
    <sheetView tabSelected="1" showOutlineSymbols="0" zoomScale="85" workbookViewId="0">
      <selection activeCell="D20" sqref="D20"/>
    </sheetView>
  </sheetViews>
  <sheetFormatPr defaultColWidth="8.6328125" defaultRowHeight="15"/>
  <cols>
    <col min="1" max="1" width="7.6328125" style="5" customWidth="1"/>
    <col min="2" max="2" width="14.6328125" style="5" bestFit="1" customWidth="1"/>
    <col min="3" max="3" width="5.6328125" style="5" customWidth="1"/>
    <col min="4" max="4" width="18.81640625" style="5" customWidth="1"/>
    <col min="5" max="5" width="5.6328125" style="5" customWidth="1"/>
    <col min="6" max="6" width="16.453125" style="5" bestFit="1" customWidth="1"/>
    <col min="7" max="7" width="5.6328125" style="5" customWidth="1"/>
    <col min="8" max="8" width="18.90625" style="5" customWidth="1"/>
    <col min="9" max="9" width="5.6328125" style="5" customWidth="1"/>
    <col min="10" max="10" width="9.54296875" style="5" bestFit="1" customWidth="1"/>
    <col min="11" max="16384" width="8.6328125" style="5"/>
  </cols>
  <sheetData>
    <row r="1" spans="1:20" ht="28.2">
      <c r="A1" s="1"/>
      <c r="B1" s="2" t="s">
        <v>13</v>
      </c>
      <c r="C1" s="1"/>
      <c r="D1" s="3"/>
      <c r="E1" s="4"/>
      <c r="F1" s="1"/>
      <c r="G1" s="1"/>
      <c r="H1" s="1"/>
      <c r="I1" s="1"/>
      <c r="J1" s="1"/>
      <c r="K1" s="1"/>
      <c r="L1" s="3"/>
      <c r="M1" s="3"/>
      <c r="N1" s="3"/>
      <c r="O1" s="3"/>
      <c r="P1" s="3"/>
      <c r="Q1" s="3"/>
      <c r="R1" s="3"/>
      <c r="S1" s="3"/>
      <c r="T1" s="3"/>
    </row>
    <row r="2" spans="1:20" ht="17.25" customHeight="1" thickBot="1">
      <c r="A2" s="6"/>
      <c r="B2" s="1"/>
      <c r="C2" s="1"/>
      <c r="D2" s="7"/>
      <c r="E2" s="4"/>
      <c r="F2" s="1"/>
      <c r="G2" s="1"/>
      <c r="H2" s="1"/>
      <c r="I2" s="1"/>
      <c r="J2" s="1"/>
      <c r="K2" s="1"/>
      <c r="L2" s="3"/>
      <c r="M2" s="3"/>
      <c r="N2" s="3"/>
      <c r="O2" s="3"/>
      <c r="P2" s="3"/>
      <c r="Q2" s="3"/>
      <c r="R2" s="3"/>
      <c r="S2" s="3"/>
      <c r="T2" s="3"/>
    </row>
    <row r="3" spans="1:20" ht="18" thickBot="1">
      <c r="A3" s="1"/>
      <c r="B3" s="8"/>
      <c r="C3" s="9"/>
      <c r="D3" s="9"/>
      <c r="E3" s="10"/>
      <c r="F3" s="10"/>
      <c r="G3" s="11"/>
      <c r="H3" s="4"/>
      <c r="I3" s="11"/>
      <c r="J3" s="12"/>
      <c r="K3" s="1"/>
      <c r="L3" s="3"/>
      <c r="M3" s="3"/>
      <c r="N3" s="3"/>
      <c r="O3" s="3"/>
      <c r="P3" s="3"/>
      <c r="Q3" s="3"/>
      <c r="R3" s="3"/>
      <c r="S3" s="3"/>
      <c r="T3" s="3"/>
    </row>
    <row r="4" spans="1:20" ht="17.399999999999999">
      <c r="A4" s="1"/>
      <c r="B4" s="13" t="s">
        <v>0</v>
      </c>
      <c r="C4" s="9"/>
      <c r="D4" s="14" t="s">
        <v>1</v>
      </c>
      <c r="E4" s="10"/>
      <c r="F4" s="10"/>
      <c r="G4" s="11"/>
      <c r="H4" s="11"/>
      <c r="I4" s="11"/>
      <c r="J4" s="12"/>
      <c r="K4" s="1"/>
      <c r="L4" s="3"/>
      <c r="M4" s="3"/>
      <c r="N4" s="3"/>
      <c r="O4" s="3"/>
      <c r="P4" s="3"/>
      <c r="Q4" s="3"/>
      <c r="R4" s="3"/>
      <c r="S4" s="3"/>
      <c r="T4" s="3"/>
    </row>
    <row r="5" spans="1:20" ht="18" thickBot="1">
      <c r="A5" s="1"/>
      <c r="B5" s="15">
        <v>40000</v>
      </c>
      <c r="C5" s="9"/>
      <c r="D5" s="15">
        <v>100000</v>
      </c>
      <c r="E5" s="10"/>
      <c r="F5" s="10"/>
      <c r="G5" s="11"/>
      <c r="H5" s="11"/>
      <c r="I5" s="11"/>
      <c r="J5" s="12"/>
      <c r="K5" s="1"/>
      <c r="L5" s="3"/>
      <c r="M5" s="3"/>
      <c r="N5" s="3"/>
      <c r="O5" s="3"/>
      <c r="P5" s="3"/>
      <c r="Q5" s="3"/>
      <c r="R5" s="3"/>
      <c r="S5" s="3"/>
      <c r="T5" s="3"/>
    </row>
    <row r="6" spans="1:20" ht="17.399999999999999">
      <c r="A6" s="1"/>
      <c r="B6" s="13" t="s">
        <v>2</v>
      </c>
      <c r="C6" s="9"/>
      <c r="D6" s="13" t="s">
        <v>3</v>
      </c>
      <c r="E6" s="9"/>
      <c r="F6" s="14" t="s">
        <v>14</v>
      </c>
      <c r="G6" s="16"/>
      <c r="H6" s="16"/>
      <c r="I6" s="16"/>
      <c r="J6" s="17"/>
      <c r="K6" s="1"/>
      <c r="L6" s="3"/>
      <c r="M6" s="3"/>
      <c r="N6" s="3"/>
      <c r="O6" s="3"/>
      <c r="P6" s="3"/>
      <c r="Q6" s="3"/>
      <c r="R6" s="3"/>
      <c r="S6" s="3"/>
      <c r="T6" s="3"/>
    </row>
    <row r="7" spans="1:20" ht="17.399999999999999">
      <c r="A7" s="1"/>
      <c r="B7" s="13" t="s">
        <v>15</v>
      </c>
      <c r="C7" s="9"/>
      <c r="D7" s="13" t="s">
        <v>16</v>
      </c>
      <c r="E7" s="9"/>
      <c r="F7" s="13">
        <f>D5-D8-D11</f>
        <v>17000</v>
      </c>
      <c r="G7" s="16"/>
      <c r="H7" s="16"/>
      <c r="I7" s="16"/>
      <c r="J7" s="17"/>
      <c r="K7" s="1"/>
      <c r="L7" s="3"/>
      <c r="M7" s="3"/>
      <c r="N7" s="3"/>
      <c r="O7" s="3"/>
      <c r="P7" s="3"/>
      <c r="Q7" s="3"/>
      <c r="R7" s="3"/>
      <c r="S7" s="3"/>
      <c r="T7" s="3"/>
    </row>
    <row r="8" spans="1:20" ht="18" thickBot="1">
      <c r="A8" s="1"/>
      <c r="B8" s="15">
        <v>30000</v>
      </c>
      <c r="C8" s="9"/>
      <c r="D8" s="13">
        <f>B5+B8+B11+B13</f>
        <v>83000</v>
      </c>
      <c r="E8" s="9"/>
      <c r="F8" s="13" t="s">
        <v>4</v>
      </c>
      <c r="G8" s="16"/>
      <c r="H8" s="16"/>
      <c r="I8" s="16"/>
      <c r="J8" s="17"/>
      <c r="K8" s="1"/>
      <c r="L8" s="3"/>
      <c r="M8" s="3"/>
      <c r="N8" s="3"/>
      <c r="O8" s="3"/>
      <c r="P8" s="3"/>
      <c r="Q8" s="3"/>
      <c r="R8" s="3"/>
      <c r="S8" s="3"/>
      <c r="T8" s="3"/>
    </row>
    <row r="9" spans="1:20" ht="17.399999999999999">
      <c r="A9" s="1"/>
      <c r="B9" s="13" t="s">
        <v>2</v>
      </c>
      <c r="C9" s="9"/>
      <c r="D9" s="13"/>
      <c r="E9" s="9"/>
      <c r="F9" s="13" t="s">
        <v>1</v>
      </c>
      <c r="G9" s="16"/>
      <c r="H9" s="18" t="s">
        <v>17</v>
      </c>
      <c r="I9" s="16"/>
      <c r="J9" s="17"/>
      <c r="K9" s="1"/>
      <c r="L9" s="3"/>
      <c r="M9" s="3"/>
      <c r="N9" s="3"/>
      <c r="O9" s="3"/>
      <c r="P9" s="3"/>
      <c r="Q9" s="3"/>
      <c r="R9" s="3"/>
      <c r="S9" s="3"/>
      <c r="T9" s="3"/>
    </row>
    <row r="10" spans="1:20" ht="18" thickBot="1">
      <c r="A10" s="1"/>
      <c r="B10" s="13" t="s">
        <v>5</v>
      </c>
      <c r="C10" s="9"/>
      <c r="D10" s="13"/>
      <c r="E10" s="9"/>
      <c r="F10" s="41">
        <f>D5</f>
        <v>100000</v>
      </c>
      <c r="G10" s="16"/>
      <c r="H10" s="42">
        <f>F7/F10</f>
        <v>0.17</v>
      </c>
      <c r="I10" s="16"/>
      <c r="J10" s="17"/>
      <c r="K10" s="1"/>
      <c r="L10" s="20"/>
      <c r="M10" s="3"/>
      <c r="N10" s="3"/>
      <c r="O10" s="3"/>
      <c r="P10" s="3"/>
      <c r="Q10" s="3"/>
      <c r="R10" s="3"/>
      <c r="S10" s="3"/>
      <c r="T10" s="3"/>
    </row>
    <row r="11" spans="1:20" ht="18" thickBot="1">
      <c r="A11" s="1"/>
      <c r="B11" s="15">
        <v>13000</v>
      </c>
      <c r="C11" s="9"/>
      <c r="D11" s="19"/>
      <c r="E11" s="9"/>
      <c r="F11" s="9"/>
      <c r="G11" s="16"/>
      <c r="H11" s="21"/>
      <c r="I11" s="16"/>
      <c r="J11" s="17"/>
      <c r="K11" s="1"/>
      <c r="L11" s="3"/>
      <c r="M11" s="3"/>
      <c r="N11" s="3"/>
      <c r="O11" s="3"/>
      <c r="P11" s="3"/>
      <c r="Q11" s="3"/>
      <c r="R11" s="3"/>
      <c r="S11" s="3"/>
      <c r="T11" s="3"/>
    </row>
    <row r="12" spans="1:20" ht="17.399999999999999">
      <c r="A12" s="1"/>
      <c r="B12" s="13"/>
      <c r="C12" s="9"/>
      <c r="D12" s="9"/>
      <c r="E12" s="9"/>
      <c r="F12" s="9"/>
      <c r="G12" s="16"/>
      <c r="H12" s="21"/>
      <c r="I12" s="16"/>
      <c r="J12" s="22" t="s">
        <v>6</v>
      </c>
      <c r="K12" s="1"/>
      <c r="L12" s="3"/>
      <c r="M12" s="3"/>
      <c r="N12" s="3"/>
      <c r="O12" s="3"/>
      <c r="P12" s="3"/>
      <c r="Q12" s="3"/>
      <c r="R12" s="3"/>
      <c r="S12" s="3"/>
      <c r="T12" s="3"/>
    </row>
    <row r="13" spans="1:20" ht="21.6" thickBot="1">
      <c r="A13" s="1"/>
      <c r="B13" s="23"/>
      <c r="C13" s="9"/>
      <c r="D13" s="9"/>
      <c r="E13" s="9"/>
      <c r="F13" s="9"/>
      <c r="G13" s="16"/>
      <c r="H13" s="24" t="s">
        <v>7</v>
      </c>
      <c r="I13" s="16"/>
      <c r="J13" s="25">
        <f>H10*H17</f>
        <v>0.1650485436893204</v>
      </c>
      <c r="K13" s="1"/>
      <c r="L13" s="3"/>
      <c r="M13" s="3"/>
      <c r="N13" s="3"/>
      <c r="O13" s="3"/>
      <c r="P13" s="3"/>
      <c r="Q13" s="3"/>
      <c r="R13" s="3"/>
      <c r="S13" s="3"/>
      <c r="T13" s="3"/>
    </row>
    <row r="14" spans="1:20" ht="18" thickBot="1">
      <c r="A14" s="1"/>
      <c r="B14" s="10"/>
      <c r="C14" s="10"/>
      <c r="D14" s="10"/>
      <c r="E14" s="10"/>
      <c r="F14" s="10"/>
      <c r="G14" s="11"/>
      <c r="H14" s="26"/>
      <c r="I14" s="11"/>
      <c r="J14" s="12"/>
      <c r="K14" s="1"/>
      <c r="L14" s="3"/>
      <c r="M14" s="3"/>
      <c r="N14" s="3"/>
      <c r="O14" s="3"/>
      <c r="P14" s="3"/>
      <c r="Q14" s="3"/>
      <c r="R14" s="3"/>
      <c r="S14" s="3"/>
      <c r="T14" s="3"/>
    </row>
    <row r="15" spans="1:20" ht="18" thickBot="1">
      <c r="A15" s="1"/>
      <c r="B15" s="27" t="s">
        <v>8</v>
      </c>
      <c r="C15" s="10"/>
      <c r="D15" s="10"/>
      <c r="E15" s="10"/>
      <c r="F15" s="10"/>
      <c r="G15" s="11"/>
      <c r="H15" s="26"/>
      <c r="I15" s="11"/>
      <c r="J15" s="12"/>
      <c r="K15" s="1"/>
      <c r="L15" s="3"/>
      <c r="M15" s="3"/>
      <c r="N15" s="3"/>
      <c r="O15" s="3"/>
      <c r="P15" s="3"/>
      <c r="Q15" s="3"/>
      <c r="R15" s="3"/>
      <c r="S15" s="3"/>
      <c r="T15" s="3"/>
    </row>
    <row r="16" spans="1:20" ht="17.399999999999999">
      <c r="A16" s="1"/>
      <c r="B16" s="28">
        <v>20000</v>
      </c>
      <c r="C16" s="10"/>
      <c r="D16" s="45" t="s">
        <v>20</v>
      </c>
      <c r="E16" s="10"/>
      <c r="F16" s="27" t="s">
        <v>1</v>
      </c>
      <c r="G16" s="11"/>
      <c r="H16" s="29" t="s">
        <v>18</v>
      </c>
      <c r="I16" s="11"/>
      <c r="J16" s="12"/>
      <c r="K16" s="1"/>
      <c r="L16" s="3"/>
      <c r="M16" s="3"/>
      <c r="N16" s="3"/>
      <c r="O16" s="3"/>
      <c r="P16" s="3"/>
      <c r="Q16" s="3"/>
      <c r="R16" s="3"/>
      <c r="S16" s="3"/>
      <c r="T16" s="3"/>
    </row>
    <row r="17" spans="1:20" ht="18" thickBot="1">
      <c r="A17" s="1"/>
      <c r="B17" s="30" t="s">
        <v>2</v>
      </c>
      <c r="C17" s="10"/>
      <c r="D17" s="30">
        <f>B16+B19+B22-B25</f>
        <v>38000</v>
      </c>
      <c r="E17" s="10"/>
      <c r="F17" s="30">
        <f>D5</f>
        <v>100000</v>
      </c>
      <c r="G17" s="11"/>
      <c r="H17" s="43">
        <f>F17/F20</f>
        <v>0.970873786407767</v>
      </c>
      <c r="I17" s="11"/>
      <c r="J17" s="12"/>
      <c r="K17" s="1"/>
      <c r="L17" s="3"/>
      <c r="M17" s="3"/>
      <c r="N17" s="3"/>
      <c r="O17" s="3"/>
      <c r="P17" s="3"/>
      <c r="Q17" s="3"/>
      <c r="R17" s="3"/>
      <c r="S17" s="3"/>
      <c r="T17" s="3"/>
    </row>
    <row r="18" spans="1:20" ht="17.399999999999999">
      <c r="A18" s="1"/>
      <c r="B18" s="30" t="s">
        <v>9</v>
      </c>
      <c r="C18" s="10"/>
      <c r="D18" s="30" t="s">
        <v>2</v>
      </c>
      <c r="E18" s="10"/>
      <c r="F18" s="30" t="s">
        <v>4</v>
      </c>
      <c r="G18" s="11"/>
      <c r="H18" s="11"/>
      <c r="I18" s="11"/>
      <c r="J18" s="12"/>
      <c r="K18" s="1"/>
      <c r="L18" s="3"/>
      <c r="M18" s="3"/>
      <c r="N18" s="3"/>
      <c r="O18" s="3"/>
      <c r="P18" s="3"/>
      <c r="Q18" s="3"/>
      <c r="R18" s="3"/>
      <c r="S18" s="3"/>
      <c r="T18" s="3"/>
    </row>
    <row r="19" spans="1:20" ht="17.399999999999999">
      <c r="A19" s="1"/>
      <c r="B19" s="28">
        <v>25000</v>
      </c>
      <c r="C19" s="10"/>
      <c r="D19" s="30" t="s">
        <v>10</v>
      </c>
      <c r="E19" s="10"/>
      <c r="F19" s="31" t="s">
        <v>19</v>
      </c>
      <c r="G19" s="11"/>
      <c r="H19" s="11"/>
      <c r="I19" s="11"/>
      <c r="J19" s="12"/>
      <c r="K19" s="1"/>
      <c r="L19" s="3"/>
      <c r="M19" s="3"/>
      <c r="N19" s="3"/>
      <c r="O19" s="3"/>
      <c r="P19" s="3"/>
      <c r="Q19" s="3"/>
      <c r="R19" s="3"/>
      <c r="S19" s="3"/>
      <c r="T19" s="3"/>
    </row>
    <row r="20" spans="1:20" ht="18" thickBot="1">
      <c r="A20" s="1"/>
      <c r="B20" s="30" t="s">
        <v>2</v>
      </c>
      <c r="C20" s="10"/>
      <c r="D20" s="32">
        <v>65000</v>
      </c>
      <c r="E20" s="10"/>
      <c r="F20" s="44">
        <f>D17+D20</f>
        <v>103000</v>
      </c>
      <c r="G20" s="11"/>
      <c r="H20" s="11"/>
      <c r="I20" s="11"/>
      <c r="J20" s="12"/>
      <c r="K20" s="1"/>
      <c r="L20" s="3"/>
      <c r="M20" s="3"/>
      <c r="N20" s="3"/>
      <c r="O20" s="3"/>
      <c r="P20" s="3"/>
      <c r="Q20" s="3"/>
      <c r="R20" s="3"/>
      <c r="S20" s="3"/>
      <c r="T20" s="3"/>
    </row>
    <row r="21" spans="1:20" ht="17.399999999999999">
      <c r="A21" s="4"/>
      <c r="B21" s="33" t="s">
        <v>11</v>
      </c>
      <c r="C21" s="34"/>
      <c r="D21" s="34"/>
      <c r="E21" s="34"/>
      <c r="F21" s="34"/>
      <c r="G21" s="35"/>
      <c r="H21" s="35"/>
      <c r="I21" s="35"/>
      <c r="J21" s="36"/>
      <c r="K21" s="4"/>
      <c r="L21" s="3"/>
      <c r="M21" s="3"/>
      <c r="N21" s="3"/>
      <c r="O21" s="3"/>
      <c r="P21" s="3"/>
      <c r="Q21" s="3"/>
      <c r="R21" s="3"/>
      <c r="S21" s="3"/>
      <c r="T21" s="3"/>
    </row>
    <row r="22" spans="1:20" ht="17.399999999999999">
      <c r="A22" s="4"/>
      <c r="B22" s="37">
        <v>8000</v>
      </c>
      <c r="C22" s="34"/>
      <c r="D22" s="34"/>
      <c r="E22" s="34"/>
      <c r="F22" s="34"/>
      <c r="G22" s="35"/>
      <c r="H22" s="35"/>
      <c r="I22" s="35"/>
      <c r="J22" s="36"/>
      <c r="K22" s="4"/>
      <c r="L22" s="3"/>
      <c r="M22" s="3"/>
      <c r="N22" s="3"/>
      <c r="O22" s="3"/>
      <c r="P22" s="3"/>
      <c r="Q22" s="3"/>
      <c r="R22" s="3"/>
      <c r="S22" s="3"/>
      <c r="T22" s="3"/>
    </row>
    <row r="23" spans="1:20" ht="17.399999999999999">
      <c r="A23" s="4"/>
      <c r="B23" s="33" t="s">
        <v>3</v>
      </c>
      <c r="C23" s="34"/>
      <c r="D23" s="34"/>
      <c r="E23" s="34"/>
      <c r="F23" s="34"/>
      <c r="G23" s="35"/>
      <c r="H23" s="35"/>
      <c r="I23" s="35"/>
      <c r="J23" s="36"/>
      <c r="K23" s="4"/>
      <c r="L23" s="3"/>
      <c r="M23" s="3"/>
      <c r="N23" s="3"/>
      <c r="O23" s="3"/>
      <c r="P23" s="3"/>
      <c r="Q23" s="3"/>
      <c r="R23" s="3"/>
      <c r="S23" s="3"/>
      <c r="T23" s="3"/>
    </row>
    <row r="24" spans="1:20" ht="17.399999999999999">
      <c r="A24" s="4"/>
      <c r="B24" s="33" t="s">
        <v>12</v>
      </c>
      <c r="C24" s="34"/>
      <c r="D24" s="34"/>
      <c r="E24" s="34"/>
      <c r="F24" s="34"/>
      <c r="G24" s="35"/>
      <c r="H24" s="35"/>
      <c r="I24" s="35"/>
      <c r="J24" s="36"/>
      <c r="K24" s="4"/>
      <c r="L24" s="3"/>
      <c r="M24" s="3"/>
      <c r="N24" s="3"/>
      <c r="O24" s="3"/>
      <c r="P24" s="3"/>
      <c r="Q24" s="3"/>
      <c r="R24" s="3"/>
      <c r="S24" s="3"/>
      <c r="T24" s="3"/>
    </row>
    <row r="25" spans="1:20" ht="18" thickBot="1">
      <c r="A25" s="4"/>
      <c r="B25" s="38">
        <v>15000</v>
      </c>
      <c r="C25" s="34"/>
      <c r="D25" s="34"/>
      <c r="E25" s="34"/>
      <c r="F25" s="34"/>
      <c r="G25" s="35"/>
      <c r="H25" s="35"/>
      <c r="I25" s="35"/>
      <c r="J25" s="36"/>
      <c r="K25" s="4"/>
      <c r="L25" s="3"/>
      <c r="M25" s="3"/>
      <c r="N25" s="3"/>
      <c r="O25" s="3"/>
      <c r="P25" s="3"/>
      <c r="Q25" s="3"/>
      <c r="R25" s="3"/>
      <c r="S25" s="3"/>
      <c r="T25" s="3"/>
    </row>
    <row r="26" spans="1:20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3"/>
      <c r="M26" s="3"/>
      <c r="N26" s="3"/>
      <c r="O26" s="3"/>
      <c r="P26" s="3"/>
      <c r="Q26" s="3"/>
      <c r="R26" s="3"/>
      <c r="S26" s="3"/>
      <c r="T26" s="3"/>
    </row>
    <row r="27" spans="1:20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20.399999999999999">
      <c r="A31" s="39"/>
      <c r="B31" s="39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316" spans="6:7" ht="20.399999999999999">
      <c r="F316" s="40"/>
      <c r="G316" s="40"/>
    </row>
  </sheetData>
  <sheetProtection password="ED8F" sheet="1"/>
  <phoneticPr fontId="7" type="noConversion"/>
  <pageMargins left="0.51181102362204722" right="0.51181102362204722" top="0.75" bottom="0.75" header="0.5" footer="0.5"/>
  <pageSetup orientation="portrait" horizontalDpi="4294967292" verticalDpi="300" r:id="rId1"/>
  <headerFooter alignWithMargins="0">
    <oddHeader>&amp;A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 PONT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2008-01-16T12:25:55Z</dcterms:created>
  <dcterms:modified xsi:type="dcterms:W3CDTF">2023-05-19T19:26:22Z</dcterms:modified>
</cp:coreProperties>
</file>