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Septimo\Soluciones Moviles y Web\arana atrea\sistema-sinh\public\"/>
    </mc:Choice>
  </mc:AlternateContent>
  <bookViews>
    <workbookView xWindow="0" yWindow="0" windowWidth="20490" windowHeight="7650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2" i="1"/>
  <c r="AC3" i="1" l="1"/>
  <c r="AC4" i="1"/>
  <c r="AC5" i="1"/>
  <c r="AC6" i="1"/>
  <c r="AB6" i="1" s="1"/>
  <c r="AC7" i="1"/>
  <c r="AB7" i="1" s="1"/>
  <c r="AC8" i="1"/>
  <c r="AB8" i="1" s="1"/>
  <c r="AC9" i="1"/>
  <c r="AC10" i="1"/>
  <c r="AB10" i="1" s="1"/>
  <c r="AC11" i="1"/>
  <c r="AC12" i="1"/>
  <c r="AC13" i="1"/>
  <c r="AC14" i="1"/>
  <c r="AB14" i="1" s="1"/>
  <c r="AC15" i="1"/>
  <c r="AC16" i="1"/>
  <c r="AC17" i="1"/>
  <c r="AC18" i="1"/>
  <c r="AB18" i="1" s="1"/>
  <c r="AC19" i="1"/>
  <c r="AC20" i="1"/>
  <c r="AC21" i="1"/>
  <c r="AC22" i="1"/>
  <c r="AB22" i="1" s="1"/>
  <c r="AC23" i="1"/>
  <c r="AB23" i="1" s="1"/>
  <c r="AC24" i="1"/>
  <c r="AB24" i="1" s="1"/>
  <c r="AC25" i="1"/>
  <c r="AC26" i="1"/>
  <c r="AB26" i="1" s="1"/>
  <c r="AC27" i="1"/>
  <c r="AC28" i="1"/>
  <c r="AC29" i="1"/>
  <c r="AC30" i="1"/>
  <c r="AB30" i="1" s="1"/>
  <c r="AC31" i="1"/>
  <c r="AB31" i="1" s="1"/>
  <c r="AC32" i="1"/>
  <c r="AB32" i="1" s="1"/>
  <c r="AC33" i="1"/>
  <c r="AC34" i="1"/>
  <c r="AB34" i="1" s="1"/>
  <c r="AC35" i="1"/>
  <c r="AC36" i="1"/>
  <c r="AC37" i="1"/>
  <c r="AC38" i="1"/>
  <c r="AB38" i="1" s="1"/>
  <c r="AC39" i="1"/>
  <c r="AB39" i="1" s="1"/>
  <c r="AC40" i="1"/>
  <c r="AB40" i="1" s="1"/>
  <c r="AC41" i="1"/>
  <c r="AC42" i="1"/>
  <c r="AB42" i="1" s="1"/>
  <c r="AC43" i="1"/>
  <c r="AC44" i="1"/>
  <c r="AC45" i="1"/>
  <c r="AC46" i="1"/>
  <c r="AB46" i="1" s="1"/>
  <c r="AC47" i="1"/>
  <c r="AC48" i="1"/>
  <c r="AC49" i="1"/>
  <c r="AC50" i="1"/>
  <c r="AB50" i="1" s="1"/>
  <c r="AC51" i="1"/>
  <c r="AC52" i="1"/>
  <c r="AC53" i="1"/>
  <c r="AC54" i="1"/>
  <c r="AB54" i="1" s="1"/>
  <c r="AC55" i="1"/>
  <c r="AB55" i="1" s="1"/>
  <c r="AC56" i="1"/>
  <c r="AB56" i="1" s="1"/>
  <c r="AC57" i="1"/>
  <c r="AC58" i="1"/>
  <c r="AB58" i="1" s="1"/>
  <c r="AC59" i="1"/>
  <c r="AC60" i="1"/>
  <c r="AC61" i="1"/>
  <c r="AC62" i="1"/>
  <c r="AB62" i="1" s="1"/>
  <c r="AC63" i="1"/>
  <c r="AB63" i="1" s="1"/>
  <c r="AC64" i="1"/>
  <c r="AB64" i="1" s="1"/>
  <c r="AC65" i="1"/>
  <c r="AC66" i="1"/>
  <c r="AB66" i="1" s="1"/>
  <c r="AC67" i="1"/>
  <c r="AC68" i="1"/>
  <c r="AC69" i="1"/>
  <c r="AC70" i="1"/>
  <c r="AB70" i="1" s="1"/>
  <c r="AC71" i="1"/>
  <c r="AB71" i="1" s="1"/>
  <c r="AC72" i="1"/>
  <c r="AB72" i="1" s="1"/>
  <c r="AC73" i="1"/>
  <c r="AC74" i="1"/>
  <c r="AB74" i="1" s="1"/>
  <c r="AC75" i="1"/>
  <c r="AC76" i="1"/>
  <c r="AC77" i="1"/>
  <c r="AC78" i="1"/>
  <c r="AB78" i="1" s="1"/>
  <c r="AC79" i="1"/>
  <c r="AC80" i="1"/>
  <c r="AC81" i="1"/>
  <c r="AC82" i="1"/>
  <c r="AB82" i="1" s="1"/>
  <c r="AC83" i="1"/>
  <c r="AC84" i="1"/>
  <c r="AC85" i="1"/>
  <c r="AC86" i="1"/>
  <c r="AB86" i="1" s="1"/>
  <c r="AC87" i="1"/>
  <c r="AB87" i="1" s="1"/>
  <c r="AC88" i="1"/>
  <c r="AB88" i="1" s="1"/>
  <c r="AC89" i="1"/>
  <c r="AC90" i="1"/>
  <c r="AB90" i="1" s="1"/>
  <c r="AC91" i="1"/>
  <c r="AC92" i="1"/>
  <c r="AC93" i="1"/>
  <c r="AC94" i="1"/>
  <c r="AB94" i="1" s="1"/>
  <c r="AC95" i="1"/>
  <c r="AB95" i="1" s="1"/>
  <c r="AC96" i="1"/>
  <c r="AB96" i="1" s="1"/>
  <c r="AC97" i="1"/>
  <c r="AC98" i="1"/>
  <c r="AB98" i="1" s="1"/>
  <c r="AC99" i="1"/>
  <c r="AC100" i="1"/>
  <c r="AC101" i="1"/>
  <c r="AC102" i="1"/>
  <c r="AB102" i="1" s="1"/>
  <c r="AC103" i="1"/>
  <c r="AB103" i="1" s="1"/>
  <c r="AC104" i="1"/>
  <c r="AB104" i="1" s="1"/>
  <c r="AC105" i="1"/>
  <c r="AC106" i="1"/>
  <c r="AB106" i="1" s="1"/>
  <c r="AC107" i="1"/>
  <c r="AC108" i="1"/>
  <c r="AC109" i="1"/>
  <c r="AC110" i="1"/>
  <c r="AB110" i="1" s="1"/>
  <c r="AC111" i="1"/>
  <c r="AC112" i="1"/>
  <c r="AC113" i="1"/>
  <c r="AC114" i="1"/>
  <c r="AB114" i="1" s="1"/>
  <c r="AC115" i="1"/>
  <c r="AC116" i="1"/>
  <c r="AC117" i="1"/>
  <c r="AC118" i="1"/>
  <c r="AB118" i="1" s="1"/>
  <c r="AC119" i="1"/>
  <c r="AB119" i="1" s="1"/>
  <c r="AC120" i="1"/>
  <c r="AB120" i="1" s="1"/>
  <c r="AC121" i="1"/>
  <c r="AC122" i="1"/>
  <c r="AB122" i="1" s="1"/>
  <c r="AC123" i="1"/>
  <c r="AC124" i="1"/>
  <c r="AC125" i="1"/>
  <c r="AC126" i="1"/>
  <c r="AB126" i="1" s="1"/>
  <c r="AC127" i="1"/>
  <c r="AB127" i="1" s="1"/>
  <c r="AC128" i="1"/>
  <c r="AB128" i="1" s="1"/>
  <c r="AC129" i="1"/>
  <c r="AC130" i="1"/>
  <c r="AB130" i="1" s="1"/>
  <c r="AC131" i="1"/>
  <c r="AC132" i="1"/>
  <c r="AC133" i="1"/>
  <c r="AC134" i="1"/>
  <c r="AB134" i="1" s="1"/>
  <c r="AC135" i="1"/>
  <c r="AB135" i="1" s="1"/>
  <c r="AC136" i="1"/>
  <c r="AB136" i="1" s="1"/>
  <c r="AC137" i="1"/>
  <c r="AC138" i="1"/>
  <c r="AB138" i="1" s="1"/>
  <c r="AC139" i="1"/>
  <c r="AC140" i="1"/>
  <c r="AC141" i="1"/>
  <c r="AC142" i="1"/>
  <c r="AB142" i="1" s="1"/>
  <c r="AC143" i="1"/>
  <c r="AC144" i="1"/>
  <c r="AC145" i="1"/>
  <c r="AC146" i="1"/>
  <c r="AB146" i="1" s="1"/>
  <c r="AC147" i="1"/>
  <c r="AC148" i="1"/>
  <c r="AC149" i="1"/>
  <c r="AC150" i="1"/>
  <c r="AB150" i="1" s="1"/>
  <c r="AC151" i="1"/>
  <c r="AB151" i="1" s="1"/>
  <c r="AC152" i="1"/>
  <c r="AB152" i="1" s="1"/>
  <c r="AC153" i="1"/>
  <c r="AC154" i="1"/>
  <c r="AB154" i="1" s="1"/>
  <c r="AC155" i="1"/>
  <c r="AC156" i="1"/>
  <c r="AC157" i="1"/>
  <c r="AC158" i="1"/>
  <c r="AB158" i="1" s="1"/>
  <c r="AC159" i="1"/>
  <c r="AB159" i="1" s="1"/>
  <c r="AC160" i="1"/>
  <c r="AB160" i="1" s="1"/>
  <c r="AC161" i="1"/>
  <c r="AC162" i="1"/>
  <c r="AB162" i="1" s="1"/>
  <c r="AC163" i="1"/>
  <c r="AC164" i="1"/>
  <c r="AC165" i="1"/>
  <c r="AC166" i="1"/>
  <c r="AB166" i="1" s="1"/>
  <c r="AC167" i="1"/>
  <c r="AB167" i="1" s="1"/>
  <c r="AC168" i="1"/>
  <c r="AB168" i="1" s="1"/>
  <c r="AC169" i="1"/>
  <c r="AC170" i="1"/>
  <c r="AB170" i="1" s="1"/>
  <c r="AC171" i="1"/>
  <c r="AC172" i="1"/>
  <c r="AC173" i="1"/>
  <c r="AC174" i="1"/>
  <c r="AB174" i="1" s="1"/>
  <c r="AC175" i="1"/>
  <c r="AC176" i="1"/>
  <c r="AC177" i="1"/>
  <c r="AC178" i="1"/>
  <c r="AB178" i="1" s="1"/>
  <c r="AC179" i="1"/>
  <c r="AC180" i="1"/>
  <c r="AC181" i="1"/>
  <c r="AC182" i="1"/>
  <c r="AB182" i="1" s="1"/>
  <c r="AC183" i="1"/>
  <c r="AB183" i="1" s="1"/>
  <c r="AC184" i="1"/>
  <c r="AB184" i="1" s="1"/>
  <c r="AC185" i="1"/>
  <c r="AC186" i="1"/>
  <c r="AB186" i="1" s="1"/>
  <c r="AC187" i="1"/>
  <c r="AC188" i="1"/>
  <c r="AC189" i="1"/>
  <c r="AC190" i="1"/>
  <c r="AB190" i="1" s="1"/>
  <c r="AC191" i="1"/>
  <c r="AB191" i="1" s="1"/>
  <c r="AC192" i="1"/>
  <c r="AB192" i="1" s="1"/>
  <c r="AC193" i="1"/>
  <c r="AC194" i="1"/>
  <c r="AB194" i="1" s="1"/>
  <c r="AC195" i="1"/>
  <c r="AC196" i="1"/>
  <c r="AC197" i="1"/>
  <c r="AC198" i="1"/>
  <c r="AB198" i="1" s="1"/>
  <c r="AC199" i="1"/>
  <c r="AB199" i="1" s="1"/>
  <c r="AC200" i="1"/>
  <c r="AB200" i="1" s="1"/>
  <c r="AC201" i="1"/>
  <c r="AC202" i="1"/>
  <c r="AB202" i="1" s="1"/>
  <c r="AC203" i="1"/>
  <c r="AC204" i="1"/>
  <c r="AC205" i="1"/>
  <c r="AC206" i="1"/>
  <c r="AB206" i="1" s="1"/>
  <c r="AC207" i="1"/>
  <c r="AC208" i="1"/>
  <c r="AC209" i="1"/>
  <c r="AC210" i="1"/>
  <c r="AB210" i="1" s="1"/>
  <c r="AC211" i="1"/>
  <c r="AC212" i="1"/>
  <c r="AC213" i="1"/>
  <c r="AC214" i="1"/>
  <c r="AB214" i="1" s="1"/>
  <c r="AC215" i="1"/>
  <c r="AB215" i="1" s="1"/>
  <c r="AC216" i="1"/>
  <c r="AB216" i="1" s="1"/>
  <c r="AC217" i="1"/>
  <c r="AC218" i="1"/>
  <c r="AB218" i="1" s="1"/>
  <c r="AC219" i="1"/>
  <c r="AC220" i="1"/>
  <c r="AC221" i="1"/>
  <c r="AC222" i="1"/>
  <c r="AB222" i="1" s="1"/>
  <c r="AC223" i="1"/>
  <c r="AB223" i="1" s="1"/>
  <c r="AC224" i="1"/>
  <c r="AB224" i="1" s="1"/>
  <c r="AC225" i="1"/>
  <c r="AC226" i="1"/>
  <c r="AB226" i="1" s="1"/>
  <c r="AC227" i="1"/>
  <c r="AC228" i="1"/>
  <c r="AC229" i="1"/>
  <c r="AC230" i="1"/>
  <c r="AB230" i="1" s="1"/>
  <c r="AC231" i="1"/>
  <c r="AB231" i="1" s="1"/>
  <c r="AC232" i="1"/>
  <c r="AB232" i="1" s="1"/>
  <c r="AC233" i="1"/>
  <c r="AC234" i="1"/>
  <c r="AB234" i="1" s="1"/>
  <c r="AC235" i="1"/>
  <c r="AC236" i="1"/>
  <c r="AC237" i="1"/>
  <c r="AC238" i="1"/>
  <c r="AB238" i="1" s="1"/>
  <c r="AC239" i="1"/>
  <c r="AC240" i="1"/>
  <c r="AC241" i="1"/>
  <c r="AC242" i="1"/>
  <c r="AB242" i="1" s="1"/>
  <c r="AC243" i="1"/>
  <c r="AC244" i="1"/>
  <c r="AC245" i="1"/>
  <c r="AC246" i="1"/>
  <c r="AB246" i="1" s="1"/>
  <c r="AC247" i="1"/>
  <c r="AB247" i="1" s="1"/>
  <c r="AC248" i="1"/>
  <c r="AB248" i="1" s="1"/>
  <c r="AC249" i="1"/>
  <c r="AC250" i="1"/>
  <c r="AB250" i="1" s="1"/>
  <c r="AC251" i="1"/>
  <c r="AC252" i="1"/>
  <c r="AC253" i="1"/>
  <c r="AC254" i="1"/>
  <c r="AB254" i="1" s="1"/>
  <c r="AC255" i="1"/>
  <c r="AB255" i="1" s="1"/>
  <c r="AC256" i="1"/>
  <c r="AB256" i="1" s="1"/>
  <c r="AC257" i="1"/>
  <c r="AC258" i="1"/>
  <c r="AB258" i="1" s="1"/>
  <c r="AC259" i="1"/>
  <c r="AC260" i="1"/>
  <c r="AC261" i="1"/>
  <c r="AC262" i="1"/>
  <c r="AB262" i="1" s="1"/>
  <c r="AC263" i="1"/>
  <c r="AB263" i="1" s="1"/>
  <c r="AC264" i="1"/>
  <c r="AB264" i="1" s="1"/>
  <c r="AC265" i="1"/>
  <c r="AC266" i="1"/>
  <c r="AB266" i="1" s="1"/>
  <c r="AC267" i="1"/>
  <c r="AC268" i="1"/>
  <c r="AC269" i="1"/>
  <c r="AC270" i="1"/>
  <c r="AB270" i="1" s="1"/>
  <c r="AC271" i="1"/>
  <c r="AC272" i="1"/>
  <c r="AC273" i="1"/>
  <c r="AC274" i="1"/>
  <c r="AB274" i="1" s="1"/>
  <c r="AC275" i="1"/>
  <c r="AC276" i="1"/>
  <c r="AC277" i="1"/>
  <c r="AC278" i="1"/>
  <c r="AB278" i="1" s="1"/>
  <c r="AC279" i="1"/>
  <c r="AB279" i="1" s="1"/>
  <c r="AC280" i="1"/>
  <c r="AB280" i="1" s="1"/>
  <c r="AC281" i="1"/>
  <c r="AC282" i="1"/>
  <c r="AB282" i="1" s="1"/>
  <c r="AC283" i="1"/>
  <c r="AC284" i="1"/>
  <c r="AC285" i="1"/>
  <c r="AC286" i="1"/>
  <c r="AB286" i="1" s="1"/>
  <c r="AC287" i="1"/>
  <c r="AB287" i="1" s="1"/>
  <c r="AC288" i="1"/>
  <c r="AB288" i="1" s="1"/>
  <c r="AC289" i="1"/>
  <c r="AC290" i="1"/>
  <c r="AB290" i="1" s="1"/>
  <c r="AC291" i="1"/>
  <c r="AC292" i="1"/>
  <c r="AC293" i="1"/>
  <c r="AC294" i="1"/>
  <c r="AB294" i="1" s="1"/>
  <c r="AC295" i="1"/>
  <c r="AB295" i="1" s="1"/>
  <c r="AC296" i="1"/>
  <c r="AB296" i="1" s="1"/>
  <c r="AC297" i="1"/>
  <c r="AC298" i="1"/>
  <c r="AB298" i="1" s="1"/>
  <c r="AC299" i="1"/>
  <c r="AC300" i="1"/>
  <c r="AC301" i="1"/>
  <c r="AC302" i="1"/>
  <c r="AB302" i="1" s="1"/>
  <c r="AC303" i="1"/>
  <c r="AC304" i="1"/>
  <c r="AC305" i="1"/>
  <c r="AC306" i="1"/>
  <c r="AB306" i="1" s="1"/>
  <c r="AC307" i="1"/>
  <c r="AC308" i="1"/>
  <c r="AC309" i="1"/>
  <c r="AC310" i="1"/>
  <c r="AB310" i="1" s="1"/>
  <c r="AC311" i="1"/>
  <c r="AB311" i="1" s="1"/>
  <c r="AC312" i="1"/>
  <c r="AB312" i="1" s="1"/>
  <c r="AC313" i="1"/>
  <c r="AC314" i="1"/>
  <c r="AB314" i="1" s="1"/>
  <c r="AC315" i="1"/>
  <c r="AC316" i="1"/>
  <c r="AC317" i="1"/>
  <c r="AC318" i="1"/>
  <c r="AB318" i="1" s="1"/>
  <c r="AC319" i="1"/>
  <c r="AB319" i="1" s="1"/>
  <c r="AC320" i="1"/>
  <c r="AB320" i="1" s="1"/>
  <c r="AC321" i="1"/>
  <c r="AC322" i="1"/>
  <c r="AB322" i="1" s="1"/>
  <c r="AC323" i="1"/>
  <c r="AC324" i="1"/>
  <c r="AC325" i="1"/>
  <c r="AC326" i="1"/>
  <c r="AB326" i="1" s="1"/>
  <c r="AC327" i="1"/>
  <c r="AB327" i="1" s="1"/>
  <c r="AC328" i="1"/>
  <c r="AB328" i="1" s="1"/>
  <c r="AC329" i="1"/>
  <c r="AC330" i="1"/>
  <c r="AB330" i="1" s="1"/>
  <c r="AC331" i="1"/>
  <c r="AC332" i="1"/>
  <c r="AC333" i="1"/>
  <c r="AC334" i="1"/>
  <c r="AB334" i="1" s="1"/>
  <c r="AC335" i="1"/>
  <c r="AC336" i="1"/>
  <c r="AC337" i="1"/>
  <c r="AC338" i="1"/>
  <c r="AB338" i="1" s="1"/>
  <c r="AC339" i="1"/>
  <c r="AC340" i="1"/>
  <c r="AC341" i="1"/>
  <c r="AC342" i="1"/>
  <c r="AB342" i="1" s="1"/>
  <c r="AC343" i="1"/>
  <c r="AB343" i="1" s="1"/>
  <c r="AC344" i="1"/>
  <c r="AB344" i="1" s="1"/>
  <c r="AC345" i="1"/>
  <c r="AC346" i="1"/>
  <c r="AB346" i="1" s="1"/>
  <c r="AC347" i="1"/>
  <c r="AC348" i="1"/>
  <c r="AC349" i="1"/>
  <c r="AC350" i="1"/>
  <c r="AB350" i="1" s="1"/>
  <c r="AC351" i="1"/>
  <c r="AB351" i="1" s="1"/>
  <c r="AC352" i="1"/>
  <c r="AB352" i="1" s="1"/>
  <c r="AC353" i="1"/>
  <c r="AC354" i="1"/>
  <c r="AB354" i="1" s="1"/>
  <c r="AC355" i="1"/>
  <c r="AC356" i="1"/>
  <c r="AC357" i="1"/>
  <c r="AC358" i="1"/>
  <c r="AB358" i="1" s="1"/>
  <c r="AC359" i="1"/>
  <c r="AB359" i="1" s="1"/>
  <c r="AC360" i="1"/>
  <c r="AB360" i="1" s="1"/>
  <c r="AC361" i="1"/>
  <c r="AC362" i="1"/>
  <c r="AB362" i="1" s="1"/>
  <c r="AC363" i="1"/>
  <c r="AC364" i="1"/>
  <c r="AC365" i="1"/>
  <c r="AC366" i="1"/>
  <c r="AB366" i="1" s="1"/>
  <c r="AC367" i="1"/>
  <c r="AC368" i="1"/>
  <c r="AC369" i="1"/>
  <c r="AC370" i="1"/>
  <c r="AB370" i="1" s="1"/>
  <c r="AC371" i="1"/>
  <c r="AC372" i="1"/>
  <c r="AC373" i="1"/>
  <c r="AC374" i="1"/>
  <c r="AB374" i="1" s="1"/>
  <c r="AC375" i="1"/>
  <c r="AB375" i="1" s="1"/>
  <c r="AC376" i="1"/>
  <c r="AB376" i="1" s="1"/>
  <c r="AC377" i="1"/>
  <c r="AC378" i="1"/>
  <c r="AB378" i="1" s="1"/>
  <c r="AC379" i="1"/>
  <c r="AC380" i="1"/>
  <c r="AC381" i="1"/>
  <c r="AC382" i="1"/>
  <c r="AB382" i="1" s="1"/>
  <c r="AC383" i="1"/>
  <c r="AB383" i="1" s="1"/>
  <c r="AC384" i="1"/>
  <c r="AB384" i="1" s="1"/>
  <c r="AC385" i="1"/>
  <c r="AC386" i="1"/>
  <c r="AB386" i="1" s="1"/>
  <c r="AC387" i="1"/>
  <c r="AC388" i="1"/>
  <c r="AC389" i="1"/>
  <c r="AC390" i="1"/>
  <c r="AB390" i="1" s="1"/>
  <c r="AC391" i="1"/>
  <c r="AB391" i="1" s="1"/>
  <c r="AC392" i="1"/>
  <c r="AB392" i="1" s="1"/>
  <c r="AC393" i="1"/>
  <c r="AC394" i="1"/>
  <c r="AB394" i="1" s="1"/>
  <c r="AC395" i="1"/>
  <c r="AC396" i="1"/>
  <c r="AC397" i="1"/>
  <c r="AC398" i="1"/>
  <c r="AB398" i="1" s="1"/>
  <c r="AC399" i="1"/>
  <c r="AC400" i="1"/>
  <c r="AC401" i="1"/>
  <c r="AC402" i="1"/>
  <c r="AB402" i="1" s="1"/>
  <c r="AC403" i="1"/>
  <c r="AC404" i="1"/>
  <c r="AC405" i="1"/>
  <c r="AC406" i="1"/>
  <c r="AB406" i="1" s="1"/>
  <c r="AC407" i="1"/>
  <c r="AB407" i="1" s="1"/>
  <c r="AC408" i="1"/>
  <c r="AB408" i="1" s="1"/>
  <c r="AC409" i="1"/>
  <c r="AC410" i="1"/>
  <c r="AB410" i="1" s="1"/>
  <c r="AC411" i="1"/>
  <c r="AC412" i="1"/>
  <c r="AC413" i="1"/>
  <c r="AC414" i="1"/>
  <c r="AB414" i="1" s="1"/>
  <c r="AC415" i="1"/>
  <c r="AB415" i="1" s="1"/>
  <c r="AC416" i="1"/>
  <c r="AB416" i="1" s="1"/>
  <c r="AC417" i="1"/>
  <c r="AC418" i="1"/>
  <c r="AB418" i="1" s="1"/>
  <c r="AC419" i="1"/>
  <c r="AC420" i="1"/>
  <c r="AC421" i="1"/>
  <c r="AC422" i="1"/>
  <c r="AB422" i="1" s="1"/>
  <c r="AC423" i="1"/>
  <c r="AB423" i="1" s="1"/>
  <c r="AC424" i="1"/>
  <c r="AB424" i="1" s="1"/>
  <c r="AB9" i="1"/>
  <c r="AB11" i="1"/>
  <c r="AB12" i="1"/>
  <c r="AB13" i="1"/>
  <c r="AB15" i="1"/>
  <c r="AB16" i="1"/>
  <c r="AB17" i="1"/>
  <c r="AB19" i="1"/>
  <c r="AB20" i="1"/>
  <c r="AB21" i="1"/>
  <c r="AB25" i="1"/>
  <c r="AB27" i="1"/>
  <c r="AB28" i="1"/>
  <c r="AB29" i="1"/>
  <c r="AB33" i="1"/>
  <c r="AB35" i="1"/>
  <c r="AB36" i="1"/>
  <c r="AB37" i="1"/>
  <c r="AB41" i="1"/>
  <c r="AB43" i="1"/>
  <c r="AB44" i="1"/>
  <c r="AB45" i="1"/>
  <c r="AB47" i="1"/>
  <c r="AB48" i="1"/>
  <c r="AB49" i="1"/>
  <c r="AB51" i="1"/>
  <c r="AB52" i="1"/>
  <c r="AB53" i="1"/>
  <c r="AB57" i="1"/>
  <c r="AB59" i="1"/>
  <c r="AB60" i="1"/>
  <c r="AB61" i="1"/>
  <c r="AB65" i="1"/>
  <c r="AB67" i="1"/>
  <c r="AB68" i="1"/>
  <c r="AB69" i="1"/>
  <c r="AB73" i="1"/>
  <c r="AB75" i="1"/>
  <c r="AB76" i="1"/>
  <c r="AB77" i="1"/>
  <c r="AB79" i="1"/>
  <c r="AB80" i="1"/>
  <c r="AB81" i="1"/>
  <c r="AB83" i="1"/>
  <c r="AB84" i="1"/>
  <c r="AB85" i="1"/>
  <c r="AB89" i="1"/>
  <c r="AB91" i="1"/>
  <c r="AB92" i="1"/>
  <c r="AB93" i="1"/>
  <c r="AB97" i="1"/>
  <c r="AB99" i="1"/>
  <c r="AB100" i="1"/>
  <c r="AB101" i="1"/>
  <c r="AB105" i="1"/>
  <c r="AB107" i="1"/>
  <c r="AB108" i="1"/>
  <c r="AB109" i="1"/>
  <c r="AB111" i="1"/>
  <c r="AB112" i="1"/>
  <c r="AB113" i="1"/>
  <c r="AB115" i="1"/>
  <c r="AB116" i="1"/>
  <c r="AB117" i="1"/>
  <c r="AB121" i="1"/>
  <c r="AB123" i="1"/>
  <c r="AB124" i="1"/>
  <c r="AB125" i="1"/>
  <c r="AB129" i="1"/>
  <c r="AB131" i="1"/>
  <c r="AB132" i="1"/>
  <c r="AB133" i="1"/>
  <c r="AB137" i="1"/>
  <c r="AB139" i="1"/>
  <c r="AB140" i="1"/>
  <c r="AB141" i="1"/>
  <c r="AB143" i="1"/>
  <c r="AB144" i="1"/>
  <c r="AB145" i="1"/>
  <c r="AB147" i="1"/>
  <c r="AB148" i="1"/>
  <c r="AB149" i="1"/>
  <c r="AB153" i="1"/>
  <c r="AB155" i="1"/>
  <c r="AB156" i="1"/>
  <c r="AB157" i="1"/>
  <c r="AB161" i="1"/>
  <c r="AB163" i="1"/>
  <c r="AB164" i="1"/>
  <c r="AB165" i="1"/>
  <c r="AB169" i="1"/>
  <c r="AB171" i="1"/>
  <c r="AB172" i="1"/>
  <c r="AB173" i="1"/>
  <c r="AB175" i="1"/>
  <c r="AB176" i="1"/>
  <c r="AB177" i="1"/>
  <c r="AB179" i="1"/>
  <c r="AB180" i="1"/>
  <c r="AB181" i="1"/>
  <c r="AB185" i="1"/>
  <c r="AB187" i="1"/>
  <c r="AB188" i="1"/>
  <c r="AB189" i="1"/>
  <c r="AB193" i="1"/>
  <c r="AB195" i="1"/>
  <c r="AB196" i="1"/>
  <c r="AB197" i="1"/>
  <c r="AB201" i="1"/>
  <c r="AB203" i="1"/>
  <c r="AB204" i="1"/>
  <c r="AB205" i="1"/>
  <c r="AB207" i="1"/>
  <c r="AB208" i="1"/>
  <c r="AB209" i="1"/>
  <c r="AB211" i="1"/>
  <c r="AB212" i="1"/>
  <c r="AB213" i="1"/>
  <c r="AB217" i="1"/>
  <c r="AB219" i="1"/>
  <c r="AB220" i="1"/>
  <c r="AB221" i="1"/>
  <c r="AB225" i="1"/>
  <c r="AB227" i="1"/>
  <c r="AB228" i="1"/>
  <c r="AB229" i="1"/>
  <c r="AB233" i="1"/>
  <c r="AB235" i="1"/>
  <c r="AB236" i="1"/>
  <c r="AB237" i="1"/>
  <c r="AB239" i="1"/>
  <c r="AB240" i="1"/>
  <c r="AB241" i="1"/>
  <c r="AB243" i="1"/>
  <c r="AB244" i="1"/>
  <c r="AB245" i="1"/>
  <c r="AB249" i="1"/>
  <c r="AB251" i="1"/>
  <c r="AB252" i="1"/>
  <c r="AB253" i="1"/>
  <c r="AB257" i="1"/>
  <c r="AB259" i="1"/>
  <c r="AB260" i="1"/>
  <c r="AB261" i="1"/>
  <c r="AB265" i="1"/>
  <c r="AB267" i="1"/>
  <c r="AB268" i="1"/>
  <c r="AB269" i="1"/>
  <c r="AB271" i="1"/>
  <c r="AB272" i="1"/>
  <c r="AB273" i="1"/>
  <c r="AB275" i="1"/>
  <c r="AB276" i="1"/>
  <c r="AB277" i="1"/>
  <c r="AB281" i="1"/>
  <c r="AB283" i="1"/>
  <c r="AB284" i="1"/>
  <c r="AB285" i="1"/>
  <c r="AB289" i="1"/>
  <c r="AB291" i="1"/>
  <c r="AB292" i="1"/>
  <c r="AB293" i="1"/>
  <c r="AB297" i="1"/>
  <c r="AB299" i="1"/>
  <c r="AB300" i="1"/>
  <c r="AB301" i="1"/>
  <c r="AB303" i="1"/>
  <c r="AB304" i="1"/>
  <c r="AB305" i="1"/>
  <c r="AB307" i="1"/>
  <c r="AB308" i="1"/>
  <c r="AB309" i="1"/>
  <c r="AB313" i="1"/>
  <c r="AB315" i="1"/>
  <c r="AB316" i="1"/>
  <c r="AB317" i="1"/>
  <c r="AB321" i="1"/>
  <c r="AB323" i="1"/>
  <c r="AB324" i="1"/>
  <c r="AB325" i="1"/>
  <c r="AB329" i="1"/>
  <c r="AB331" i="1"/>
  <c r="AB332" i="1"/>
  <c r="AB333" i="1"/>
  <c r="AB335" i="1"/>
  <c r="AB336" i="1"/>
  <c r="AB337" i="1"/>
  <c r="AB339" i="1"/>
  <c r="AB340" i="1"/>
  <c r="AB341" i="1"/>
  <c r="AB345" i="1"/>
  <c r="AB347" i="1"/>
  <c r="AB348" i="1"/>
  <c r="AB349" i="1"/>
  <c r="AB353" i="1"/>
  <c r="AB355" i="1"/>
  <c r="AB356" i="1"/>
  <c r="AB357" i="1"/>
  <c r="AB361" i="1"/>
  <c r="AB363" i="1"/>
  <c r="AB364" i="1"/>
  <c r="AB365" i="1"/>
  <c r="AB367" i="1"/>
  <c r="AB368" i="1"/>
  <c r="AB369" i="1"/>
  <c r="AB371" i="1"/>
  <c r="AB372" i="1"/>
  <c r="AB373" i="1"/>
  <c r="AB377" i="1"/>
  <c r="AB379" i="1"/>
  <c r="AB380" i="1"/>
  <c r="AB381" i="1"/>
  <c r="AB385" i="1"/>
  <c r="AB387" i="1"/>
  <c r="AB388" i="1"/>
  <c r="AB389" i="1"/>
  <c r="AB393" i="1"/>
  <c r="AB395" i="1"/>
  <c r="AB396" i="1"/>
  <c r="AB397" i="1"/>
  <c r="AB399" i="1"/>
  <c r="AB400" i="1"/>
  <c r="AB401" i="1"/>
  <c r="AB403" i="1"/>
  <c r="AB404" i="1"/>
  <c r="AB405" i="1"/>
  <c r="AB409" i="1"/>
  <c r="AB411" i="1"/>
  <c r="AB412" i="1"/>
  <c r="AB413" i="1"/>
  <c r="AB417" i="1"/>
  <c r="AB419" i="1"/>
  <c r="AB420" i="1"/>
  <c r="AB421" i="1"/>
  <c r="AB3" i="1"/>
  <c r="AB4" i="1"/>
  <c r="AB5" i="1"/>
  <c r="AC2" i="1"/>
  <c r="AB2" i="1" s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2" i="1"/>
  <c r="Y396" i="1"/>
  <c r="AA396" i="1" s="1"/>
  <c r="Z396" i="1"/>
  <c r="Y397" i="1"/>
  <c r="AA397" i="1" s="1"/>
  <c r="Z397" i="1"/>
  <c r="Y398" i="1"/>
  <c r="AA398" i="1" s="1"/>
  <c r="Z398" i="1"/>
  <c r="Y399" i="1"/>
  <c r="AA399" i="1" s="1"/>
  <c r="Z399" i="1"/>
  <c r="Y400" i="1"/>
  <c r="AA400" i="1" s="1"/>
  <c r="Z400" i="1"/>
  <c r="Y401" i="1"/>
  <c r="AA401" i="1" s="1"/>
  <c r="Z401" i="1"/>
  <c r="Y402" i="1"/>
  <c r="AA402" i="1" s="1"/>
  <c r="Z402" i="1"/>
  <c r="Y403" i="1"/>
  <c r="AA403" i="1" s="1"/>
  <c r="Z403" i="1"/>
  <c r="Y404" i="1"/>
  <c r="AA404" i="1" s="1"/>
  <c r="Z404" i="1"/>
  <c r="Y405" i="1"/>
  <c r="AA405" i="1" s="1"/>
  <c r="Z405" i="1"/>
  <c r="Y406" i="1"/>
  <c r="AA406" i="1" s="1"/>
  <c r="Z406" i="1"/>
  <c r="Y407" i="1"/>
  <c r="AA407" i="1" s="1"/>
  <c r="Z407" i="1"/>
  <c r="Y408" i="1"/>
  <c r="AA408" i="1" s="1"/>
  <c r="Z408" i="1"/>
  <c r="Y409" i="1"/>
  <c r="AA409" i="1" s="1"/>
  <c r="Z409" i="1"/>
  <c r="Y410" i="1"/>
  <c r="AA410" i="1" s="1"/>
  <c r="Z410" i="1"/>
  <c r="Y411" i="1"/>
  <c r="AA411" i="1" s="1"/>
  <c r="Z411" i="1"/>
  <c r="Y412" i="1"/>
  <c r="AA412" i="1" s="1"/>
  <c r="Z412" i="1"/>
  <c r="Y413" i="1"/>
  <c r="AA413" i="1" s="1"/>
  <c r="Z413" i="1"/>
  <c r="Y414" i="1"/>
  <c r="AA414" i="1" s="1"/>
  <c r="Z414" i="1"/>
  <c r="Y415" i="1"/>
  <c r="AA415" i="1" s="1"/>
  <c r="Z415" i="1"/>
  <c r="Y416" i="1"/>
  <c r="AA416" i="1" s="1"/>
  <c r="Z416" i="1"/>
  <c r="Y417" i="1"/>
  <c r="AA417" i="1" s="1"/>
  <c r="Z417" i="1"/>
  <c r="Y418" i="1"/>
  <c r="AA418" i="1" s="1"/>
  <c r="Z418" i="1"/>
  <c r="Y419" i="1"/>
  <c r="AA419" i="1" s="1"/>
  <c r="Z419" i="1"/>
  <c r="Y420" i="1"/>
  <c r="AA420" i="1" s="1"/>
  <c r="Z420" i="1"/>
  <c r="Y421" i="1"/>
  <c r="AA421" i="1" s="1"/>
  <c r="Z421" i="1"/>
  <c r="Y422" i="1"/>
  <c r="AA422" i="1" s="1"/>
  <c r="Z422" i="1"/>
  <c r="Y423" i="1"/>
  <c r="AA423" i="1" s="1"/>
  <c r="Z423" i="1"/>
  <c r="Y424" i="1"/>
  <c r="AA424" i="1" s="1"/>
  <c r="Z424" i="1"/>
  <c r="Y373" i="1"/>
  <c r="AA373" i="1" s="1"/>
  <c r="Z373" i="1"/>
  <c r="Y374" i="1"/>
  <c r="AA374" i="1" s="1"/>
  <c r="Z374" i="1"/>
  <c r="Y375" i="1"/>
  <c r="AA375" i="1" s="1"/>
  <c r="Z375" i="1"/>
  <c r="Y376" i="1"/>
  <c r="AA376" i="1" s="1"/>
  <c r="Z376" i="1"/>
  <c r="Y377" i="1"/>
  <c r="AA377" i="1" s="1"/>
  <c r="Z377" i="1"/>
  <c r="Y378" i="1"/>
  <c r="AA378" i="1" s="1"/>
  <c r="Z378" i="1"/>
  <c r="Y379" i="1"/>
  <c r="AA379" i="1" s="1"/>
  <c r="Z379" i="1"/>
  <c r="Y380" i="1"/>
  <c r="AA380" i="1" s="1"/>
  <c r="Z380" i="1"/>
  <c r="Y381" i="1"/>
  <c r="AA381" i="1" s="1"/>
  <c r="Z381" i="1"/>
  <c r="Y382" i="1"/>
  <c r="AA382" i="1" s="1"/>
  <c r="Z382" i="1"/>
  <c r="Y383" i="1"/>
  <c r="AA383" i="1" s="1"/>
  <c r="Z383" i="1"/>
  <c r="Y384" i="1"/>
  <c r="AA384" i="1" s="1"/>
  <c r="Z384" i="1"/>
  <c r="Y385" i="1"/>
  <c r="AA385" i="1" s="1"/>
  <c r="Z385" i="1"/>
  <c r="Y386" i="1"/>
  <c r="AA386" i="1" s="1"/>
  <c r="Z386" i="1"/>
  <c r="Y387" i="1"/>
  <c r="AA387" i="1" s="1"/>
  <c r="Z387" i="1"/>
  <c r="Y388" i="1"/>
  <c r="AA388" i="1" s="1"/>
  <c r="Z388" i="1"/>
  <c r="Y389" i="1"/>
  <c r="AA389" i="1" s="1"/>
  <c r="Z389" i="1"/>
  <c r="Y390" i="1"/>
  <c r="AA390" i="1" s="1"/>
  <c r="Z390" i="1"/>
  <c r="Y391" i="1"/>
  <c r="AA391" i="1" s="1"/>
  <c r="Z391" i="1"/>
  <c r="Y392" i="1"/>
  <c r="AA392" i="1" s="1"/>
  <c r="Z392" i="1"/>
  <c r="Y393" i="1"/>
  <c r="AA393" i="1" s="1"/>
  <c r="Z393" i="1"/>
  <c r="Y394" i="1"/>
  <c r="AA394" i="1" s="1"/>
  <c r="Z394" i="1"/>
  <c r="Y395" i="1"/>
  <c r="AA395" i="1" s="1"/>
  <c r="Z395" i="1"/>
  <c r="Y365" i="1"/>
  <c r="AA365" i="1" s="1"/>
  <c r="Z365" i="1"/>
  <c r="Y366" i="1"/>
  <c r="AA366" i="1" s="1"/>
  <c r="Z366" i="1"/>
  <c r="Y367" i="1"/>
  <c r="AA367" i="1" s="1"/>
  <c r="Z367" i="1"/>
  <c r="Y368" i="1"/>
  <c r="AA368" i="1" s="1"/>
  <c r="Z368" i="1"/>
  <c r="Y369" i="1"/>
  <c r="AA369" i="1" s="1"/>
  <c r="Z369" i="1"/>
  <c r="Y370" i="1"/>
  <c r="AA370" i="1" s="1"/>
  <c r="Z370" i="1"/>
  <c r="Y371" i="1"/>
  <c r="AA371" i="1" s="1"/>
  <c r="Z371" i="1"/>
  <c r="Y372" i="1"/>
  <c r="AA372" i="1" s="1"/>
  <c r="Z372" i="1"/>
  <c r="Y358" i="1"/>
  <c r="AA358" i="1" s="1"/>
  <c r="Z358" i="1"/>
  <c r="Y359" i="1"/>
  <c r="AA359" i="1" s="1"/>
  <c r="Z359" i="1"/>
  <c r="Y360" i="1"/>
  <c r="AA360" i="1" s="1"/>
  <c r="Z360" i="1"/>
  <c r="Y361" i="1"/>
  <c r="AA361" i="1" s="1"/>
  <c r="Z361" i="1"/>
  <c r="Y362" i="1"/>
  <c r="AA362" i="1" s="1"/>
  <c r="Z362" i="1"/>
  <c r="Y363" i="1"/>
  <c r="AA363" i="1" s="1"/>
  <c r="Z363" i="1"/>
  <c r="Y364" i="1"/>
  <c r="AA364" i="1" s="1"/>
  <c r="Z364" i="1"/>
  <c r="Y354" i="1"/>
  <c r="AA354" i="1" s="1"/>
  <c r="Z354" i="1"/>
  <c r="Y355" i="1"/>
  <c r="AA355" i="1" s="1"/>
  <c r="Z355" i="1"/>
  <c r="Y356" i="1"/>
  <c r="AA356" i="1" s="1"/>
  <c r="Z356" i="1"/>
  <c r="Y357" i="1"/>
  <c r="AA357" i="1" s="1"/>
  <c r="Z357" i="1"/>
  <c r="Y351" i="1"/>
  <c r="AA351" i="1" s="1"/>
  <c r="Z351" i="1"/>
  <c r="Y352" i="1"/>
  <c r="AA352" i="1" s="1"/>
  <c r="Z352" i="1"/>
  <c r="Y353" i="1"/>
  <c r="AA353" i="1" s="1"/>
  <c r="Z353" i="1"/>
  <c r="Y348" i="1"/>
  <c r="AA348" i="1" s="1"/>
  <c r="Z348" i="1"/>
  <c r="Y349" i="1"/>
  <c r="AA349" i="1" s="1"/>
  <c r="Z349" i="1"/>
  <c r="Y350" i="1"/>
  <c r="AA350" i="1" s="1"/>
  <c r="Z350" i="1"/>
  <c r="Z347" i="1"/>
  <c r="Y347" i="1"/>
  <c r="AA347" i="1" s="1"/>
  <c r="Y192" i="1"/>
  <c r="AA192" i="1" s="1"/>
  <c r="Z192" i="1"/>
  <c r="Y193" i="1"/>
  <c r="AA193" i="1" s="1"/>
  <c r="Z193" i="1"/>
  <c r="Y194" i="1"/>
  <c r="AA194" i="1" s="1"/>
  <c r="Z194" i="1"/>
  <c r="Y195" i="1"/>
  <c r="AA195" i="1" s="1"/>
  <c r="Z195" i="1"/>
  <c r="Y196" i="1"/>
  <c r="AA196" i="1" s="1"/>
  <c r="Z196" i="1"/>
  <c r="Y197" i="1"/>
  <c r="AA197" i="1" s="1"/>
  <c r="Z197" i="1"/>
  <c r="Y198" i="1"/>
  <c r="AA198" i="1" s="1"/>
  <c r="Z198" i="1"/>
  <c r="Y199" i="1"/>
  <c r="AA199" i="1" s="1"/>
  <c r="Z199" i="1"/>
  <c r="Y200" i="1"/>
  <c r="AA200" i="1" s="1"/>
  <c r="Z200" i="1"/>
  <c r="Y201" i="1"/>
  <c r="AA201" i="1" s="1"/>
  <c r="Z201" i="1"/>
  <c r="Y202" i="1"/>
  <c r="AA202" i="1" s="1"/>
  <c r="Z202" i="1"/>
  <c r="Y203" i="1"/>
  <c r="AA203" i="1" s="1"/>
  <c r="Z203" i="1"/>
  <c r="Y204" i="1"/>
  <c r="AA204" i="1" s="1"/>
  <c r="Z204" i="1"/>
  <c r="Y205" i="1"/>
  <c r="AA205" i="1" s="1"/>
  <c r="Z205" i="1"/>
  <c r="Y206" i="1"/>
  <c r="AA206" i="1" s="1"/>
  <c r="Z206" i="1"/>
  <c r="Y207" i="1"/>
  <c r="AA207" i="1" s="1"/>
  <c r="Z207" i="1"/>
  <c r="Y208" i="1"/>
  <c r="AA208" i="1" s="1"/>
  <c r="Z208" i="1"/>
  <c r="Y209" i="1"/>
  <c r="AA209" i="1" s="1"/>
  <c r="Z209" i="1"/>
  <c r="Y210" i="1"/>
  <c r="AA210" i="1" s="1"/>
  <c r="Z210" i="1"/>
  <c r="Y211" i="1"/>
  <c r="AA211" i="1" s="1"/>
  <c r="Z211" i="1"/>
  <c r="Y212" i="1"/>
  <c r="AA212" i="1" s="1"/>
  <c r="Z212" i="1"/>
  <c r="Y213" i="1"/>
  <c r="AA213" i="1" s="1"/>
  <c r="Z213" i="1"/>
  <c r="Y214" i="1"/>
  <c r="AA214" i="1" s="1"/>
  <c r="Z214" i="1"/>
  <c r="Y215" i="1"/>
  <c r="AA215" i="1" s="1"/>
  <c r="Z215" i="1"/>
  <c r="Y216" i="1"/>
  <c r="AA216" i="1" s="1"/>
  <c r="Z216" i="1"/>
  <c r="Y217" i="1"/>
  <c r="AA217" i="1" s="1"/>
  <c r="Z217" i="1"/>
  <c r="Y218" i="1"/>
  <c r="AA218" i="1" s="1"/>
  <c r="Z218" i="1"/>
  <c r="Y219" i="1"/>
  <c r="AA219" i="1" s="1"/>
  <c r="Z219" i="1"/>
  <c r="Y220" i="1"/>
  <c r="AA220" i="1" s="1"/>
  <c r="Z220" i="1"/>
  <c r="Y221" i="1"/>
  <c r="AA221" i="1" s="1"/>
  <c r="Z221" i="1"/>
  <c r="Y222" i="1"/>
  <c r="AA222" i="1" s="1"/>
  <c r="Z222" i="1"/>
  <c r="Y223" i="1"/>
  <c r="AA223" i="1" s="1"/>
  <c r="Z223" i="1"/>
  <c r="Y224" i="1"/>
  <c r="AA224" i="1" s="1"/>
  <c r="Z224" i="1"/>
  <c r="Y225" i="1"/>
  <c r="AA225" i="1" s="1"/>
  <c r="Z225" i="1"/>
  <c r="Y226" i="1"/>
  <c r="AA226" i="1" s="1"/>
  <c r="Z226" i="1"/>
  <c r="Y227" i="1"/>
  <c r="AA227" i="1" s="1"/>
  <c r="Z227" i="1"/>
  <c r="Y228" i="1"/>
  <c r="AA228" i="1" s="1"/>
  <c r="Z228" i="1"/>
  <c r="Y229" i="1"/>
  <c r="AA229" i="1" s="1"/>
  <c r="Z229" i="1"/>
  <c r="Y230" i="1"/>
  <c r="AA230" i="1" s="1"/>
  <c r="Z230" i="1"/>
  <c r="Y231" i="1"/>
  <c r="AA231" i="1" s="1"/>
  <c r="Z231" i="1"/>
  <c r="Y232" i="1"/>
  <c r="AA232" i="1" s="1"/>
  <c r="Z232" i="1"/>
  <c r="Y233" i="1"/>
  <c r="AA233" i="1" s="1"/>
  <c r="Z233" i="1"/>
  <c r="Y234" i="1"/>
  <c r="AA234" i="1" s="1"/>
  <c r="Z234" i="1"/>
  <c r="Y235" i="1"/>
  <c r="AA235" i="1" s="1"/>
  <c r="Z235" i="1"/>
  <c r="Y236" i="1"/>
  <c r="AA236" i="1" s="1"/>
  <c r="Z236" i="1"/>
  <c r="Y237" i="1"/>
  <c r="AA237" i="1" s="1"/>
  <c r="Z237" i="1"/>
  <c r="Y238" i="1"/>
  <c r="AA238" i="1" s="1"/>
  <c r="Z238" i="1"/>
  <c r="Y239" i="1"/>
  <c r="AA239" i="1" s="1"/>
  <c r="Z239" i="1"/>
  <c r="Y240" i="1"/>
  <c r="AA240" i="1" s="1"/>
  <c r="Z240" i="1"/>
  <c r="Y241" i="1"/>
  <c r="AA241" i="1" s="1"/>
  <c r="Z241" i="1"/>
  <c r="Y242" i="1"/>
  <c r="AA242" i="1" s="1"/>
  <c r="Z242" i="1"/>
  <c r="Y243" i="1"/>
  <c r="AA243" i="1" s="1"/>
  <c r="Z243" i="1"/>
  <c r="Y244" i="1"/>
  <c r="AA244" i="1" s="1"/>
  <c r="Z244" i="1"/>
  <c r="Y245" i="1"/>
  <c r="AA245" i="1" s="1"/>
  <c r="Z245" i="1"/>
  <c r="Y246" i="1"/>
  <c r="AA246" i="1" s="1"/>
  <c r="Z246" i="1"/>
  <c r="Y247" i="1"/>
  <c r="AA247" i="1" s="1"/>
  <c r="Z247" i="1"/>
  <c r="Y248" i="1"/>
  <c r="AA248" i="1" s="1"/>
  <c r="Z248" i="1"/>
  <c r="Y249" i="1"/>
  <c r="AA249" i="1" s="1"/>
  <c r="Z249" i="1"/>
  <c r="Y250" i="1"/>
  <c r="AA250" i="1" s="1"/>
  <c r="Z250" i="1"/>
  <c r="Y251" i="1"/>
  <c r="AA251" i="1" s="1"/>
  <c r="Z251" i="1"/>
  <c r="Y252" i="1"/>
  <c r="AA252" i="1" s="1"/>
  <c r="Z252" i="1"/>
  <c r="Y253" i="1"/>
  <c r="AA253" i="1" s="1"/>
  <c r="Z253" i="1"/>
  <c r="Y254" i="1"/>
  <c r="AA254" i="1" s="1"/>
  <c r="Z254" i="1"/>
  <c r="Y255" i="1"/>
  <c r="AA255" i="1" s="1"/>
  <c r="Z255" i="1"/>
  <c r="Y256" i="1"/>
  <c r="AA256" i="1" s="1"/>
  <c r="Z256" i="1"/>
  <c r="Y257" i="1"/>
  <c r="AA257" i="1" s="1"/>
  <c r="Z257" i="1"/>
  <c r="Y258" i="1"/>
  <c r="AA258" i="1" s="1"/>
  <c r="Z258" i="1"/>
  <c r="Y259" i="1"/>
  <c r="AA259" i="1" s="1"/>
  <c r="Z259" i="1"/>
  <c r="Y260" i="1"/>
  <c r="AA260" i="1" s="1"/>
  <c r="Z260" i="1"/>
  <c r="Y261" i="1"/>
  <c r="AA261" i="1" s="1"/>
  <c r="Z261" i="1"/>
  <c r="Y262" i="1"/>
  <c r="AA262" i="1" s="1"/>
  <c r="Z262" i="1"/>
  <c r="Y263" i="1"/>
  <c r="AA263" i="1" s="1"/>
  <c r="Z263" i="1"/>
  <c r="Y264" i="1"/>
  <c r="AA264" i="1" s="1"/>
  <c r="Z264" i="1"/>
  <c r="Y265" i="1"/>
  <c r="AA265" i="1" s="1"/>
  <c r="Z265" i="1"/>
  <c r="Y266" i="1"/>
  <c r="AA266" i="1" s="1"/>
  <c r="Z266" i="1"/>
  <c r="Y267" i="1"/>
  <c r="AA267" i="1" s="1"/>
  <c r="Z267" i="1"/>
  <c r="Y268" i="1"/>
  <c r="AA268" i="1" s="1"/>
  <c r="Z268" i="1"/>
  <c r="Y269" i="1"/>
  <c r="AA269" i="1" s="1"/>
  <c r="Z269" i="1"/>
  <c r="Y270" i="1"/>
  <c r="AA270" i="1" s="1"/>
  <c r="Z270" i="1"/>
  <c r="Y271" i="1"/>
  <c r="AA271" i="1" s="1"/>
  <c r="Z271" i="1"/>
  <c r="Y272" i="1"/>
  <c r="AA272" i="1" s="1"/>
  <c r="Z272" i="1"/>
  <c r="Y273" i="1"/>
  <c r="AA273" i="1" s="1"/>
  <c r="Z273" i="1"/>
  <c r="Y274" i="1"/>
  <c r="AA274" i="1" s="1"/>
  <c r="Z274" i="1"/>
  <c r="Y275" i="1"/>
  <c r="AA275" i="1" s="1"/>
  <c r="Z275" i="1"/>
  <c r="Y276" i="1"/>
  <c r="AA276" i="1" s="1"/>
  <c r="Z276" i="1"/>
  <c r="Y277" i="1"/>
  <c r="AA277" i="1" s="1"/>
  <c r="Z277" i="1"/>
  <c r="Y278" i="1"/>
  <c r="AA278" i="1" s="1"/>
  <c r="Z278" i="1"/>
  <c r="Y279" i="1"/>
  <c r="AA279" i="1" s="1"/>
  <c r="Z279" i="1"/>
  <c r="Y280" i="1"/>
  <c r="AA280" i="1" s="1"/>
  <c r="Z280" i="1"/>
  <c r="Y281" i="1"/>
  <c r="AA281" i="1" s="1"/>
  <c r="Z281" i="1"/>
  <c r="Y282" i="1"/>
  <c r="AA282" i="1" s="1"/>
  <c r="Z282" i="1"/>
  <c r="Y283" i="1"/>
  <c r="AA283" i="1" s="1"/>
  <c r="Z283" i="1"/>
  <c r="Y284" i="1"/>
  <c r="AA284" i="1" s="1"/>
  <c r="Z284" i="1"/>
  <c r="Y285" i="1"/>
  <c r="AA285" i="1" s="1"/>
  <c r="Z285" i="1"/>
  <c r="Y286" i="1"/>
  <c r="AA286" i="1" s="1"/>
  <c r="Z286" i="1"/>
  <c r="Y287" i="1"/>
  <c r="AA287" i="1" s="1"/>
  <c r="Z287" i="1"/>
  <c r="Y288" i="1"/>
  <c r="AA288" i="1" s="1"/>
  <c r="Z288" i="1"/>
  <c r="Y289" i="1"/>
  <c r="AA289" i="1" s="1"/>
  <c r="Z289" i="1"/>
  <c r="Y290" i="1"/>
  <c r="AA290" i="1" s="1"/>
  <c r="Z290" i="1"/>
  <c r="Y291" i="1"/>
  <c r="AA291" i="1" s="1"/>
  <c r="Z291" i="1"/>
  <c r="Y292" i="1"/>
  <c r="AA292" i="1" s="1"/>
  <c r="Z292" i="1"/>
  <c r="Y293" i="1"/>
  <c r="AA293" i="1" s="1"/>
  <c r="Z293" i="1"/>
  <c r="Y294" i="1"/>
  <c r="AA294" i="1" s="1"/>
  <c r="Z294" i="1"/>
  <c r="Y295" i="1"/>
  <c r="AA295" i="1" s="1"/>
  <c r="Z295" i="1"/>
  <c r="Y296" i="1"/>
  <c r="AA296" i="1" s="1"/>
  <c r="Z296" i="1"/>
  <c r="Y297" i="1"/>
  <c r="AA297" i="1" s="1"/>
  <c r="Z297" i="1"/>
  <c r="Y298" i="1"/>
  <c r="AA298" i="1" s="1"/>
  <c r="Z298" i="1"/>
  <c r="Y299" i="1"/>
  <c r="AA299" i="1" s="1"/>
  <c r="Z299" i="1"/>
  <c r="Y300" i="1"/>
  <c r="AA300" i="1" s="1"/>
  <c r="Z300" i="1"/>
  <c r="Y301" i="1"/>
  <c r="AA301" i="1" s="1"/>
  <c r="Z301" i="1"/>
  <c r="Y302" i="1"/>
  <c r="AA302" i="1" s="1"/>
  <c r="Z302" i="1"/>
  <c r="Y303" i="1"/>
  <c r="AA303" i="1" s="1"/>
  <c r="Z303" i="1"/>
  <c r="Y304" i="1"/>
  <c r="AA304" i="1" s="1"/>
  <c r="Z304" i="1"/>
  <c r="Y305" i="1"/>
  <c r="AA305" i="1" s="1"/>
  <c r="Z305" i="1"/>
  <c r="Y306" i="1"/>
  <c r="AA306" i="1" s="1"/>
  <c r="Z306" i="1"/>
  <c r="Y307" i="1"/>
  <c r="AA307" i="1" s="1"/>
  <c r="Z307" i="1"/>
  <c r="Y308" i="1"/>
  <c r="AA308" i="1" s="1"/>
  <c r="Z308" i="1"/>
  <c r="Y309" i="1"/>
  <c r="AA309" i="1" s="1"/>
  <c r="Z309" i="1"/>
  <c r="Y310" i="1"/>
  <c r="AA310" i="1" s="1"/>
  <c r="Z310" i="1"/>
  <c r="Y311" i="1"/>
  <c r="AA311" i="1" s="1"/>
  <c r="Z311" i="1"/>
  <c r="Y312" i="1"/>
  <c r="AA312" i="1" s="1"/>
  <c r="Z312" i="1"/>
  <c r="Y313" i="1"/>
  <c r="AA313" i="1" s="1"/>
  <c r="Z313" i="1"/>
  <c r="Y314" i="1"/>
  <c r="AA314" i="1" s="1"/>
  <c r="Z314" i="1"/>
  <c r="Y315" i="1"/>
  <c r="AA315" i="1" s="1"/>
  <c r="Z315" i="1"/>
  <c r="Y316" i="1"/>
  <c r="AA316" i="1" s="1"/>
  <c r="Z316" i="1"/>
  <c r="Y317" i="1"/>
  <c r="AA317" i="1" s="1"/>
  <c r="Z317" i="1"/>
  <c r="Y318" i="1"/>
  <c r="AA318" i="1" s="1"/>
  <c r="Z318" i="1"/>
  <c r="Y319" i="1"/>
  <c r="AA319" i="1" s="1"/>
  <c r="Z319" i="1"/>
  <c r="Y320" i="1"/>
  <c r="AA320" i="1" s="1"/>
  <c r="Z320" i="1"/>
  <c r="Y321" i="1"/>
  <c r="AA321" i="1" s="1"/>
  <c r="Z321" i="1"/>
  <c r="Y322" i="1"/>
  <c r="AA322" i="1" s="1"/>
  <c r="Z322" i="1"/>
  <c r="Y323" i="1"/>
  <c r="AA323" i="1" s="1"/>
  <c r="Z323" i="1"/>
  <c r="Y324" i="1"/>
  <c r="AA324" i="1" s="1"/>
  <c r="Z324" i="1"/>
  <c r="Y325" i="1"/>
  <c r="AA325" i="1" s="1"/>
  <c r="Z325" i="1"/>
  <c r="Y326" i="1"/>
  <c r="AA326" i="1" s="1"/>
  <c r="Z326" i="1"/>
  <c r="Y327" i="1"/>
  <c r="AA327" i="1" s="1"/>
  <c r="Z327" i="1"/>
  <c r="Y328" i="1"/>
  <c r="AA328" i="1" s="1"/>
  <c r="Z328" i="1"/>
  <c r="Y329" i="1"/>
  <c r="AA329" i="1" s="1"/>
  <c r="Z329" i="1"/>
  <c r="Y330" i="1"/>
  <c r="AA330" i="1" s="1"/>
  <c r="Z330" i="1"/>
  <c r="Y331" i="1"/>
  <c r="AA331" i="1" s="1"/>
  <c r="Z331" i="1"/>
  <c r="Y332" i="1"/>
  <c r="AA332" i="1" s="1"/>
  <c r="Z332" i="1"/>
  <c r="Y333" i="1"/>
  <c r="AA333" i="1" s="1"/>
  <c r="Z333" i="1"/>
  <c r="Y334" i="1"/>
  <c r="AA334" i="1" s="1"/>
  <c r="Z334" i="1"/>
  <c r="Y335" i="1"/>
  <c r="AA335" i="1" s="1"/>
  <c r="Z335" i="1"/>
  <c r="Y336" i="1"/>
  <c r="AA336" i="1" s="1"/>
  <c r="Z336" i="1"/>
  <c r="Y337" i="1"/>
  <c r="AA337" i="1" s="1"/>
  <c r="Z337" i="1"/>
  <c r="Y338" i="1"/>
  <c r="AA338" i="1" s="1"/>
  <c r="Z338" i="1"/>
  <c r="Y339" i="1"/>
  <c r="AA339" i="1" s="1"/>
  <c r="Z339" i="1"/>
  <c r="Y340" i="1"/>
  <c r="AA340" i="1" s="1"/>
  <c r="Z340" i="1"/>
  <c r="Y341" i="1"/>
  <c r="AA341" i="1" s="1"/>
  <c r="Z341" i="1"/>
  <c r="Y342" i="1"/>
  <c r="AA342" i="1" s="1"/>
  <c r="Z342" i="1"/>
  <c r="Y343" i="1"/>
  <c r="AA343" i="1" s="1"/>
  <c r="Z343" i="1"/>
  <c r="Y344" i="1"/>
  <c r="AA344" i="1" s="1"/>
  <c r="Z344" i="1"/>
  <c r="Y345" i="1"/>
  <c r="AA345" i="1" s="1"/>
  <c r="Z345" i="1"/>
  <c r="Y346" i="1"/>
  <c r="AA346" i="1" s="1"/>
  <c r="Z346" i="1"/>
  <c r="Y3" i="1"/>
  <c r="Z3" i="1"/>
  <c r="Y4" i="1"/>
  <c r="AA4" i="1" s="1"/>
  <c r="Z4" i="1"/>
  <c r="Y5" i="1"/>
  <c r="AA5" i="1" s="1"/>
  <c r="Z5" i="1"/>
  <c r="Y6" i="1"/>
  <c r="AA6" i="1" s="1"/>
  <c r="Z6" i="1"/>
  <c r="Y7" i="1"/>
  <c r="AA7" i="1" s="1"/>
  <c r="Z7" i="1"/>
  <c r="Y8" i="1"/>
  <c r="AA8" i="1" s="1"/>
  <c r="Z8" i="1"/>
  <c r="Y9" i="1"/>
  <c r="AA9" i="1" s="1"/>
  <c r="Z9" i="1"/>
  <c r="Y10" i="1"/>
  <c r="AA10" i="1" s="1"/>
  <c r="Z10" i="1"/>
  <c r="Y11" i="1"/>
  <c r="AA11" i="1" s="1"/>
  <c r="Z11" i="1"/>
  <c r="Y12" i="1"/>
  <c r="AA12" i="1" s="1"/>
  <c r="Z12" i="1"/>
  <c r="Y13" i="1"/>
  <c r="AA13" i="1" s="1"/>
  <c r="Z13" i="1"/>
  <c r="Y14" i="1"/>
  <c r="AA14" i="1" s="1"/>
  <c r="Z14" i="1"/>
  <c r="Y15" i="1"/>
  <c r="AA15" i="1" s="1"/>
  <c r="Z15" i="1"/>
  <c r="Y16" i="1"/>
  <c r="AA16" i="1" s="1"/>
  <c r="Z16" i="1"/>
  <c r="Y17" i="1"/>
  <c r="AA17" i="1" s="1"/>
  <c r="Z17" i="1"/>
  <c r="Y18" i="1"/>
  <c r="AA18" i="1" s="1"/>
  <c r="Z18" i="1"/>
  <c r="Y19" i="1"/>
  <c r="AA19" i="1" s="1"/>
  <c r="Z19" i="1"/>
  <c r="Y20" i="1"/>
  <c r="AA20" i="1" s="1"/>
  <c r="Z20" i="1"/>
  <c r="Y21" i="1"/>
  <c r="AA21" i="1" s="1"/>
  <c r="Z21" i="1"/>
  <c r="Y22" i="1"/>
  <c r="AA22" i="1" s="1"/>
  <c r="Z22" i="1"/>
  <c r="Y23" i="1"/>
  <c r="AA23" i="1" s="1"/>
  <c r="Z23" i="1"/>
  <c r="Y24" i="1"/>
  <c r="AA24" i="1" s="1"/>
  <c r="Z24" i="1"/>
  <c r="Y25" i="1"/>
  <c r="AA25" i="1" s="1"/>
  <c r="Z25" i="1"/>
  <c r="Y26" i="1"/>
  <c r="AA26" i="1" s="1"/>
  <c r="Z26" i="1"/>
  <c r="Y27" i="1"/>
  <c r="AA27" i="1" s="1"/>
  <c r="Z27" i="1"/>
  <c r="Y28" i="1"/>
  <c r="AA28" i="1" s="1"/>
  <c r="Z28" i="1"/>
  <c r="Y29" i="1"/>
  <c r="AA29" i="1" s="1"/>
  <c r="Z29" i="1"/>
  <c r="Y30" i="1"/>
  <c r="AA30" i="1" s="1"/>
  <c r="Z30" i="1"/>
  <c r="Y31" i="1"/>
  <c r="Z31" i="1"/>
  <c r="Y32" i="1"/>
  <c r="AA32" i="1" s="1"/>
  <c r="Z32" i="1"/>
  <c r="Y33" i="1"/>
  <c r="AA33" i="1" s="1"/>
  <c r="Z33" i="1"/>
  <c r="Y34" i="1"/>
  <c r="AA34" i="1" s="1"/>
  <c r="Z34" i="1"/>
  <c r="Y35" i="1"/>
  <c r="Z35" i="1"/>
  <c r="Y36" i="1"/>
  <c r="AA36" i="1" s="1"/>
  <c r="Z36" i="1"/>
  <c r="Y37" i="1"/>
  <c r="AA37" i="1" s="1"/>
  <c r="Z37" i="1"/>
  <c r="Y38" i="1"/>
  <c r="AA38" i="1" s="1"/>
  <c r="Z38" i="1"/>
  <c r="Y39" i="1"/>
  <c r="Z39" i="1"/>
  <c r="Y40" i="1"/>
  <c r="AA40" i="1" s="1"/>
  <c r="Z40" i="1"/>
  <c r="Y41" i="1"/>
  <c r="AA41" i="1" s="1"/>
  <c r="Z41" i="1"/>
  <c r="Y42" i="1"/>
  <c r="AA42" i="1" s="1"/>
  <c r="Z42" i="1"/>
  <c r="Y43" i="1"/>
  <c r="Z43" i="1"/>
  <c r="Y44" i="1"/>
  <c r="AA44" i="1" s="1"/>
  <c r="Z44" i="1"/>
  <c r="Y45" i="1"/>
  <c r="AA45" i="1" s="1"/>
  <c r="Z45" i="1"/>
  <c r="Y46" i="1"/>
  <c r="AA46" i="1" s="1"/>
  <c r="Z46" i="1"/>
  <c r="Y47" i="1"/>
  <c r="Z47" i="1"/>
  <c r="Y48" i="1"/>
  <c r="AA48" i="1" s="1"/>
  <c r="Z48" i="1"/>
  <c r="Y49" i="1"/>
  <c r="AA49" i="1" s="1"/>
  <c r="Z49" i="1"/>
  <c r="Y50" i="1"/>
  <c r="AA50" i="1" s="1"/>
  <c r="Z50" i="1"/>
  <c r="Y51" i="1"/>
  <c r="Z51" i="1"/>
  <c r="Y52" i="1"/>
  <c r="AA52" i="1" s="1"/>
  <c r="Z52" i="1"/>
  <c r="Y53" i="1"/>
  <c r="AA53" i="1" s="1"/>
  <c r="Z53" i="1"/>
  <c r="Y54" i="1"/>
  <c r="AA54" i="1" s="1"/>
  <c r="Z54" i="1"/>
  <c r="Y55" i="1"/>
  <c r="Z55" i="1"/>
  <c r="Y56" i="1"/>
  <c r="AA56" i="1" s="1"/>
  <c r="Z56" i="1"/>
  <c r="Y57" i="1"/>
  <c r="AA57" i="1" s="1"/>
  <c r="Z57" i="1"/>
  <c r="Y58" i="1"/>
  <c r="AA58" i="1" s="1"/>
  <c r="Z58" i="1"/>
  <c r="Y59" i="1"/>
  <c r="AA59" i="1" s="1"/>
  <c r="Z59" i="1"/>
  <c r="Y60" i="1"/>
  <c r="AA60" i="1" s="1"/>
  <c r="Z60" i="1"/>
  <c r="Y61" i="1"/>
  <c r="AA61" i="1" s="1"/>
  <c r="Z61" i="1"/>
  <c r="Y62" i="1"/>
  <c r="AA62" i="1" s="1"/>
  <c r="Z62" i="1"/>
  <c r="Y63" i="1"/>
  <c r="Z63" i="1"/>
  <c r="Y64" i="1"/>
  <c r="AA64" i="1" s="1"/>
  <c r="Z64" i="1"/>
  <c r="Y65" i="1"/>
  <c r="AA65" i="1" s="1"/>
  <c r="Z65" i="1"/>
  <c r="Y66" i="1"/>
  <c r="AA66" i="1" s="1"/>
  <c r="Z66" i="1"/>
  <c r="Y67" i="1"/>
  <c r="Z67" i="1"/>
  <c r="Y68" i="1"/>
  <c r="AA68" i="1" s="1"/>
  <c r="Z68" i="1"/>
  <c r="Y69" i="1"/>
  <c r="AA69" i="1" s="1"/>
  <c r="Z69" i="1"/>
  <c r="Y70" i="1"/>
  <c r="AA70" i="1" s="1"/>
  <c r="Z70" i="1"/>
  <c r="Y71" i="1"/>
  <c r="Z71" i="1"/>
  <c r="Y72" i="1"/>
  <c r="AA72" i="1" s="1"/>
  <c r="Z72" i="1"/>
  <c r="Y73" i="1"/>
  <c r="AA73" i="1" s="1"/>
  <c r="Z73" i="1"/>
  <c r="Y74" i="1"/>
  <c r="AA74" i="1" s="1"/>
  <c r="Z74" i="1"/>
  <c r="Y75" i="1"/>
  <c r="Z75" i="1"/>
  <c r="Y76" i="1"/>
  <c r="AA76" i="1" s="1"/>
  <c r="Z76" i="1"/>
  <c r="Y77" i="1"/>
  <c r="AA77" i="1" s="1"/>
  <c r="Z77" i="1"/>
  <c r="Y78" i="1"/>
  <c r="AA78" i="1" s="1"/>
  <c r="Z78" i="1"/>
  <c r="Y79" i="1"/>
  <c r="Z79" i="1"/>
  <c r="Y80" i="1"/>
  <c r="AA80" i="1" s="1"/>
  <c r="Z80" i="1"/>
  <c r="Y81" i="1"/>
  <c r="AA81" i="1" s="1"/>
  <c r="Z81" i="1"/>
  <c r="Y82" i="1"/>
  <c r="AA82" i="1" s="1"/>
  <c r="Z82" i="1"/>
  <c r="Y83" i="1"/>
  <c r="Z83" i="1"/>
  <c r="Y84" i="1"/>
  <c r="AA84" i="1" s="1"/>
  <c r="Z84" i="1"/>
  <c r="Y85" i="1"/>
  <c r="AA85" i="1" s="1"/>
  <c r="Z85" i="1"/>
  <c r="Y86" i="1"/>
  <c r="AA86" i="1" s="1"/>
  <c r="Z86" i="1"/>
  <c r="Y87" i="1"/>
  <c r="Z87" i="1"/>
  <c r="Y88" i="1"/>
  <c r="AA88" i="1" s="1"/>
  <c r="Z88" i="1"/>
  <c r="Y89" i="1"/>
  <c r="AA89" i="1" s="1"/>
  <c r="Z89" i="1"/>
  <c r="Y90" i="1"/>
  <c r="AA90" i="1" s="1"/>
  <c r="Z90" i="1"/>
  <c r="Y91" i="1"/>
  <c r="AA91" i="1" s="1"/>
  <c r="Z91" i="1"/>
  <c r="Y92" i="1"/>
  <c r="AA92" i="1" s="1"/>
  <c r="Z92" i="1"/>
  <c r="Y93" i="1"/>
  <c r="AA93" i="1" s="1"/>
  <c r="Z93" i="1"/>
  <c r="Y94" i="1"/>
  <c r="AA94" i="1" s="1"/>
  <c r="Z94" i="1"/>
  <c r="Y95" i="1"/>
  <c r="Z95" i="1"/>
  <c r="Y96" i="1"/>
  <c r="AA96" i="1" s="1"/>
  <c r="Z96" i="1"/>
  <c r="Y97" i="1"/>
  <c r="AA97" i="1" s="1"/>
  <c r="Z97" i="1"/>
  <c r="Y98" i="1"/>
  <c r="AA98" i="1" s="1"/>
  <c r="Z98" i="1"/>
  <c r="Y99" i="1"/>
  <c r="Z99" i="1"/>
  <c r="Y100" i="1"/>
  <c r="AA100" i="1" s="1"/>
  <c r="Z100" i="1"/>
  <c r="Y101" i="1"/>
  <c r="AA101" i="1" s="1"/>
  <c r="Z101" i="1"/>
  <c r="Y102" i="1"/>
  <c r="AA102" i="1" s="1"/>
  <c r="Z102" i="1"/>
  <c r="Y103" i="1"/>
  <c r="Z103" i="1"/>
  <c r="Y104" i="1"/>
  <c r="AA104" i="1" s="1"/>
  <c r="Z104" i="1"/>
  <c r="Y105" i="1"/>
  <c r="AA105" i="1" s="1"/>
  <c r="Z105" i="1"/>
  <c r="Y106" i="1"/>
  <c r="AA106" i="1" s="1"/>
  <c r="Z106" i="1"/>
  <c r="Y107" i="1"/>
  <c r="Z107" i="1"/>
  <c r="Y108" i="1"/>
  <c r="AA108" i="1" s="1"/>
  <c r="Z108" i="1"/>
  <c r="Y109" i="1"/>
  <c r="AA109" i="1" s="1"/>
  <c r="Z109" i="1"/>
  <c r="Y110" i="1"/>
  <c r="AA110" i="1" s="1"/>
  <c r="Z110" i="1"/>
  <c r="Y111" i="1"/>
  <c r="Z111" i="1"/>
  <c r="Y112" i="1"/>
  <c r="AA112" i="1" s="1"/>
  <c r="Z112" i="1"/>
  <c r="Y113" i="1"/>
  <c r="AA113" i="1" s="1"/>
  <c r="Z113" i="1"/>
  <c r="Y114" i="1"/>
  <c r="AA114" i="1" s="1"/>
  <c r="Z114" i="1"/>
  <c r="Y115" i="1"/>
  <c r="Z115" i="1"/>
  <c r="Y116" i="1"/>
  <c r="AA116" i="1" s="1"/>
  <c r="Z116" i="1"/>
  <c r="Y117" i="1"/>
  <c r="AA117" i="1" s="1"/>
  <c r="Z117" i="1"/>
  <c r="Y118" i="1"/>
  <c r="AA118" i="1" s="1"/>
  <c r="Z118" i="1"/>
  <c r="Y119" i="1"/>
  <c r="Z119" i="1"/>
  <c r="Y120" i="1"/>
  <c r="AA120" i="1" s="1"/>
  <c r="Z120" i="1"/>
  <c r="Y121" i="1"/>
  <c r="AA121" i="1" s="1"/>
  <c r="Z121" i="1"/>
  <c r="Y122" i="1"/>
  <c r="AA122" i="1" s="1"/>
  <c r="Z122" i="1"/>
  <c r="Y123" i="1"/>
  <c r="AA123" i="1" s="1"/>
  <c r="Z123" i="1"/>
  <c r="Y124" i="1"/>
  <c r="AA124" i="1" s="1"/>
  <c r="Z124" i="1"/>
  <c r="Y125" i="1"/>
  <c r="AA125" i="1" s="1"/>
  <c r="Z125" i="1"/>
  <c r="Y126" i="1"/>
  <c r="AA126" i="1" s="1"/>
  <c r="Z126" i="1"/>
  <c r="Y127" i="1"/>
  <c r="Z127" i="1"/>
  <c r="Y128" i="1"/>
  <c r="AA128" i="1" s="1"/>
  <c r="Z128" i="1"/>
  <c r="Y129" i="1"/>
  <c r="AA129" i="1" s="1"/>
  <c r="Z129" i="1"/>
  <c r="Y130" i="1"/>
  <c r="AA130" i="1" s="1"/>
  <c r="Z130" i="1"/>
  <c r="Y131" i="1"/>
  <c r="Z131" i="1"/>
  <c r="Y132" i="1"/>
  <c r="AA132" i="1" s="1"/>
  <c r="Z132" i="1"/>
  <c r="Y133" i="1"/>
  <c r="AA133" i="1" s="1"/>
  <c r="Z133" i="1"/>
  <c r="Y134" i="1"/>
  <c r="AA134" i="1" s="1"/>
  <c r="Z134" i="1"/>
  <c r="Y135" i="1"/>
  <c r="Z135" i="1"/>
  <c r="Y136" i="1"/>
  <c r="AA136" i="1" s="1"/>
  <c r="Z136" i="1"/>
  <c r="Y137" i="1"/>
  <c r="AA137" i="1" s="1"/>
  <c r="Z137" i="1"/>
  <c r="Y138" i="1"/>
  <c r="AA138" i="1" s="1"/>
  <c r="Z138" i="1"/>
  <c r="Y139" i="1"/>
  <c r="AA139" i="1" s="1"/>
  <c r="Z139" i="1"/>
  <c r="Y140" i="1"/>
  <c r="AA140" i="1" s="1"/>
  <c r="Z140" i="1"/>
  <c r="Y141" i="1"/>
  <c r="AA141" i="1" s="1"/>
  <c r="Z141" i="1"/>
  <c r="Y142" i="1"/>
  <c r="Z142" i="1"/>
  <c r="Y143" i="1"/>
  <c r="AA143" i="1" s="1"/>
  <c r="Z143" i="1"/>
  <c r="Y144" i="1"/>
  <c r="AA144" i="1" s="1"/>
  <c r="Z144" i="1"/>
  <c r="Y145" i="1"/>
  <c r="AA145" i="1" s="1"/>
  <c r="Z145" i="1"/>
  <c r="Y146" i="1"/>
  <c r="AA146" i="1" s="1"/>
  <c r="Z146" i="1"/>
  <c r="Y147" i="1"/>
  <c r="AA147" i="1" s="1"/>
  <c r="Z147" i="1"/>
  <c r="Y148" i="1"/>
  <c r="AA148" i="1" s="1"/>
  <c r="Z148" i="1"/>
  <c r="Y149" i="1"/>
  <c r="AA149" i="1" s="1"/>
  <c r="Z149" i="1"/>
  <c r="Y150" i="1"/>
  <c r="Z150" i="1"/>
  <c r="Y151" i="1"/>
  <c r="AA151" i="1" s="1"/>
  <c r="Z151" i="1"/>
  <c r="Y152" i="1"/>
  <c r="AA152" i="1" s="1"/>
  <c r="Z152" i="1"/>
  <c r="Y153" i="1"/>
  <c r="AA153" i="1" s="1"/>
  <c r="Z153" i="1"/>
  <c r="Y154" i="1"/>
  <c r="AA154" i="1" s="1"/>
  <c r="Z154" i="1"/>
  <c r="Y155" i="1"/>
  <c r="AA155" i="1" s="1"/>
  <c r="Z155" i="1"/>
  <c r="Y156" i="1"/>
  <c r="AA156" i="1" s="1"/>
  <c r="Z156" i="1"/>
  <c r="Y157" i="1"/>
  <c r="AA157" i="1" s="1"/>
  <c r="Z157" i="1"/>
  <c r="Y158" i="1"/>
  <c r="Z158" i="1"/>
  <c r="Y159" i="1"/>
  <c r="AA159" i="1" s="1"/>
  <c r="Z159" i="1"/>
  <c r="Y160" i="1"/>
  <c r="AA160" i="1" s="1"/>
  <c r="Z160" i="1"/>
  <c r="Y161" i="1"/>
  <c r="AA161" i="1" s="1"/>
  <c r="Z161" i="1"/>
  <c r="Y162" i="1"/>
  <c r="AA162" i="1" s="1"/>
  <c r="Z162" i="1"/>
  <c r="Y163" i="1"/>
  <c r="AA163" i="1" s="1"/>
  <c r="Z163" i="1"/>
  <c r="Y164" i="1"/>
  <c r="AA164" i="1" s="1"/>
  <c r="Z164" i="1"/>
  <c r="Y165" i="1"/>
  <c r="AA165" i="1" s="1"/>
  <c r="Z165" i="1"/>
  <c r="Y166" i="1"/>
  <c r="AA166" i="1" s="1"/>
  <c r="Z166" i="1"/>
  <c r="Y167" i="1"/>
  <c r="AA167" i="1" s="1"/>
  <c r="Z167" i="1"/>
  <c r="Y168" i="1"/>
  <c r="AA168" i="1" s="1"/>
  <c r="Z168" i="1"/>
  <c r="Y169" i="1"/>
  <c r="AA169" i="1" s="1"/>
  <c r="Z169" i="1"/>
  <c r="Y170" i="1"/>
  <c r="AA170" i="1" s="1"/>
  <c r="Z170" i="1"/>
  <c r="Y171" i="1"/>
  <c r="AA171" i="1" s="1"/>
  <c r="Z171" i="1"/>
  <c r="Y172" i="1"/>
  <c r="AA172" i="1" s="1"/>
  <c r="Z172" i="1"/>
  <c r="Y173" i="1"/>
  <c r="AA173" i="1" s="1"/>
  <c r="Z173" i="1"/>
  <c r="Y174" i="1"/>
  <c r="AA174" i="1" s="1"/>
  <c r="Z174" i="1"/>
  <c r="Y175" i="1"/>
  <c r="Z175" i="1"/>
  <c r="Y176" i="1"/>
  <c r="AA176" i="1" s="1"/>
  <c r="Z176" i="1"/>
  <c r="Y177" i="1"/>
  <c r="AA177" i="1" s="1"/>
  <c r="Z177" i="1"/>
  <c r="Y178" i="1"/>
  <c r="AA178" i="1" s="1"/>
  <c r="Z178" i="1"/>
  <c r="Y179" i="1"/>
  <c r="AA179" i="1" s="1"/>
  <c r="Z179" i="1"/>
  <c r="Y180" i="1"/>
  <c r="AA180" i="1" s="1"/>
  <c r="Z180" i="1"/>
  <c r="Y181" i="1"/>
  <c r="AA181" i="1" s="1"/>
  <c r="Z181" i="1"/>
  <c r="Y182" i="1"/>
  <c r="AA182" i="1" s="1"/>
  <c r="Z182" i="1"/>
  <c r="Y183" i="1"/>
  <c r="Z183" i="1"/>
  <c r="Y184" i="1"/>
  <c r="AA184" i="1" s="1"/>
  <c r="Z184" i="1"/>
  <c r="Y185" i="1"/>
  <c r="AA185" i="1" s="1"/>
  <c r="Z185" i="1"/>
  <c r="Y186" i="1"/>
  <c r="AA186" i="1" s="1"/>
  <c r="Z186" i="1"/>
  <c r="Y187" i="1"/>
  <c r="AA187" i="1" s="1"/>
  <c r="Z187" i="1"/>
  <c r="Y188" i="1"/>
  <c r="AA188" i="1" s="1"/>
  <c r="Z188" i="1"/>
  <c r="Y189" i="1"/>
  <c r="AA189" i="1" s="1"/>
  <c r="Z189" i="1"/>
  <c r="Y190" i="1"/>
  <c r="AA190" i="1" s="1"/>
  <c r="Z190" i="1"/>
  <c r="Y191" i="1"/>
  <c r="AA191" i="1" s="1"/>
  <c r="Z191" i="1"/>
  <c r="Z2" i="1"/>
  <c r="Y2" i="1"/>
  <c r="AA2" i="1" s="1"/>
  <c r="F400" i="1" l="1"/>
  <c r="J400" i="1" s="1"/>
  <c r="F118" i="1"/>
  <c r="F396" i="1"/>
  <c r="K396" i="1" s="1"/>
  <c r="F392" i="1"/>
  <c r="J392" i="1" s="1"/>
  <c r="F424" i="1"/>
  <c r="K424" i="1" s="1"/>
  <c r="F420" i="1"/>
  <c r="K420" i="1" s="1"/>
  <c r="F416" i="1"/>
  <c r="J416" i="1" s="1"/>
  <c r="F412" i="1"/>
  <c r="K412" i="1" s="1"/>
  <c r="F408" i="1"/>
  <c r="J408" i="1" s="1"/>
  <c r="F404" i="1"/>
  <c r="K404" i="1" s="1"/>
  <c r="F349" i="1"/>
  <c r="J349" i="1" s="1"/>
  <c r="F351" i="1"/>
  <c r="J351" i="1" s="1"/>
  <c r="F354" i="1"/>
  <c r="J354" i="1" s="1"/>
  <c r="F361" i="1"/>
  <c r="J361" i="1" s="1"/>
  <c r="F372" i="1"/>
  <c r="J372" i="1" s="1"/>
  <c r="F368" i="1"/>
  <c r="J368" i="1" s="1"/>
  <c r="F395" i="1"/>
  <c r="J395" i="1" s="1"/>
  <c r="F391" i="1"/>
  <c r="J391" i="1" s="1"/>
  <c r="F387" i="1"/>
  <c r="J387" i="1" s="1"/>
  <c r="F383" i="1"/>
  <c r="J383" i="1" s="1"/>
  <c r="F379" i="1"/>
  <c r="J379" i="1" s="1"/>
  <c r="F375" i="1"/>
  <c r="J375" i="1" s="1"/>
  <c r="F423" i="1"/>
  <c r="J423" i="1" s="1"/>
  <c r="F419" i="1"/>
  <c r="J419" i="1" s="1"/>
  <c r="F415" i="1"/>
  <c r="J415" i="1" s="1"/>
  <c r="F411" i="1"/>
  <c r="J411" i="1" s="1"/>
  <c r="F407" i="1"/>
  <c r="J407" i="1" s="1"/>
  <c r="F403" i="1"/>
  <c r="J403" i="1" s="1"/>
  <c r="F399" i="1"/>
  <c r="J399" i="1" s="1"/>
  <c r="F371" i="1"/>
  <c r="J371" i="1" s="1"/>
  <c r="F394" i="1"/>
  <c r="J394" i="1" s="1"/>
  <c r="F386" i="1"/>
  <c r="J386" i="1" s="1"/>
  <c r="F378" i="1"/>
  <c r="J378" i="1" s="1"/>
  <c r="F410" i="1"/>
  <c r="J410" i="1" s="1"/>
  <c r="F402" i="1"/>
  <c r="J402" i="1" s="1"/>
  <c r="F353" i="1"/>
  <c r="K353" i="1" s="1"/>
  <c r="F356" i="1"/>
  <c r="K356" i="1" s="1"/>
  <c r="F363" i="1"/>
  <c r="K363" i="1" s="1"/>
  <c r="F359" i="1"/>
  <c r="J359" i="1" s="1"/>
  <c r="F370" i="1"/>
  <c r="J370" i="1" s="1"/>
  <c r="F366" i="1"/>
  <c r="J366" i="1" s="1"/>
  <c r="F393" i="1"/>
  <c r="J393" i="1" s="1"/>
  <c r="F389" i="1"/>
  <c r="J389" i="1" s="1"/>
  <c r="F385" i="1"/>
  <c r="J385" i="1" s="1"/>
  <c r="F381" i="1"/>
  <c r="K381" i="1" s="1"/>
  <c r="F377" i="1"/>
  <c r="J377" i="1" s="1"/>
  <c r="F373" i="1"/>
  <c r="K373" i="1" s="1"/>
  <c r="F421" i="1"/>
  <c r="J421" i="1" s="1"/>
  <c r="F417" i="1"/>
  <c r="J417" i="1" s="1"/>
  <c r="F413" i="1"/>
  <c r="K413" i="1" s="1"/>
  <c r="F409" i="1"/>
  <c r="K409" i="1" s="1"/>
  <c r="F405" i="1"/>
  <c r="K405" i="1" s="1"/>
  <c r="F401" i="1"/>
  <c r="J401" i="1" s="1"/>
  <c r="F365" i="1"/>
  <c r="K365" i="1" s="1"/>
  <c r="F418" i="1"/>
  <c r="J418" i="1" s="1"/>
  <c r="F355" i="1"/>
  <c r="K355" i="1" s="1"/>
  <c r="F350" i="1"/>
  <c r="J350" i="1" s="1"/>
  <c r="F352" i="1"/>
  <c r="J352" i="1" s="1"/>
  <c r="F369" i="1"/>
  <c r="K369" i="1" s="1"/>
  <c r="F388" i="1"/>
  <c r="K388" i="1" s="1"/>
  <c r="F384" i="1"/>
  <c r="J384" i="1" s="1"/>
  <c r="F380" i="1"/>
  <c r="K380" i="1" s="1"/>
  <c r="F376" i="1"/>
  <c r="J376" i="1" s="1"/>
  <c r="F358" i="1"/>
  <c r="K358" i="1" s="1"/>
  <c r="F348" i="1"/>
  <c r="K348" i="1" s="1"/>
  <c r="F357" i="1"/>
  <c r="K357" i="1" s="1"/>
  <c r="F364" i="1"/>
  <c r="J364" i="1" s="1"/>
  <c r="F360" i="1"/>
  <c r="J360" i="1" s="1"/>
  <c r="F367" i="1"/>
  <c r="J367" i="1" s="1"/>
  <c r="F390" i="1"/>
  <c r="J390" i="1" s="1"/>
  <c r="F382" i="1"/>
  <c r="K382" i="1" s="1"/>
  <c r="F374" i="1"/>
  <c r="K374" i="1" s="1"/>
  <c r="F422" i="1"/>
  <c r="J422" i="1" s="1"/>
  <c r="F414" i="1"/>
  <c r="K414" i="1" s="1"/>
  <c r="F406" i="1"/>
  <c r="K406" i="1" s="1"/>
  <c r="F398" i="1"/>
  <c r="K398" i="1" s="1"/>
  <c r="F397" i="1"/>
  <c r="J397" i="1" s="1"/>
  <c r="F362" i="1"/>
  <c r="K362" i="1" s="1"/>
  <c r="J353" i="1"/>
  <c r="F347" i="1"/>
  <c r="K347" i="1" s="1"/>
  <c r="F42" i="1"/>
  <c r="J42" i="1" s="1"/>
  <c r="F146" i="1"/>
  <c r="K146" i="1" s="1"/>
  <c r="F74" i="1"/>
  <c r="J74" i="1" s="1"/>
  <c r="F106" i="1"/>
  <c r="J106" i="1" s="1"/>
  <c r="F178" i="1"/>
  <c r="K178" i="1" s="1"/>
  <c r="F244" i="1"/>
  <c r="J244" i="1" s="1"/>
  <c r="F162" i="1"/>
  <c r="K162" i="1" s="1"/>
  <c r="F197" i="1"/>
  <c r="K197" i="1" s="1"/>
  <c r="F318" i="1"/>
  <c r="K318" i="1" s="1"/>
  <c r="F302" i="1"/>
  <c r="K302" i="1" s="1"/>
  <c r="F286" i="1"/>
  <c r="K286" i="1" s="1"/>
  <c r="F262" i="1"/>
  <c r="K262" i="1" s="1"/>
  <c r="F254" i="1"/>
  <c r="K254" i="1" s="1"/>
  <c r="F246" i="1"/>
  <c r="K246" i="1" s="1"/>
  <c r="F230" i="1"/>
  <c r="K230" i="1" s="1"/>
  <c r="F222" i="1"/>
  <c r="K222" i="1" s="1"/>
  <c r="F206" i="1"/>
  <c r="K206" i="1" s="1"/>
  <c r="F221" i="1"/>
  <c r="J221" i="1" s="1"/>
  <c r="F217" i="1"/>
  <c r="K217" i="1" s="1"/>
  <c r="F213" i="1"/>
  <c r="K213" i="1" s="1"/>
  <c r="F201" i="1"/>
  <c r="K201" i="1" s="1"/>
  <c r="F193" i="1"/>
  <c r="K193" i="1" s="1"/>
  <c r="F344" i="1"/>
  <c r="J344" i="1" s="1"/>
  <c r="F340" i="1"/>
  <c r="J340" i="1" s="1"/>
  <c r="F328" i="1"/>
  <c r="K328" i="1" s="1"/>
  <c r="F324" i="1"/>
  <c r="J324" i="1" s="1"/>
  <c r="F312" i="1"/>
  <c r="K312" i="1" s="1"/>
  <c r="F308" i="1"/>
  <c r="J308" i="1" s="1"/>
  <c r="F304" i="1"/>
  <c r="K304" i="1" s="1"/>
  <c r="F296" i="1"/>
  <c r="K296" i="1" s="1"/>
  <c r="F292" i="1"/>
  <c r="K292" i="1" s="1"/>
  <c r="F284" i="1"/>
  <c r="K284" i="1" s="1"/>
  <c r="F280" i="1"/>
  <c r="K280" i="1" s="1"/>
  <c r="F276" i="1"/>
  <c r="J276" i="1" s="1"/>
  <c r="F264" i="1"/>
  <c r="K264" i="1" s="1"/>
  <c r="F260" i="1"/>
  <c r="J260" i="1" s="1"/>
  <c r="F248" i="1"/>
  <c r="J248" i="1" s="1"/>
  <c r="F236" i="1"/>
  <c r="J236" i="1" s="1"/>
  <c r="F232" i="1"/>
  <c r="J232" i="1" s="1"/>
  <c r="F224" i="1"/>
  <c r="F220" i="1"/>
  <c r="F212" i="1"/>
  <c r="J212" i="1" s="1"/>
  <c r="F208" i="1"/>
  <c r="J208" i="1" s="1"/>
  <c r="F204" i="1"/>
  <c r="K204" i="1" s="1"/>
  <c r="F200" i="1"/>
  <c r="J200" i="1" s="1"/>
  <c r="F196" i="1"/>
  <c r="K196" i="1" s="1"/>
  <c r="F192" i="1"/>
  <c r="J192" i="1" s="1"/>
  <c r="F86" i="1"/>
  <c r="K86" i="1" s="1"/>
  <c r="F54" i="1"/>
  <c r="K54" i="1" s="1"/>
  <c r="F38" i="1"/>
  <c r="K38" i="1" s="1"/>
  <c r="F195" i="1"/>
  <c r="J195" i="1" s="1"/>
  <c r="F163" i="1"/>
  <c r="K163" i="1" s="1"/>
  <c r="F147" i="1"/>
  <c r="K147" i="1" s="1"/>
  <c r="F336" i="1"/>
  <c r="J336" i="1" s="1"/>
  <c r="F332" i="1"/>
  <c r="K332" i="1" s="1"/>
  <c r="F320" i="1"/>
  <c r="K320" i="1" s="1"/>
  <c r="F316" i="1"/>
  <c r="K316" i="1" s="1"/>
  <c r="F300" i="1"/>
  <c r="K300" i="1" s="1"/>
  <c r="F288" i="1"/>
  <c r="K288" i="1" s="1"/>
  <c r="F240" i="1"/>
  <c r="K240" i="1" s="1"/>
  <c r="F252" i="1"/>
  <c r="K252" i="1" s="1"/>
  <c r="F216" i="1"/>
  <c r="J216" i="1" s="1"/>
  <c r="F343" i="1"/>
  <c r="K343" i="1" s="1"/>
  <c r="F335" i="1"/>
  <c r="K335" i="1" s="1"/>
  <c r="F331" i="1"/>
  <c r="J331" i="1" s="1"/>
  <c r="F323" i="1"/>
  <c r="K323" i="1" s="1"/>
  <c r="F315" i="1"/>
  <c r="K315" i="1" s="1"/>
  <c r="F307" i="1"/>
  <c r="J307" i="1" s="1"/>
  <c r="F303" i="1"/>
  <c r="J303" i="1" s="1"/>
  <c r="F299" i="1"/>
  <c r="J299" i="1" s="1"/>
  <c r="F295" i="1"/>
  <c r="J295" i="1" s="1"/>
  <c r="F287" i="1"/>
  <c r="K287" i="1" s="1"/>
  <c r="F283" i="1"/>
  <c r="J283" i="1" s="1"/>
  <c r="F279" i="1"/>
  <c r="K279" i="1" s="1"/>
  <c r="F275" i="1"/>
  <c r="J275" i="1" s="1"/>
  <c r="F271" i="1"/>
  <c r="J271" i="1" s="1"/>
  <c r="F267" i="1"/>
  <c r="J267" i="1" s="1"/>
  <c r="F263" i="1"/>
  <c r="J263" i="1" s="1"/>
  <c r="F259" i="1"/>
  <c r="K259" i="1" s="1"/>
  <c r="F255" i="1"/>
  <c r="J255" i="1" s="1"/>
  <c r="F251" i="1"/>
  <c r="K251" i="1" s="1"/>
  <c r="F247" i="1"/>
  <c r="J247" i="1" s="1"/>
  <c r="F243" i="1"/>
  <c r="J243" i="1" s="1"/>
  <c r="F239" i="1"/>
  <c r="K239" i="1" s="1"/>
  <c r="F235" i="1"/>
  <c r="K235" i="1" s="1"/>
  <c r="F231" i="1"/>
  <c r="J231" i="1" s="1"/>
  <c r="F227" i="1"/>
  <c r="K227" i="1" s="1"/>
  <c r="F223" i="1"/>
  <c r="K223" i="1" s="1"/>
  <c r="F219" i="1"/>
  <c r="J219" i="1" s="1"/>
  <c r="F215" i="1"/>
  <c r="K215" i="1" s="1"/>
  <c r="F211" i="1"/>
  <c r="K211" i="1" s="1"/>
  <c r="F207" i="1"/>
  <c r="J207" i="1" s="1"/>
  <c r="F203" i="1"/>
  <c r="K203" i="1" s="1"/>
  <c r="F199" i="1"/>
  <c r="J199" i="1" s="1"/>
  <c r="F256" i="1"/>
  <c r="K256" i="1" s="1"/>
  <c r="F228" i="1"/>
  <c r="J228" i="1" s="1"/>
  <c r="F339" i="1"/>
  <c r="J339" i="1" s="1"/>
  <c r="F327" i="1"/>
  <c r="K327" i="1" s="1"/>
  <c r="F319" i="1"/>
  <c r="J319" i="1" s="1"/>
  <c r="F311" i="1"/>
  <c r="K311" i="1" s="1"/>
  <c r="F291" i="1"/>
  <c r="J291" i="1" s="1"/>
  <c r="F138" i="1"/>
  <c r="J138" i="1" s="1"/>
  <c r="F122" i="1"/>
  <c r="K122" i="1" s="1"/>
  <c r="F90" i="1"/>
  <c r="K90" i="1" s="1"/>
  <c r="F58" i="1"/>
  <c r="J58" i="1" s="1"/>
  <c r="F26" i="1"/>
  <c r="K26" i="1" s="1"/>
  <c r="AA183" i="1"/>
  <c r="F183" i="1" s="1"/>
  <c r="K183" i="1" s="1"/>
  <c r="AA175" i="1"/>
  <c r="F175" i="1" s="1"/>
  <c r="AA135" i="1"/>
  <c r="F135" i="1" s="1"/>
  <c r="AA127" i="1"/>
  <c r="F127" i="1" s="1"/>
  <c r="AA119" i="1"/>
  <c r="F119" i="1" s="1"/>
  <c r="AA111" i="1"/>
  <c r="F111" i="1" s="1"/>
  <c r="AA103" i="1"/>
  <c r="F103" i="1" s="1"/>
  <c r="AA95" i="1"/>
  <c r="F95" i="1" s="1"/>
  <c r="AA87" i="1"/>
  <c r="F87" i="1" s="1"/>
  <c r="AA79" i="1"/>
  <c r="F79" i="1" s="1"/>
  <c r="AA71" i="1"/>
  <c r="F71" i="1" s="1"/>
  <c r="K71" i="1" s="1"/>
  <c r="AA63" i="1"/>
  <c r="F63" i="1" s="1"/>
  <c r="AA55" i="1"/>
  <c r="F55" i="1" s="1"/>
  <c r="AA47" i="1"/>
  <c r="F47" i="1" s="1"/>
  <c r="AA39" i="1"/>
  <c r="F39" i="1" s="1"/>
  <c r="AA31" i="1"/>
  <c r="F31" i="1" s="1"/>
  <c r="F346" i="1"/>
  <c r="K346" i="1" s="1"/>
  <c r="F338" i="1"/>
  <c r="J338" i="1" s="1"/>
  <c r="F330" i="1"/>
  <c r="K330" i="1" s="1"/>
  <c r="F322" i="1"/>
  <c r="J322" i="1" s="1"/>
  <c r="F314" i="1"/>
  <c r="K314" i="1" s="1"/>
  <c r="F306" i="1"/>
  <c r="K306" i="1" s="1"/>
  <c r="F298" i="1"/>
  <c r="K298" i="1" s="1"/>
  <c r="F290" i="1"/>
  <c r="J290" i="1" s="1"/>
  <c r="F278" i="1"/>
  <c r="K278" i="1" s="1"/>
  <c r="F270" i="1"/>
  <c r="K270" i="1" s="1"/>
  <c r="F266" i="1"/>
  <c r="K266" i="1" s="1"/>
  <c r="F258" i="1"/>
  <c r="J258" i="1" s="1"/>
  <c r="F242" i="1"/>
  <c r="J242" i="1" s="1"/>
  <c r="F238" i="1"/>
  <c r="K238" i="1" s="1"/>
  <c r="F234" i="1"/>
  <c r="K234" i="1" s="1"/>
  <c r="F226" i="1"/>
  <c r="J226" i="1" s="1"/>
  <c r="F218" i="1"/>
  <c r="J218" i="1" s="1"/>
  <c r="F214" i="1"/>
  <c r="K214" i="1" s="1"/>
  <c r="F210" i="1"/>
  <c r="K210" i="1" s="1"/>
  <c r="F202" i="1"/>
  <c r="K202" i="1" s="1"/>
  <c r="F198" i="1"/>
  <c r="K198" i="1" s="1"/>
  <c r="F194" i="1"/>
  <c r="K194" i="1" s="1"/>
  <c r="AA158" i="1"/>
  <c r="F158" i="1" s="1"/>
  <c r="AA150" i="1"/>
  <c r="F150" i="1" s="1"/>
  <c r="AA142" i="1"/>
  <c r="F142" i="1" s="1"/>
  <c r="F272" i="1"/>
  <c r="J272" i="1" s="1"/>
  <c r="F342" i="1"/>
  <c r="K342" i="1" s="1"/>
  <c r="F334" i="1"/>
  <c r="K334" i="1" s="1"/>
  <c r="F326" i="1"/>
  <c r="K326" i="1" s="1"/>
  <c r="F310" i="1"/>
  <c r="K310" i="1" s="1"/>
  <c r="F294" i="1"/>
  <c r="K294" i="1" s="1"/>
  <c r="F282" i="1"/>
  <c r="J282" i="1" s="1"/>
  <c r="F274" i="1"/>
  <c r="J274" i="1" s="1"/>
  <c r="F250" i="1"/>
  <c r="K250" i="1" s="1"/>
  <c r="F345" i="1"/>
  <c r="J345" i="1" s="1"/>
  <c r="F333" i="1"/>
  <c r="K333" i="1" s="1"/>
  <c r="F325" i="1"/>
  <c r="J325" i="1" s="1"/>
  <c r="F317" i="1"/>
  <c r="J317" i="1" s="1"/>
  <c r="F305" i="1"/>
  <c r="K305" i="1" s="1"/>
  <c r="F297" i="1"/>
  <c r="K297" i="1" s="1"/>
  <c r="F289" i="1"/>
  <c r="J289" i="1" s="1"/>
  <c r="F281" i="1"/>
  <c r="J281" i="1" s="1"/>
  <c r="F277" i="1"/>
  <c r="K277" i="1" s="1"/>
  <c r="F273" i="1"/>
  <c r="J273" i="1" s="1"/>
  <c r="F265" i="1"/>
  <c r="J265" i="1" s="1"/>
  <c r="F261" i="1"/>
  <c r="K261" i="1" s="1"/>
  <c r="F257" i="1"/>
  <c r="J257" i="1" s="1"/>
  <c r="F253" i="1"/>
  <c r="J253" i="1" s="1"/>
  <c r="F249" i="1"/>
  <c r="J249" i="1" s="1"/>
  <c r="F245" i="1"/>
  <c r="J245" i="1" s="1"/>
  <c r="F241" i="1"/>
  <c r="J241" i="1" s="1"/>
  <c r="F237" i="1"/>
  <c r="J237" i="1" s="1"/>
  <c r="F233" i="1"/>
  <c r="J233" i="1" s="1"/>
  <c r="F229" i="1"/>
  <c r="J229" i="1" s="1"/>
  <c r="F225" i="1"/>
  <c r="K225" i="1" s="1"/>
  <c r="F209" i="1"/>
  <c r="K209" i="1" s="1"/>
  <c r="F205" i="1"/>
  <c r="K205" i="1" s="1"/>
  <c r="F268" i="1"/>
  <c r="K268" i="1" s="1"/>
  <c r="F341" i="1"/>
  <c r="K341" i="1" s="1"/>
  <c r="F337" i="1"/>
  <c r="J337" i="1" s="1"/>
  <c r="F329" i="1"/>
  <c r="K329" i="1" s="1"/>
  <c r="F321" i="1"/>
  <c r="J321" i="1" s="1"/>
  <c r="F313" i="1"/>
  <c r="J313" i="1" s="1"/>
  <c r="F309" i="1"/>
  <c r="K309" i="1" s="1"/>
  <c r="F301" i="1"/>
  <c r="K301" i="1" s="1"/>
  <c r="F293" i="1"/>
  <c r="J293" i="1" s="1"/>
  <c r="F285" i="1"/>
  <c r="J285" i="1" s="1"/>
  <c r="F269" i="1"/>
  <c r="K269" i="1" s="1"/>
  <c r="AA131" i="1"/>
  <c r="F131" i="1" s="1"/>
  <c r="AA115" i="1"/>
  <c r="F115" i="1" s="1"/>
  <c r="AA107" i="1"/>
  <c r="F107" i="1" s="1"/>
  <c r="K107" i="1" s="1"/>
  <c r="AA99" i="1"/>
  <c r="F99" i="1" s="1"/>
  <c r="AA83" i="1"/>
  <c r="F83" i="1" s="1"/>
  <c r="AA75" i="1"/>
  <c r="F75" i="1" s="1"/>
  <c r="AA67" i="1"/>
  <c r="F67" i="1" s="1"/>
  <c r="AA51" i="1"/>
  <c r="F51" i="1" s="1"/>
  <c r="AA43" i="1"/>
  <c r="F43" i="1" s="1"/>
  <c r="AA35" i="1"/>
  <c r="F35" i="1" s="1"/>
  <c r="K35" i="1" s="1"/>
  <c r="AA3" i="1"/>
  <c r="F3" i="1" s="1"/>
  <c r="F182" i="1"/>
  <c r="K182" i="1" s="1"/>
  <c r="F151" i="1"/>
  <c r="K151" i="1" s="1"/>
  <c r="F191" i="1"/>
  <c r="K191" i="1" s="1"/>
  <c r="F186" i="1"/>
  <c r="K186" i="1" s="1"/>
  <c r="F25" i="1"/>
  <c r="K25" i="1" s="1"/>
  <c r="F29" i="1"/>
  <c r="K29" i="1" s="1"/>
  <c r="F190" i="1"/>
  <c r="K190" i="1" s="1"/>
  <c r="F174" i="1"/>
  <c r="K174" i="1" s="1"/>
  <c r="F159" i="1"/>
  <c r="K159" i="1" s="1"/>
  <c r="F143" i="1"/>
  <c r="K143" i="1" s="1"/>
  <c r="F130" i="1"/>
  <c r="J130" i="1" s="1"/>
  <c r="F114" i="1"/>
  <c r="J114" i="1" s="1"/>
  <c r="F98" i="1"/>
  <c r="J98" i="1" s="1"/>
  <c r="F82" i="1"/>
  <c r="J82" i="1" s="1"/>
  <c r="F66" i="1"/>
  <c r="K66" i="1" s="1"/>
  <c r="F50" i="1"/>
  <c r="K50" i="1" s="1"/>
  <c r="F34" i="1"/>
  <c r="J34" i="1" s="1"/>
  <c r="F187" i="1"/>
  <c r="K187" i="1" s="1"/>
  <c r="F155" i="1"/>
  <c r="K155" i="1" s="1"/>
  <c r="F123" i="1"/>
  <c r="K123" i="1" s="1"/>
  <c r="F91" i="1"/>
  <c r="K91" i="1" s="1"/>
  <c r="F59" i="1"/>
  <c r="K59" i="1" s="1"/>
  <c r="F27" i="1"/>
  <c r="J27" i="1" s="1"/>
  <c r="F170" i="1"/>
  <c r="K170" i="1" s="1"/>
  <c r="F154" i="1"/>
  <c r="K154" i="1" s="1"/>
  <c r="F139" i="1"/>
  <c r="J139" i="1" s="1"/>
  <c r="F126" i="1"/>
  <c r="J126" i="1" s="1"/>
  <c r="F110" i="1"/>
  <c r="K110" i="1" s="1"/>
  <c r="F94" i="1"/>
  <c r="J94" i="1" s="1"/>
  <c r="F78" i="1"/>
  <c r="K78" i="1" s="1"/>
  <c r="F62" i="1"/>
  <c r="K62" i="1" s="1"/>
  <c r="F46" i="1"/>
  <c r="K46" i="1" s="1"/>
  <c r="F30" i="1"/>
  <c r="K30" i="1" s="1"/>
  <c r="F179" i="1"/>
  <c r="K179" i="1" s="1"/>
  <c r="F167" i="1"/>
  <c r="K167" i="1" s="1"/>
  <c r="F166" i="1"/>
  <c r="K166" i="1" s="1"/>
  <c r="F134" i="1"/>
  <c r="K134" i="1" s="1"/>
  <c r="F102" i="1"/>
  <c r="K102" i="1" s="1"/>
  <c r="F70" i="1"/>
  <c r="K70" i="1" s="1"/>
  <c r="F2" i="1"/>
  <c r="F171" i="1"/>
  <c r="K171" i="1" s="1"/>
  <c r="F188" i="1"/>
  <c r="J188" i="1" s="1"/>
  <c r="F184" i="1"/>
  <c r="K184" i="1" s="1"/>
  <c r="F180" i="1"/>
  <c r="K180" i="1" s="1"/>
  <c r="F176" i="1"/>
  <c r="K176" i="1" s="1"/>
  <c r="F172" i="1"/>
  <c r="J172" i="1" s="1"/>
  <c r="F168" i="1"/>
  <c r="J168" i="1" s="1"/>
  <c r="F164" i="1"/>
  <c r="K164" i="1" s="1"/>
  <c r="F160" i="1"/>
  <c r="J160" i="1" s="1"/>
  <c r="F156" i="1"/>
  <c r="J156" i="1" s="1"/>
  <c r="F152" i="1"/>
  <c r="K152" i="1" s="1"/>
  <c r="F148" i="1"/>
  <c r="K148" i="1" s="1"/>
  <c r="F144" i="1"/>
  <c r="J144" i="1" s="1"/>
  <c r="F140" i="1"/>
  <c r="J140" i="1" s="1"/>
  <c r="F136" i="1"/>
  <c r="K136" i="1" s="1"/>
  <c r="F132" i="1"/>
  <c r="J132" i="1" s="1"/>
  <c r="F128" i="1"/>
  <c r="J128" i="1" s="1"/>
  <c r="F124" i="1"/>
  <c r="K124" i="1" s="1"/>
  <c r="F120" i="1"/>
  <c r="K120" i="1" s="1"/>
  <c r="F116" i="1"/>
  <c r="J116" i="1" s="1"/>
  <c r="F112" i="1"/>
  <c r="K112" i="1" s="1"/>
  <c r="F108" i="1"/>
  <c r="J108" i="1" s="1"/>
  <c r="F104" i="1"/>
  <c r="K104" i="1" s="1"/>
  <c r="F100" i="1"/>
  <c r="K100" i="1" s="1"/>
  <c r="F96" i="1"/>
  <c r="J96" i="1" s="1"/>
  <c r="F92" i="1"/>
  <c r="J92" i="1" s="1"/>
  <c r="F88" i="1"/>
  <c r="K88" i="1" s="1"/>
  <c r="F84" i="1"/>
  <c r="K84" i="1" s="1"/>
  <c r="F80" i="1"/>
  <c r="K80" i="1" s="1"/>
  <c r="F76" i="1"/>
  <c r="J76" i="1" s="1"/>
  <c r="F72" i="1"/>
  <c r="K72" i="1" s="1"/>
  <c r="F68" i="1"/>
  <c r="J68" i="1" s="1"/>
  <c r="F64" i="1"/>
  <c r="J64" i="1" s="1"/>
  <c r="F60" i="1"/>
  <c r="J60" i="1" s="1"/>
  <c r="F56" i="1"/>
  <c r="K56" i="1" s="1"/>
  <c r="F52" i="1"/>
  <c r="K52" i="1" s="1"/>
  <c r="F48" i="1"/>
  <c r="K48" i="1" s="1"/>
  <c r="F44" i="1"/>
  <c r="K44" i="1" s="1"/>
  <c r="F40" i="1"/>
  <c r="J40" i="1" s="1"/>
  <c r="F36" i="1"/>
  <c r="J36" i="1" s="1"/>
  <c r="F32" i="1"/>
  <c r="J32" i="1" s="1"/>
  <c r="F28" i="1"/>
  <c r="K28" i="1" s="1"/>
  <c r="F8" i="1"/>
  <c r="J8" i="1" s="1"/>
  <c r="F4" i="1"/>
  <c r="J4" i="1" s="1"/>
  <c r="K118" i="1"/>
  <c r="J118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17" i="1"/>
  <c r="J17" i="1" s="1"/>
  <c r="F21" i="1"/>
  <c r="J21" i="1" s="1"/>
  <c r="F13" i="1"/>
  <c r="J13" i="1" s="1"/>
  <c r="F10" i="1"/>
  <c r="F22" i="1"/>
  <c r="F18" i="1"/>
  <c r="F14" i="1"/>
  <c r="F9" i="1"/>
  <c r="F5" i="1"/>
  <c r="F24" i="1"/>
  <c r="F20" i="1"/>
  <c r="F16" i="1"/>
  <c r="F11" i="1"/>
  <c r="F23" i="1"/>
  <c r="F19" i="1"/>
  <c r="F15" i="1"/>
  <c r="F6" i="1"/>
  <c r="F12" i="1"/>
  <c r="F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2" i="1"/>
  <c r="K383" i="1" l="1"/>
  <c r="J405" i="1"/>
  <c r="K392" i="1"/>
  <c r="K385" i="1"/>
  <c r="K351" i="1"/>
  <c r="K403" i="1"/>
  <c r="J396" i="1"/>
  <c r="K400" i="1"/>
  <c r="J252" i="1"/>
  <c r="K243" i="1"/>
  <c r="J424" i="1"/>
  <c r="K401" i="1"/>
  <c r="K379" i="1"/>
  <c r="J356" i="1"/>
  <c r="J211" i="1"/>
  <c r="J420" i="1"/>
  <c r="K361" i="1"/>
  <c r="J363" i="1"/>
  <c r="K377" i="1"/>
  <c r="K289" i="1"/>
  <c r="K352" i="1"/>
  <c r="J318" i="1"/>
  <c r="J381" i="1"/>
  <c r="K399" i="1"/>
  <c r="K354" i="1"/>
  <c r="K42" i="1"/>
  <c r="K372" i="1"/>
  <c r="K359" i="1"/>
  <c r="K416" i="1"/>
  <c r="K423" i="1"/>
  <c r="J373" i="1"/>
  <c r="J414" i="1"/>
  <c r="J205" i="1"/>
  <c r="J369" i="1"/>
  <c r="J357" i="1"/>
  <c r="K139" i="1"/>
  <c r="K364" i="1"/>
  <c r="J143" i="1"/>
  <c r="J365" i="1"/>
  <c r="K421" i="1"/>
  <c r="K375" i="1"/>
  <c r="J151" i="1"/>
  <c r="J346" i="1"/>
  <c r="K371" i="1"/>
  <c r="K370" i="1"/>
  <c r="K419" i="1"/>
  <c r="K368" i="1"/>
  <c r="J412" i="1"/>
  <c r="K386" i="1"/>
  <c r="J406" i="1"/>
  <c r="J409" i="1"/>
  <c r="J343" i="1"/>
  <c r="K411" i="1"/>
  <c r="J404" i="1"/>
  <c r="K394" i="1"/>
  <c r="K393" i="1"/>
  <c r="J178" i="1"/>
  <c r="K397" i="1"/>
  <c r="K422" i="1"/>
  <c r="K402" i="1"/>
  <c r="K389" i="1"/>
  <c r="K350" i="1"/>
  <c r="K349" i="1"/>
  <c r="J54" i="1"/>
  <c r="J328" i="1"/>
  <c r="K407" i="1"/>
  <c r="J348" i="1"/>
  <c r="K387" i="1"/>
  <c r="K408" i="1"/>
  <c r="J206" i="1"/>
  <c r="J280" i="1"/>
  <c r="K417" i="1"/>
  <c r="J358" i="1"/>
  <c r="J327" i="1"/>
  <c r="J374" i="1"/>
  <c r="K410" i="1"/>
  <c r="J413" i="1"/>
  <c r="K376" i="1"/>
  <c r="K106" i="1"/>
  <c r="J382" i="1"/>
  <c r="K415" i="1"/>
  <c r="K391" i="1"/>
  <c r="K366" i="1"/>
  <c r="K395" i="1"/>
  <c r="K378" i="1"/>
  <c r="K281" i="1"/>
  <c r="J362" i="1"/>
  <c r="J398" i="1"/>
  <c r="J380" i="1"/>
  <c r="J355" i="1"/>
  <c r="K74" i="1"/>
  <c r="J286" i="1"/>
  <c r="J264" i="1"/>
  <c r="J217" i="1"/>
  <c r="K418" i="1"/>
  <c r="K390" i="1"/>
  <c r="J312" i="1"/>
  <c r="J347" i="1"/>
  <c r="J147" i="1"/>
  <c r="K208" i="1"/>
  <c r="K367" i="1"/>
  <c r="J38" i="1"/>
  <c r="K195" i="1"/>
  <c r="J209" i="1"/>
  <c r="J388" i="1"/>
  <c r="K360" i="1"/>
  <c r="J309" i="1"/>
  <c r="K253" i="1"/>
  <c r="K384" i="1"/>
  <c r="K144" i="1"/>
  <c r="K282" i="1"/>
  <c r="J26" i="1"/>
  <c r="K130" i="1"/>
  <c r="J230" i="1"/>
  <c r="J162" i="1"/>
  <c r="J146" i="1"/>
  <c r="K290" i="1"/>
  <c r="K285" i="1"/>
  <c r="J235" i="1"/>
  <c r="J201" i="1"/>
  <c r="K241" i="1"/>
  <c r="J210" i="1"/>
  <c r="J297" i="1"/>
  <c r="K226" i="1"/>
  <c r="J300" i="1"/>
  <c r="J88" i="1"/>
  <c r="J332" i="1"/>
  <c r="J330" i="1"/>
  <c r="J191" i="1"/>
  <c r="J266" i="1"/>
  <c r="K267" i="1"/>
  <c r="J202" i="1"/>
  <c r="J287" i="1"/>
  <c r="J194" i="1"/>
  <c r="K299" i="1"/>
  <c r="K199" i="1"/>
  <c r="K237" i="1"/>
  <c r="J310" i="1"/>
  <c r="K228" i="1"/>
  <c r="J123" i="1"/>
  <c r="K94" i="1"/>
  <c r="J90" i="1"/>
  <c r="J306" i="1"/>
  <c r="J261" i="1"/>
  <c r="J223" i="1"/>
  <c r="J335" i="1"/>
  <c r="J25" i="1"/>
  <c r="K98" i="1"/>
  <c r="K321" i="1"/>
  <c r="K317" i="1"/>
  <c r="K255" i="1"/>
  <c r="J180" i="1"/>
  <c r="K229" i="1"/>
  <c r="J176" i="1"/>
  <c r="J238" i="1"/>
  <c r="J320" i="1"/>
  <c r="J311" i="1"/>
  <c r="K207" i="1"/>
  <c r="J240" i="1"/>
  <c r="K34" i="1"/>
  <c r="K244" i="1"/>
  <c r="K271" i="1"/>
  <c r="J341" i="1"/>
  <c r="J269" i="1"/>
  <c r="K263" i="1"/>
  <c r="K216" i="1"/>
  <c r="K231" i="1"/>
  <c r="K345" i="1"/>
  <c r="J333" i="1"/>
  <c r="K273" i="1"/>
  <c r="K303" i="1"/>
  <c r="K138" i="1"/>
  <c r="J334" i="1"/>
  <c r="K337" i="1"/>
  <c r="K258" i="1"/>
  <c r="K322" i="1"/>
  <c r="J203" i="1"/>
  <c r="J342" i="1"/>
  <c r="J277" i="1"/>
  <c r="K291" i="1"/>
  <c r="K27" i="1"/>
  <c r="J222" i="1"/>
  <c r="J86" i="1"/>
  <c r="J284" i="1"/>
  <c r="K340" i="1"/>
  <c r="J197" i="1"/>
  <c r="J301" i="1"/>
  <c r="J288" i="1"/>
  <c r="J112" i="1"/>
  <c r="K249" i="1"/>
  <c r="J213" i="1"/>
  <c r="J262" i="1"/>
  <c r="K218" i="1"/>
  <c r="K274" i="1"/>
  <c r="J315" i="1"/>
  <c r="K275" i="1"/>
  <c r="K308" i="1"/>
  <c r="J134" i="1"/>
  <c r="J278" i="1"/>
  <c r="K319" i="1"/>
  <c r="J204" i="1"/>
  <c r="K260" i="1"/>
  <c r="K160" i="1"/>
  <c r="K324" i="1"/>
  <c r="K116" i="1"/>
  <c r="K114" i="1"/>
  <c r="K58" i="1"/>
  <c r="K212" i="1"/>
  <c r="K221" i="1"/>
  <c r="J148" i="1"/>
  <c r="J110" i="1"/>
  <c r="J186" i="1"/>
  <c r="K276" i="1"/>
  <c r="J294" i="1"/>
  <c r="J52" i="1"/>
  <c r="J166" i="1"/>
  <c r="J302" i="1"/>
  <c r="J251" i="1"/>
  <c r="K257" i="1"/>
  <c r="J304" i="1"/>
  <c r="J305" i="1"/>
  <c r="J298" i="1"/>
  <c r="J292" i="1"/>
  <c r="K192" i="1"/>
  <c r="K248" i="1"/>
  <c r="K295" i="1"/>
  <c r="J225" i="1"/>
  <c r="J254" i="1"/>
  <c r="K313" i="1"/>
  <c r="K219" i="1"/>
  <c r="K200" i="1"/>
  <c r="J234" i="1"/>
  <c r="K283" i="1"/>
  <c r="K339" i="1"/>
  <c r="K232" i="1"/>
  <c r="J84" i="1"/>
  <c r="K233" i="1"/>
  <c r="K331" i="1"/>
  <c r="J259" i="1"/>
  <c r="J256" i="1"/>
  <c r="J227" i="1"/>
  <c r="K344" i="1"/>
  <c r="K4" i="1"/>
  <c r="K325" i="1"/>
  <c r="K242" i="1"/>
  <c r="K32" i="1"/>
  <c r="K64" i="1"/>
  <c r="K128" i="1"/>
  <c r="J246" i="1"/>
  <c r="K245" i="1"/>
  <c r="K307" i="1"/>
  <c r="K224" i="1"/>
  <c r="J224" i="1"/>
  <c r="J30" i="1"/>
  <c r="J270" i="1"/>
  <c r="J268" i="1"/>
  <c r="J316" i="1"/>
  <c r="J239" i="1"/>
  <c r="J214" i="1"/>
  <c r="K293" i="1"/>
  <c r="J196" i="1"/>
  <c r="K236" i="1"/>
  <c r="J159" i="1"/>
  <c r="J171" i="1"/>
  <c r="J182" i="1"/>
  <c r="J250" i="1"/>
  <c r="K272" i="1"/>
  <c r="K96" i="1"/>
  <c r="J154" i="1"/>
  <c r="K338" i="1"/>
  <c r="J296" i="1"/>
  <c r="J193" i="1"/>
  <c r="J220" i="1"/>
  <c r="K220" i="1"/>
  <c r="K115" i="1"/>
  <c r="J115" i="1"/>
  <c r="K47" i="1"/>
  <c r="J47" i="1"/>
  <c r="K111" i="1"/>
  <c r="J111" i="1"/>
  <c r="K103" i="1"/>
  <c r="J103" i="1"/>
  <c r="K43" i="1"/>
  <c r="J43" i="1"/>
  <c r="J131" i="1"/>
  <c r="K131" i="1"/>
  <c r="K55" i="1"/>
  <c r="J55" i="1"/>
  <c r="K119" i="1"/>
  <c r="J119" i="1"/>
  <c r="J158" i="1"/>
  <c r="K158" i="1"/>
  <c r="J51" i="1"/>
  <c r="K51" i="1"/>
  <c r="J63" i="1"/>
  <c r="K63" i="1"/>
  <c r="J127" i="1"/>
  <c r="K127" i="1"/>
  <c r="K67" i="1"/>
  <c r="J67" i="1"/>
  <c r="K135" i="1"/>
  <c r="J135" i="1"/>
  <c r="K39" i="1"/>
  <c r="J39" i="1"/>
  <c r="K75" i="1"/>
  <c r="J75" i="1"/>
  <c r="K79" i="1"/>
  <c r="J79" i="1"/>
  <c r="K175" i="1"/>
  <c r="J175" i="1"/>
  <c r="K83" i="1"/>
  <c r="J83" i="1"/>
  <c r="J142" i="1"/>
  <c r="K142" i="1"/>
  <c r="K87" i="1"/>
  <c r="J87" i="1"/>
  <c r="J3" i="1"/>
  <c r="K3" i="1"/>
  <c r="J99" i="1"/>
  <c r="K99" i="1"/>
  <c r="K150" i="1"/>
  <c r="J150" i="1"/>
  <c r="J31" i="1"/>
  <c r="K31" i="1"/>
  <c r="J95" i="1"/>
  <c r="K95" i="1"/>
  <c r="J71" i="1"/>
  <c r="J107" i="1"/>
  <c r="J329" i="1"/>
  <c r="K265" i="1"/>
  <c r="J183" i="1"/>
  <c r="J120" i="1"/>
  <c r="J122" i="1"/>
  <c r="K247" i="1"/>
  <c r="J35" i="1"/>
  <c r="J323" i="1"/>
  <c r="J163" i="1"/>
  <c r="K336" i="1"/>
  <c r="J314" i="1"/>
  <c r="J279" i="1"/>
  <c r="J80" i="1"/>
  <c r="J198" i="1"/>
  <c r="J326" i="1"/>
  <c r="J215" i="1"/>
  <c r="K140" i="1"/>
  <c r="J78" i="1"/>
  <c r="J164" i="1"/>
  <c r="J170" i="1"/>
  <c r="J100" i="1"/>
  <c r="K82" i="1"/>
  <c r="J190" i="1"/>
  <c r="J62" i="1"/>
  <c r="K40" i="1"/>
  <c r="J66" i="1"/>
  <c r="K60" i="1"/>
  <c r="J29" i="1"/>
  <c r="J155" i="1"/>
  <c r="J152" i="1"/>
  <c r="K108" i="1"/>
  <c r="J48" i="1"/>
  <c r="J91" i="1"/>
  <c r="K126" i="1"/>
  <c r="K8" i="1"/>
  <c r="J167" i="1"/>
  <c r="J44" i="1"/>
  <c r="K36" i="1"/>
  <c r="K132" i="1"/>
  <c r="J102" i="1"/>
  <c r="K68" i="1"/>
  <c r="K172" i="1"/>
  <c r="J174" i="1"/>
  <c r="K76" i="1"/>
  <c r="J50" i="1"/>
  <c r="J59" i="1"/>
  <c r="J46" i="1"/>
  <c r="K92" i="1"/>
  <c r="K156" i="1"/>
  <c r="J179" i="1"/>
  <c r="J28" i="1"/>
  <c r="J124" i="1"/>
  <c r="K188" i="1"/>
  <c r="J56" i="1"/>
  <c r="J187" i="1"/>
  <c r="J184" i="1"/>
  <c r="K168" i="1"/>
  <c r="J104" i="1"/>
  <c r="J72" i="1"/>
  <c r="J70" i="1"/>
  <c r="J136" i="1"/>
  <c r="K189" i="1"/>
  <c r="J189" i="1"/>
  <c r="K45" i="1"/>
  <c r="J45" i="1"/>
  <c r="K109" i="1"/>
  <c r="J109" i="1"/>
  <c r="K173" i="1"/>
  <c r="J173" i="1"/>
  <c r="K57" i="1"/>
  <c r="J57" i="1"/>
  <c r="K121" i="1"/>
  <c r="J121" i="1"/>
  <c r="K185" i="1"/>
  <c r="J185" i="1"/>
  <c r="K53" i="1"/>
  <c r="J53" i="1"/>
  <c r="K117" i="1"/>
  <c r="J117" i="1"/>
  <c r="K181" i="1"/>
  <c r="J181" i="1"/>
  <c r="K65" i="1"/>
  <c r="J65" i="1"/>
  <c r="K129" i="1"/>
  <c r="J129" i="1"/>
  <c r="K61" i="1"/>
  <c r="J61" i="1"/>
  <c r="K73" i="1"/>
  <c r="J73" i="1"/>
  <c r="K69" i="1"/>
  <c r="J69" i="1"/>
  <c r="K133" i="1"/>
  <c r="J133" i="1"/>
  <c r="K81" i="1"/>
  <c r="J81" i="1"/>
  <c r="K145" i="1"/>
  <c r="J145" i="1"/>
  <c r="K125" i="1"/>
  <c r="J125" i="1"/>
  <c r="K13" i="1"/>
  <c r="K77" i="1"/>
  <c r="J77" i="1"/>
  <c r="K141" i="1"/>
  <c r="J141" i="1"/>
  <c r="K89" i="1"/>
  <c r="J89" i="1"/>
  <c r="K153" i="1"/>
  <c r="J153" i="1"/>
  <c r="K21" i="1"/>
  <c r="K85" i="1"/>
  <c r="J85" i="1"/>
  <c r="K149" i="1"/>
  <c r="J149" i="1"/>
  <c r="K33" i="1"/>
  <c r="J33" i="1"/>
  <c r="K97" i="1"/>
  <c r="J97" i="1"/>
  <c r="K161" i="1"/>
  <c r="J161" i="1"/>
  <c r="K137" i="1"/>
  <c r="J137" i="1"/>
  <c r="K93" i="1"/>
  <c r="J93" i="1"/>
  <c r="K157" i="1"/>
  <c r="J157" i="1"/>
  <c r="K41" i="1"/>
  <c r="J41" i="1"/>
  <c r="K105" i="1"/>
  <c r="J105" i="1"/>
  <c r="K169" i="1"/>
  <c r="J169" i="1"/>
  <c r="K17" i="1"/>
  <c r="K37" i="1"/>
  <c r="J37" i="1"/>
  <c r="K101" i="1"/>
  <c r="J101" i="1"/>
  <c r="K165" i="1"/>
  <c r="J165" i="1"/>
  <c r="K49" i="1"/>
  <c r="J49" i="1"/>
  <c r="K113" i="1"/>
  <c r="J113" i="1"/>
  <c r="K177" i="1"/>
  <c r="J177" i="1"/>
  <c r="J11" i="1"/>
  <c r="K11" i="1"/>
  <c r="J16" i="1"/>
  <c r="K16" i="1"/>
  <c r="J18" i="1"/>
  <c r="K18" i="1"/>
  <c r="J14" i="1"/>
  <c r="K14" i="1"/>
  <c r="J7" i="1"/>
  <c r="K7" i="1"/>
  <c r="J20" i="1"/>
  <c r="K20" i="1"/>
  <c r="J22" i="1"/>
  <c r="K22" i="1"/>
  <c r="J12" i="1"/>
  <c r="K12" i="1"/>
  <c r="J24" i="1"/>
  <c r="K24" i="1"/>
  <c r="J10" i="1"/>
  <c r="K10" i="1"/>
  <c r="J6" i="1"/>
  <c r="K6" i="1"/>
  <c r="J15" i="1"/>
  <c r="K15" i="1"/>
  <c r="J19" i="1"/>
  <c r="K19" i="1"/>
  <c r="J5" i="1"/>
  <c r="K5" i="1"/>
  <c r="J23" i="1"/>
  <c r="K23" i="1"/>
  <c r="J9" i="1"/>
  <c r="K9" i="1"/>
  <c r="O3" i="1"/>
  <c r="L3" i="1" s="1"/>
  <c r="N3" i="1" s="1"/>
  <c r="O4" i="1"/>
  <c r="L4" i="1" s="1"/>
  <c r="N4" i="1" s="1"/>
  <c r="O5" i="1"/>
  <c r="L5" i="1" s="1"/>
  <c r="N5" i="1" s="1"/>
  <c r="O6" i="1"/>
  <c r="L6" i="1" s="1"/>
  <c r="N6" i="1" s="1"/>
  <c r="O7" i="1"/>
  <c r="L7" i="1" s="1"/>
  <c r="N7" i="1" s="1"/>
  <c r="O8" i="1"/>
  <c r="L8" i="1" s="1"/>
  <c r="N8" i="1" s="1"/>
  <c r="O9" i="1"/>
  <c r="L9" i="1" s="1"/>
  <c r="N9" i="1" s="1"/>
  <c r="O10" i="1"/>
  <c r="L10" i="1" s="1"/>
  <c r="N10" i="1" s="1"/>
  <c r="O11" i="1"/>
  <c r="L11" i="1" s="1"/>
  <c r="N11" i="1" s="1"/>
  <c r="O12" i="1"/>
  <c r="L12" i="1" s="1"/>
  <c r="N12" i="1" s="1"/>
  <c r="O13" i="1"/>
  <c r="L13" i="1" s="1"/>
  <c r="N13" i="1" s="1"/>
  <c r="O14" i="1"/>
  <c r="L14" i="1" s="1"/>
  <c r="N14" i="1" s="1"/>
  <c r="O15" i="1"/>
  <c r="L15" i="1" s="1"/>
  <c r="N15" i="1" s="1"/>
  <c r="O16" i="1"/>
  <c r="L16" i="1" s="1"/>
  <c r="N16" i="1" s="1"/>
  <c r="O17" i="1"/>
  <c r="L17" i="1" s="1"/>
  <c r="O18" i="1"/>
  <c r="L18" i="1" s="1"/>
  <c r="O19" i="1"/>
  <c r="L19" i="1" s="1"/>
  <c r="O20" i="1"/>
  <c r="L20" i="1" s="1"/>
  <c r="O21" i="1"/>
  <c r="L21" i="1" s="1"/>
  <c r="O22" i="1"/>
  <c r="L22" i="1" s="1"/>
  <c r="O23" i="1"/>
  <c r="L23" i="1" s="1"/>
  <c r="O24" i="1"/>
  <c r="L24" i="1" s="1"/>
  <c r="O25" i="1"/>
  <c r="L25" i="1" s="1"/>
  <c r="O26" i="1"/>
  <c r="L26" i="1" s="1"/>
  <c r="O27" i="1"/>
  <c r="L27" i="1" s="1"/>
  <c r="O28" i="1"/>
  <c r="L28" i="1" s="1"/>
  <c r="O29" i="1"/>
  <c r="L29" i="1" s="1"/>
  <c r="O30" i="1"/>
  <c r="L30" i="1" s="1"/>
  <c r="O31" i="1"/>
  <c r="L31" i="1" s="1"/>
  <c r="O32" i="1"/>
  <c r="L32" i="1" s="1"/>
  <c r="O33" i="1"/>
  <c r="L33" i="1" s="1"/>
  <c r="O34" i="1"/>
  <c r="L34" i="1" s="1"/>
  <c r="O35" i="1"/>
  <c r="L35" i="1" s="1"/>
  <c r="O36" i="1"/>
  <c r="L36" i="1" s="1"/>
  <c r="O37" i="1"/>
  <c r="L37" i="1" s="1"/>
  <c r="O38" i="1"/>
  <c r="L38" i="1" s="1"/>
  <c r="O39" i="1"/>
  <c r="L39" i="1" s="1"/>
  <c r="O40" i="1"/>
  <c r="L40" i="1" s="1"/>
  <c r="O41" i="1"/>
  <c r="L41" i="1" s="1"/>
  <c r="O42" i="1"/>
  <c r="L42" i="1" s="1"/>
  <c r="O43" i="1"/>
  <c r="L43" i="1" s="1"/>
  <c r="O44" i="1"/>
  <c r="L44" i="1" s="1"/>
  <c r="O45" i="1"/>
  <c r="L45" i="1" s="1"/>
  <c r="O46" i="1"/>
  <c r="L46" i="1" s="1"/>
  <c r="O47" i="1"/>
  <c r="L47" i="1" s="1"/>
  <c r="O48" i="1"/>
  <c r="L48" i="1" s="1"/>
  <c r="O49" i="1"/>
  <c r="L49" i="1" s="1"/>
  <c r="O50" i="1"/>
  <c r="L50" i="1" s="1"/>
  <c r="O51" i="1"/>
  <c r="L51" i="1" s="1"/>
  <c r="O52" i="1"/>
  <c r="L52" i="1" s="1"/>
  <c r="O53" i="1"/>
  <c r="L53" i="1" s="1"/>
  <c r="O54" i="1"/>
  <c r="L54" i="1" s="1"/>
  <c r="O55" i="1"/>
  <c r="L55" i="1" s="1"/>
  <c r="O56" i="1"/>
  <c r="L56" i="1" s="1"/>
  <c r="O57" i="1"/>
  <c r="L57" i="1" s="1"/>
  <c r="O58" i="1"/>
  <c r="L58" i="1" s="1"/>
  <c r="O59" i="1"/>
  <c r="L59" i="1" s="1"/>
  <c r="O60" i="1"/>
  <c r="L60" i="1" s="1"/>
  <c r="O61" i="1"/>
  <c r="L61" i="1" s="1"/>
  <c r="O62" i="1"/>
  <c r="L62" i="1" s="1"/>
  <c r="O63" i="1"/>
  <c r="L63" i="1" s="1"/>
  <c r="O64" i="1"/>
  <c r="L64" i="1" s="1"/>
  <c r="O65" i="1"/>
  <c r="L65" i="1" s="1"/>
  <c r="O66" i="1"/>
  <c r="L66" i="1" s="1"/>
  <c r="O67" i="1"/>
  <c r="L67" i="1" s="1"/>
  <c r="O68" i="1"/>
  <c r="L68" i="1" s="1"/>
  <c r="O69" i="1"/>
  <c r="L69" i="1" s="1"/>
  <c r="O70" i="1"/>
  <c r="L70" i="1" s="1"/>
  <c r="O71" i="1"/>
  <c r="L71" i="1" s="1"/>
  <c r="O72" i="1"/>
  <c r="L72" i="1" s="1"/>
  <c r="O73" i="1"/>
  <c r="L73" i="1" s="1"/>
  <c r="O74" i="1"/>
  <c r="L74" i="1" s="1"/>
  <c r="O75" i="1"/>
  <c r="L75" i="1" s="1"/>
  <c r="O76" i="1"/>
  <c r="L76" i="1" s="1"/>
  <c r="O77" i="1"/>
  <c r="L77" i="1" s="1"/>
  <c r="O78" i="1"/>
  <c r="L78" i="1" s="1"/>
  <c r="O79" i="1"/>
  <c r="L79" i="1" s="1"/>
  <c r="O80" i="1"/>
  <c r="L80" i="1" s="1"/>
  <c r="O81" i="1"/>
  <c r="L81" i="1" s="1"/>
  <c r="O82" i="1"/>
  <c r="L82" i="1" s="1"/>
  <c r="O83" i="1"/>
  <c r="L83" i="1" s="1"/>
  <c r="O84" i="1"/>
  <c r="L84" i="1" s="1"/>
  <c r="O85" i="1"/>
  <c r="L85" i="1" s="1"/>
  <c r="O86" i="1"/>
  <c r="L86" i="1" s="1"/>
  <c r="O87" i="1"/>
  <c r="L87" i="1" s="1"/>
  <c r="O88" i="1"/>
  <c r="L88" i="1" s="1"/>
  <c r="O89" i="1"/>
  <c r="L89" i="1" s="1"/>
  <c r="O90" i="1"/>
  <c r="L90" i="1" s="1"/>
  <c r="O91" i="1"/>
  <c r="L91" i="1" s="1"/>
  <c r="O92" i="1"/>
  <c r="L92" i="1" s="1"/>
  <c r="O93" i="1"/>
  <c r="L93" i="1" s="1"/>
  <c r="O94" i="1"/>
  <c r="L94" i="1" s="1"/>
  <c r="O95" i="1"/>
  <c r="L95" i="1" s="1"/>
  <c r="O96" i="1"/>
  <c r="L96" i="1" s="1"/>
  <c r="O97" i="1"/>
  <c r="L97" i="1" s="1"/>
  <c r="O98" i="1"/>
  <c r="L98" i="1" s="1"/>
  <c r="O99" i="1"/>
  <c r="L99" i="1" s="1"/>
  <c r="O100" i="1"/>
  <c r="L100" i="1" s="1"/>
  <c r="O101" i="1"/>
  <c r="L101" i="1" s="1"/>
  <c r="O102" i="1"/>
  <c r="L102" i="1" s="1"/>
  <c r="O103" i="1"/>
  <c r="L103" i="1" s="1"/>
  <c r="O104" i="1"/>
  <c r="L104" i="1" s="1"/>
  <c r="O105" i="1"/>
  <c r="L105" i="1" s="1"/>
  <c r="O106" i="1"/>
  <c r="L106" i="1" s="1"/>
  <c r="O107" i="1"/>
  <c r="L107" i="1" s="1"/>
  <c r="O108" i="1"/>
  <c r="L108" i="1" s="1"/>
  <c r="O109" i="1"/>
  <c r="L109" i="1" s="1"/>
  <c r="O110" i="1"/>
  <c r="L110" i="1" s="1"/>
  <c r="O111" i="1"/>
  <c r="L111" i="1" s="1"/>
  <c r="O112" i="1"/>
  <c r="L112" i="1" s="1"/>
  <c r="O113" i="1"/>
  <c r="L113" i="1" s="1"/>
  <c r="O114" i="1"/>
  <c r="L114" i="1" s="1"/>
  <c r="O115" i="1"/>
  <c r="L115" i="1" s="1"/>
  <c r="O116" i="1"/>
  <c r="L116" i="1" s="1"/>
  <c r="O117" i="1"/>
  <c r="L117" i="1" s="1"/>
  <c r="O118" i="1"/>
  <c r="L118" i="1" s="1"/>
  <c r="O119" i="1"/>
  <c r="L119" i="1" s="1"/>
  <c r="O120" i="1"/>
  <c r="L120" i="1" s="1"/>
  <c r="O121" i="1"/>
  <c r="L121" i="1" s="1"/>
  <c r="O122" i="1"/>
  <c r="L122" i="1" s="1"/>
  <c r="O123" i="1"/>
  <c r="L123" i="1" s="1"/>
  <c r="O124" i="1"/>
  <c r="L124" i="1" s="1"/>
  <c r="O125" i="1"/>
  <c r="L125" i="1" s="1"/>
  <c r="O126" i="1"/>
  <c r="L126" i="1" s="1"/>
  <c r="O127" i="1"/>
  <c r="L127" i="1" s="1"/>
  <c r="O128" i="1"/>
  <c r="L128" i="1" s="1"/>
  <c r="O129" i="1"/>
  <c r="L129" i="1" s="1"/>
  <c r="O130" i="1"/>
  <c r="L130" i="1" s="1"/>
  <c r="O131" i="1"/>
  <c r="L131" i="1" s="1"/>
  <c r="O132" i="1"/>
  <c r="L132" i="1" s="1"/>
  <c r="O133" i="1"/>
  <c r="L133" i="1" s="1"/>
  <c r="O134" i="1"/>
  <c r="L134" i="1" s="1"/>
  <c r="O135" i="1"/>
  <c r="L135" i="1" s="1"/>
  <c r="O136" i="1"/>
  <c r="L136" i="1" s="1"/>
  <c r="O137" i="1"/>
  <c r="L137" i="1" s="1"/>
  <c r="O138" i="1"/>
  <c r="L138" i="1" s="1"/>
  <c r="O139" i="1"/>
  <c r="L139" i="1" s="1"/>
  <c r="O140" i="1"/>
  <c r="L140" i="1" s="1"/>
  <c r="O141" i="1"/>
  <c r="L141" i="1" s="1"/>
  <c r="O142" i="1"/>
  <c r="L142" i="1" s="1"/>
  <c r="O143" i="1"/>
  <c r="L143" i="1" s="1"/>
  <c r="O144" i="1"/>
  <c r="L144" i="1" s="1"/>
  <c r="O145" i="1"/>
  <c r="L145" i="1" s="1"/>
  <c r="O146" i="1"/>
  <c r="L146" i="1" s="1"/>
  <c r="O147" i="1"/>
  <c r="L147" i="1" s="1"/>
  <c r="O148" i="1"/>
  <c r="L148" i="1" s="1"/>
  <c r="O149" i="1"/>
  <c r="L149" i="1" s="1"/>
  <c r="O150" i="1"/>
  <c r="L150" i="1" s="1"/>
  <c r="O151" i="1"/>
  <c r="L151" i="1" s="1"/>
  <c r="O152" i="1"/>
  <c r="L152" i="1" s="1"/>
  <c r="O153" i="1"/>
  <c r="L153" i="1" s="1"/>
  <c r="O154" i="1"/>
  <c r="L154" i="1" s="1"/>
  <c r="O155" i="1"/>
  <c r="L155" i="1" s="1"/>
  <c r="O156" i="1"/>
  <c r="L156" i="1" s="1"/>
  <c r="O157" i="1"/>
  <c r="L157" i="1" s="1"/>
  <c r="O158" i="1"/>
  <c r="L158" i="1" s="1"/>
  <c r="O159" i="1"/>
  <c r="L159" i="1" s="1"/>
  <c r="O160" i="1"/>
  <c r="L160" i="1" s="1"/>
  <c r="O161" i="1"/>
  <c r="L161" i="1" s="1"/>
  <c r="O162" i="1"/>
  <c r="L162" i="1" s="1"/>
  <c r="O163" i="1"/>
  <c r="L163" i="1" s="1"/>
  <c r="O164" i="1"/>
  <c r="L164" i="1" s="1"/>
  <c r="O165" i="1"/>
  <c r="L165" i="1" s="1"/>
  <c r="O166" i="1"/>
  <c r="L166" i="1" s="1"/>
  <c r="O167" i="1"/>
  <c r="L167" i="1" s="1"/>
  <c r="O168" i="1"/>
  <c r="L168" i="1" s="1"/>
  <c r="O169" i="1"/>
  <c r="L169" i="1" s="1"/>
  <c r="O170" i="1"/>
  <c r="L170" i="1" s="1"/>
  <c r="O171" i="1"/>
  <c r="L171" i="1" s="1"/>
  <c r="O172" i="1"/>
  <c r="L172" i="1" s="1"/>
  <c r="O173" i="1"/>
  <c r="L173" i="1" s="1"/>
  <c r="O174" i="1"/>
  <c r="L174" i="1" s="1"/>
  <c r="O175" i="1"/>
  <c r="L175" i="1" s="1"/>
  <c r="O176" i="1"/>
  <c r="L176" i="1" s="1"/>
  <c r="O177" i="1"/>
  <c r="L177" i="1" s="1"/>
  <c r="O178" i="1"/>
  <c r="L178" i="1" s="1"/>
  <c r="O179" i="1"/>
  <c r="L179" i="1" s="1"/>
  <c r="O180" i="1"/>
  <c r="L180" i="1" s="1"/>
  <c r="O181" i="1"/>
  <c r="L181" i="1" s="1"/>
  <c r="O182" i="1"/>
  <c r="L182" i="1" s="1"/>
  <c r="O183" i="1"/>
  <c r="L183" i="1" s="1"/>
  <c r="O184" i="1"/>
  <c r="L184" i="1" s="1"/>
  <c r="O185" i="1"/>
  <c r="L185" i="1" s="1"/>
  <c r="O186" i="1"/>
  <c r="L186" i="1" s="1"/>
  <c r="O187" i="1"/>
  <c r="L187" i="1" s="1"/>
  <c r="O188" i="1"/>
  <c r="L188" i="1" s="1"/>
  <c r="O189" i="1"/>
  <c r="L189" i="1" s="1"/>
  <c r="O190" i="1"/>
  <c r="L190" i="1" s="1"/>
  <c r="O191" i="1"/>
  <c r="L191" i="1" s="1"/>
  <c r="O192" i="1"/>
  <c r="L192" i="1" s="1"/>
  <c r="O193" i="1"/>
  <c r="L193" i="1" s="1"/>
  <c r="O194" i="1"/>
  <c r="L194" i="1" s="1"/>
  <c r="O195" i="1"/>
  <c r="L195" i="1" s="1"/>
  <c r="O196" i="1"/>
  <c r="L196" i="1" s="1"/>
  <c r="O197" i="1"/>
  <c r="L197" i="1" s="1"/>
  <c r="O198" i="1"/>
  <c r="L198" i="1" s="1"/>
  <c r="O199" i="1"/>
  <c r="L199" i="1" s="1"/>
  <c r="O200" i="1"/>
  <c r="L200" i="1" s="1"/>
  <c r="O201" i="1"/>
  <c r="L201" i="1" s="1"/>
  <c r="O202" i="1"/>
  <c r="L202" i="1" s="1"/>
  <c r="O203" i="1"/>
  <c r="L203" i="1" s="1"/>
  <c r="O204" i="1"/>
  <c r="L204" i="1" s="1"/>
  <c r="O205" i="1"/>
  <c r="L205" i="1" s="1"/>
  <c r="O206" i="1"/>
  <c r="L206" i="1" s="1"/>
  <c r="O207" i="1"/>
  <c r="L207" i="1" s="1"/>
  <c r="O208" i="1"/>
  <c r="L208" i="1" s="1"/>
  <c r="O209" i="1"/>
  <c r="L209" i="1" s="1"/>
  <c r="O210" i="1"/>
  <c r="L210" i="1" s="1"/>
  <c r="O211" i="1"/>
  <c r="L211" i="1" s="1"/>
  <c r="O212" i="1"/>
  <c r="L212" i="1" s="1"/>
  <c r="O213" i="1"/>
  <c r="L213" i="1" s="1"/>
  <c r="O214" i="1"/>
  <c r="L214" i="1" s="1"/>
  <c r="O215" i="1"/>
  <c r="L215" i="1" s="1"/>
  <c r="O216" i="1"/>
  <c r="L216" i="1" s="1"/>
  <c r="O217" i="1"/>
  <c r="L217" i="1" s="1"/>
  <c r="O218" i="1"/>
  <c r="L218" i="1" s="1"/>
  <c r="O219" i="1"/>
  <c r="L219" i="1" s="1"/>
  <c r="O220" i="1"/>
  <c r="L220" i="1" s="1"/>
  <c r="O221" i="1"/>
  <c r="L221" i="1" s="1"/>
  <c r="O222" i="1"/>
  <c r="L222" i="1" s="1"/>
  <c r="O223" i="1"/>
  <c r="L223" i="1" s="1"/>
  <c r="O224" i="1"/>
  <c r="L224" i="1" s="1"/>
  <c r="O225" i="1"/>
  <c r="L225" i="1" s="1"/>
  <c r="O226" i="1"/>
  <c r="L226" i="1" s="1"/>
  <c r="O227" i="1"/>
  <c r="L227" i="1" s="1"/>
  <c r="O228" i="1"/>
  <c r="L228" i="1" s="1"/>
  <c r="O229" i="1"/>
  <c r="L229" i="1" s="1"/>
  <c r="O230" i="1"/>
  <c r="L230" i="1" s="1"/>
  <c r="O231" i="1"/>
  <c r="L231" i="1" s="1"/>
  <c r="O232" i="1"/>
  <c r="L232" i="1" s="1"/>
  <c r="O233" i="1"/>
  <c r="L233" i="1" s="1"/>
  <c r="O234" i="1"/>
  <c r="L234" i="1" s="1"/>
  <c r="O235" i="1"/>
  <c r="L235" i="1" s="1"/>
  <c r="O236" i="1"/>
  <c r="L236" i="1" s="1"/>
  <c r="O237" i="1"/>
  <c r="L237" i="1" s="1"/>
  <c r="O238" i="1"/>
  <c r="L238" i="1" s="1"/>
  <c r="O239" i="1"/>
  <c r="L239" i="1" s="1"/>
  <c r="O240" i="1"/>
  <c r="L240" i="1" s="1"/>
  <c r="O241" i="1"/>
  <c r="L241" i="1" s="1"/>
  <c r="O242" i="1"/>
  <c r="L242" i="1" s="1"/>
  <c r="O243" i="1"/>
  <c r="L243" i="1" s="1"/>
  <c r="O244" i="1"/>
  <c r="L244" i="1" s="1"/>
  <c r="O245" i="1"/>
  <c r="L245" i="1" s="1"/>
  <c r="O246" i="1"/>
  <c r="L246" i="1" s="1"/>
  <c r="O247" i="1"/>
  <c r="L247" i="1" s="1"/>
  <c r="O248" i="1"/>
  <c r="L248" i="1" s="1"/>
  <c r="O249" i="1"/>
  <c r="L249" i="1" s="1"/>
  <c r="O250" i="1"/>
  <c r="L250" i="1" s="1"/>
  <c r="O251" i="1"/>
  <c r="L251" i="1" s="1"/>
  <c r="O252" i="1"/>
  <c r="L252" i="1" s="1"/>
  <c r="O253" i="1"/>
  <c r="L253" i="1" s="1"/>
  <c r="O254" i="1"/>
  <c r="L254" i="1" s="1"/>
  <c r="O255" i="1"/>
  <c r="L255" i="1" s="1"/>
  <c r="O256" i="1"/>
  <c r="L256" i="1" s="1"/>
  <c r="O257" i="1"/>
  <c r="L257" i="1" s="1"/>
  <c r="O258" i="1"/>
  <c r="L258" i="1" s="1"/>
  <c r="O259" i="1"/>
  <c r="L259" i="1" s="1"/>
  <c r="O260" i="1"/>
  <c r="L260" i="1" s="1"/>
  <c r="O261" i="1"/>
  <c r="L261" i="1" s="1"/>
  <c r="O262" i="1"/>
  <c r="L262" i="1" s="1"/>
  <c r="O263" i="1"/>
  <c r="L263" i="1" s="1"/>
  <c r="O264" i="1"/>
  <c r="L264" i="1" s="1"/>
  <c r="O265" i="1"/>
  <c r="L265" i="1" s="1"/>
  <c r="O266" i="1"/>
  <c r="L266" i="1" s="1"/>
  <c r="O267" i="1"/>
  <c r="L267" i="1" s="1"/>
  <c r="O268" i="1"/>
  <c r="L268" i="1" s="1"/>
  <c r="O269" i="1"/>
  <c r="L269" i="1" s="1"/>
  <c r="O270" i="1"/>
  <c r="L270" i="1" s="1"/>
  <c r="O271" i="1"/>
  <c r="L271" i="1" s="1"/>
  <c r="O272" i="1"/>
  <c r="L272" i="1" s="1"/>
  <c r="O273" i="1"/>
  <c r="L273" i="1" s="1"/>
  <c r="O274" i="1"/>
  <c r="L274" i="1" s="1"/>
  <c r="O275" i="1"/>
  <c r="L275" i="1" s="1"/>
  <c r="O276" i="1"/>
  <c r="L276" i="1" s="1"/>
  <c r="O277" i="1"/>
  <c r="L277" i="1" s="1"/>
  <c r="O278" i="1"/>
  <c r="L278" i="1" s="1"/>
  <c r="O279" i="1"/>
  <c r="L279" i="1" s="1"/>
  <c r="O280" i="1"/>
  <c r="L280" i="1" s="1"/>
  <c r="O281" i="1"/>
  <c r="L281" i="1" s="1"/>
  <c r="O282" i="1"/>
  <c r="L282" i="1" s="1"/>
  <c r="O283" i="1"/>
  <c r="L283" i="1" s="1"/>
  <c r="O284" i="1"/>
  <c r="L284" i="1" s="1"/>
  <c r="O285" i="1"/>
  <c r="L285" i="1" s="1"/>
  <c r="O286" i="1"/>
  <c r="L286" i="1" s="1"/>
  <c r="O287" i="1"/>
  <c r="L287" i="1" s="1"/>
  <c r="O288" i="1"/>
  <c r="L288" i="1" s="1"/>
  <c r="O289" i="1"/>
  <c r="L289" i="1" s="1"/>
  <c r="O290" i="1"/>
  <c r="L290" i="1" s="1"/>
  <c r="O291" i="1"/>
  <c r="L291" i="1" s="1"/>
  <c r="O292" i="1"/>
  <c r="L292" i="1" s="1"/>
  <c r="O293" i="1"/>
  <c r="L293" i="1" s="1"/>
  <c r="O294" i="1"/>
  <c r="L294" i="1" s="1"/>
  <c r="O295" i="1"/>
  <c r="L295" i="1" s="1"/>
  <c r="O296" i="1"/>
  <c r="L296" i="1" s="1"/>
  <c r="O297" i="1"/>
  <c r="L297" i="1" s="1"/>
  <c r="O298" i="1"/>
  <c r="L298" i="1" s="1"/>
  <c r="O299" i="1"/>
  <c r="L299" i="1" s="1"/>
  <c r="O300" i="1"/>
  <c r="L300" i="1" s="1"/>
  <c r="O301" i="1"/>
  <c r="L301" i="1" s="1"/>
  <c r="O302" i="1"/>
  <c r="L302" i="1" s="1"/>
  <c r="O303" i="1"/>
  <c r="L303" i="1" s="1"/>
  <c r="O304" i="1"/>
  <c r="L304" i="1" s="1"/>
  <c r="O305" i="1"/>
  <c r="L305" i="1" s="1"/>
  <c r="O306" i="1"/>
  <c r="L306" i="1" s="1"/>
  <c r="O307" i="1"/>
  <c r="L307" i="1" s="1"/>
  <c r="O308" i="1"/>
  <c r="L308" i="1" s="1"/>
  <c r="O309" i="1"/>
  <c r="L309" i="1" s="1"/>
  <c r="O310" i="1"/>
  <c r="L310" i="1" s="1"/>
  <c r="O311" i="1"/>
  <c r="L311" i="1" s="1"/>
  <c r="O312" i="1"/>
  <c r="L312" i="1" s="1"/>
  <c r="O313" i="1"/>
  <c r="L313" i="1" s="1"/>
  <c r="O314" i="1"/>
  <c r="L314" i="1" s="1"/>
  <c r="O315" i="1"/>
  <c r="L315" i="1" s="1"/>
  <c r="O316" i="1"/>
  <c r="L316" i="1" s="1"/>
  <c r="O317" i="1"/>
  <c r="L317" i="1" s="1"/>
  <c r="O318" i="1"/>
  <c r="L318" i="1" s="1"/>
  <c r="O319" i="1"/>
  <c r="L319" i="1" s="1"/>
  <c r="O320" i="1"/>
  <c r="L320" i="1" s="1"/>
  <c r="O321" i="1"/>
  <c r="L321" i="1" s="1"/>
  <c r="O322" i="1"/>
  <c r="L322" i="1" s="1"/>
  <c r="O323" i="1"/>
  <c r="L323" i="1" s="1"/>
  <c r="O324" i="1"/>
  <c r="L324" i="1" s="1"/>
  <c r="O325" i="1"/>
  <c r="L325" i="1" s="1"/>
  <c r="O326" i="1"/>
  <c r="L326" i="1" s="1"/>
  <c r="O327" i="1"/>
  <c r="L327" i="1" s="1"/>
  <c r="O328" i="1"/>
  <c r="L328" i="1" s="1"/>
  <c r="O329" i="1"/>
  <c r="L329" i="1" s="1"/>
  <c r="O330" i="1"/>
  <c r="L330" i="1" s="1"/>
  <c r="O331" i="1"/>
  <c r="L331" i="1" s="1"/>
  <c r="O332" i="1"/>
  <c r="L332" i="1" s="1"/>
  <c r="O333" i="1"/>
  <c r="L333" i="1" s="1"/>
  <c r="O334" i="1"/>
  <c r="L334" i="1" s="1"/>
  <c r="O335" i="1"/>
  <c r="L335" i="1" s="1"/>
  <c r="O336" i="1"/>
  <c r="L336" i="1" s="1"/>
  <c r="O337" i="1"/>
  <c r="L337" i="1" s="1"/>
  <c r="O338" i="1"/>
  <c r="L338" i="1" s="1"/>
  <c r="O339" i="1"/>
  <c r="L339" i="1" s="1"/>
  <c r="O340" i="1"/>
  <c r="L340" i="1" s="1"/>
  <c r="O341" i="1"/>
  <c r="L341" i="1" s="1"/>
  <c r="O342" i="1"/>
  <c r="L342" i="1" s="1"/>
  <c r="O343" i="1"/>
  <c r="L343" i="1" s="1"/>
  <c r="O344" i="1"/>
  <c r="L344" i="1" s="1"/>
  <c r="O345" i="1"/>
  <c r="L345" i="1" s="1"/>
  <c r="O346" i="1"/>
  <c r="L346" i="1" s="1"/>
  <c r="O347" i="1"/>
  <c r="L347" i="1" s="1"/>
  <c r="O348" i="1"/>
  <c r="L348" i="1" s="1"/>
  <c r="O349" i="1"/>
  <c r="L349" i="1" s="1"/>
  <c r="O350" i="1"/>
  <c r="L350" i="1" s="1"/>
  <c r="O351" i="1"/>
  <c r="L351" i="1" s="1"/>
  <c r="O352" i="1"/>
  <c r="L352" i="1" s="1"/>
  <c r="O353" i="1"/>
  <c r="L353" i="1" s="1"/>
  <c r="O354" i="1"/>
  <c r="L354" i="1" s="1"/>
  <c r="O355" i="1"/>
  <c r="L355" i="1" s="1"/>
  <c r="O356" i="1"/>
  <c r="L356" i="1" s="1"/>
  <c r="O357" i="1"/>
  <c r="L357" i="1" s="1"/>
  <c r="O358" i="1"/>
  <c r="L358" i="1" s="1"/>
  <c r="O359" i="1"/>
  <c r="L359" i="1" s="1"/>
  <c r="O360" i="1"/>
  <c r="L360" i="1" s="1"/>
  <c r="O361" i="1"/>
  <c r="L361" i="1" s="1"/>
  <c r="O362" i="1"/>
  <c r="L362" i="1" s="1"/>
  <c r="O363" i="1"/>
  <c r="L363" i="1" s="1"/>
  <c r="O364" i="1"/>
  <c r="L364" i="1" s="1"/>
  <c r="O365" i="1"/>
  <c r="L365" i="1" s="1"/>
  <c r="O366" i="1"/>
  <c r="L366" i="1" s="1"/>
  <c r="O367" i="1"/>
  <c r="L367" i="1" s="1"/>
  <c r="O368" i="1"/>
  <c r="L368" i="1" s="1"/>
  <c r="O369" i="1"/>
  <c r="L369" i="1" s="1"/>
  <c r="O370" i="1"/>
  <c r="L370" i="1" s="1"/>
  <c r="O371" i="1"/>
  <c r="L371" i="1" s="1"/>
  <c r="O372" i="1"/>
  <c r="L372" i="1" s="1"/>
  <c r="O373" i="1"/>
  <c r="L373" i="1" s="1"/>
  <c r="O374" i="1"/>
  <c r="L374" i="1" s="1"/>
  <c r="O375" i="1"/>
  <c r="L375" i="1" s="1"/>
  <c r="O376" i="1"/>
  <c r="L376" i="1" s="1"/>
  <c r="O377" i="1"/>
  <c r="L377" i="1" s="1"/>
  <c r="O378" i="1"/>
  <c r="L378" i="1" s="1"/>
  <c r="O379" i="1"/>
  <c r="L379" i="1" s="1"/>
  <c r="O380" i="1"/>
  <c r="L380" i="1" s="1"/>
  <c r="O381" i="1"/>
  <c r="L381" i="1" s="1"/>
  <c r="O382" i="1"/>
  <c r="L382" i="1" s="1"/>
  <c r="O383" i="1"/>
  <c r="L383" i="1" s="1"/>
  <c r="O384" i="1"/>
  <c r="L384" i="1" s="1"/>
  <c r="O385" i="1"/>
  <c r="L385" i="1" s="1"/>
  <c r="O386" i="1"/>
  <c r="L386" i="1" s="1"/>
  <c r="O387" i="1"/>
  <c r="L387" i="1" s="1"/>
  <c r="O388" i="1"/>
  <c r="L388" i="1" s="1"/>
  <c r="O389" i="1"/>
  <c r="L389" i="1" s="1"/>
  <c r="O390" i="1"/>
  <c r="L390" i="1" s="1"/>
  <c r="O391" i="1"/>
  <c r="L391" i="1" s="1"/>
  <c r="O392" i="1"/>
  <c r="L392" i="1" s="1"/>
  <c r="O393" i="1"/>
  <c r="L393" i="1" s="1"/>
  <c r="O394" i="1"/>
  <c r="L394" i="1" s="1"/>
  <c r="O395" i="1"/>
  <c r="L395" i="1" s="1"/>
  <c r="O396" i="1"/>
  <c r="L396" i="1" s="1"/>
  <c r="O397" i="1"/>
  <c r="L397" i="1" s="1"/>
  <c r="O398" i="1"/>
  <c r="L398" i="1" s="1"/>
  <c r="O399" i="1"/>
  <c r="L399" i="1" s="1"/>
  <c r="O400" i="1"/>
  <c r="L400" i="1" s="1"/>
  <c r="O401" i="1"/>
  <c r="L401" i="1" s="1"/>
  <c r="O402" i="1"/>
  <c r="L402" i="1" s="1"/>
  <c r="O403" i="1"/>
  <c r="L403" i="1" s="1"/>
  <c r="O404" i="1"/>
  <c r="L404" i="1" s="1"/>
  <c r="O405" i="1"/>
  <c r="L405" i="1" s="1"/>
  <c r="O406" i="1"/>
  <c r="L406" i="1" s="1"/>
  <c r="O407" i="1"/>
  <c r="L407" i="1" s="1"/>
  <c r="O408" i="1"/>
  <c r="L408" i="1" s="1"/>
  <c r="O409" i="1"/>
  <c r="L409" i="1" s="1"/>
  <c r="O410" i="1"/>
  <c r="L410" i="1" s="1"/>
  <c r="O411" i="1"/>
  <c r="L411" i="1" s="1"/>
  <c r="O412" i="1"/>
  <c r="L412" i="1" s="1"/>
  <c r="O413" i="1"/>
  <c r="L413" i="1" s="1"/>
  <c r="O414" i="1"/>
  <c r="L414" i="1" s="1"/>
  <c r="O415" i="1"/>
  <c r="L415" i="1" s="1"/>
  <c r="O416" i="1"/>
  <c r="L416" i="1" s="1"/>
  <c r="O417" i="1"/>
  <c r="L417" i="1" s="1"/>
  <c r="O418" i="1"/>
  <c r="L418" i="1" s="1"/>
  <c r="O419" i="1"/>
  <c r="L419" i="1" s="1"/>
  <c r="O420" i="1"/>
  <c r="L420" i="1" s="1"/>
  <c r="O421" i="1"/>
  <c r="L421" i="1" s="1"/>
  <c r="O422" i="1"/>
  <c r="L422" i="1" s="1"/>
  <c r="O423" i="1"/>
  <c r="L423" i="1" s="1"/>
  <c r="O424" i="1"/>
  <c r="L424" i="1" s="1"/>
  <c r="O2" i="1"/>
  <c r="L2" i="1" s="1"/>
  <c r="K2" i="1"/>
  <c r="J2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M376" i="1" l="1"/>
  <c r="N376" i="1"/>
  <c r="M328" i="1"/>
  <c r="N328" i="1"/>
  <c r="M280" i="1"/>
  <c r="N280" i="1"/>
  <c r="M224" i="1"/>
  <c r="N224" i="1"/>
  <c r="M176" i="1"/>
  <c r="N176" i="1"/>
  <c r="M144" i="1"/>
  <c r="N144" i="1"/>
  <c r="M88" i="1"/>
  <c r="N88" i="1"/>
  <c r="M40" i="1"/>
  <c r="N40" i="1"/>
  <c r="M418" i="1"/>
  <c r="N418" i="1"/>
  <c r="M410" i="1"/>
  <c r="N410" i="1"/>
  <c r="M402" i="1"/>
  <c r="N402" i="1"/>
  <c r="M394" i="1"/>
  <c r="N394" i="1"/>
  <c r="M386" i="1"/>
  <c r="N386" i="1"/>
  <c r="M378" i="1"/>
  <c r="N378" i="1"/>
  <c r="M370" i="1"/>
  <c r="N370" i="1"/>
  <c r="M362" i="1"/>
  <c r="N362" i="1"/>
  <c r="M354" i="1"/>
  <c r="N354" i="1"/>
  <c r="M346" i="1"/>
  <c r="N346" i="1"/>
  <c r="M338" i="1"/>
  <c r="N338" i="1"/>
  <c r="M330" i="1"/>
  <c r="N330" i="1"/>
  <c r="M322" i="1"/>
  <c r="N322" i="1"/>
  <c r="M314" i="1"/>
  <c r="N314" i="1"/>
  <c r="M306" i="1"/>
  <c r="N306" i="1"/>
  <c r="M298" i="1"/>
  <c r="N298" i="1"/>
  <c r="M290" i="1"/>
  <c r="N290" i="1"/>
  <c r="M282" i="1"/>
  <c r="N282" i="1"/>
  <c r="M274" i="1"/>
  <c r="N274" i="1"/>
  <c r="M266" i="1"/>
  <c r="N266" i="1"/>
  <c r="M258" i="1"/>
  <c r="N258" i="1"/>
  <c r="M250" i="1"/>
  <c r="N250" i="1"/>
  <c r="M242" i="1"/>
  <c r="N242" i="1"/>
  <c r="M234" i="1"/>
  <c r="N234" i="1"/>
  <c r="M226" i="1"/>
  <c r="N226" i="1"/>
  <c r="M218" i="1"/>
  <c r="N218" i="1"/>
  <c r="M210" i="1"/>
  <c r="N210" i="1"/>
  <c r="M202" i="1"/>
  <c r="N202" i="1"/>
  <c r="M194" i="1"/>
  <c r="N194" i="1"/>
  <c r="M186" i="1"/>
  <c r="N186" i="1"/>
  <c r="M178" i="1"/>
  <c r="N178" i="1"/>
  <c r="M170" i="1"/>
  <c r="N170" i="1"/>
  <c r="M162" i="1"/>
  <c r="N162" i="1"/>
  <c r="M154" i="1"/>
  <c r="N154" i="1"/>
  <c r="M146" i="1"/>
  <c r="N146" i="1"/>
  <c r="M138" i="1"/>
  <c r="N138" i="1"/>
  <c r="M130" i="1"/>
  <c r="N130" i="1"/>
  <c r="M122" i="1"/>
  <c r="N122" i="1"/>
  <c r="M114" i="1"/>
  <c r="N114" i="1"/>
  <c r="M106" i="1"/>
  <c r="N106" i="1"/>
  <c r="M98" i="1"/>
  <c r="N98" i="1"/>
  <c r="M90" i="1"/>
  <c r="N90" i="1"/>
  <c r="M82" i="1"/>
  <c r="N82" i="1"/>
  <c r="M74" i="1"/>
  <c r="N74" i="1"/>
  <c r="M66" i="1"/>
  <c r="N66" i="1"/>
  <c r="M58" i="1"/>
  <c r="N58" i="1"/>
  <c r="M50" i="1"/>
  <c r="N50" i="1"/>
  <c r="M42" i="1"/>
  <c r="N42" i="1"/>
  <c r="M34" i="1"/>
  <c r="N34" i="1"/>
  <c r="M26" i="1"/>
  <c r="N26" i="1"/>
  <c r="M18" i="1"/>
  <c r="N18" i="1"/>
  <c r="M392" i="1"/>
  <c r="N392" i="1"/>
  <c r="M344" i="1"/>
  <c r="N344" i="1"/>
  <c r="M288" i="1"/>
  <c r="N288" i="1"/>
  <c r="M232" i="1"/>
  <c r="N232" i="1"/>
  <c r="M184" i="1"/>
  <c r="N184" i="1"/>
  <c r="M136" i="1"/>
  <c r="N136" i="1"/>
  <c r="M96" i="1"/>
  <c r="N96" i="1"/>
  <c r="M56" i="1"/>
  <c r="N56" i="1"/>
  <c r="M417" i="1"/>
  <c r="N417" i="1"/>
  <c r="M409" i="1"/>
  <c r="N409" i="1"/>
  <c r="M401" i="1"/>
  <c r="N401" i="1"/>
  <c r="M393" i="1"/>
  <c r="N393" i="1"/>
  <c r="M385" i="1"/>
  <c r="N385" i="1"/>
  <c r="M377" i="1"/>
  <c r="N377" i="1"/>
  <c r="M369" i="1"/>
  <c r="N369" i="1"/>
  <c r="M361" i="1"/>
  <c r="N361" i="1"/>
  <c r="M353" i="1"/>
  <c r="N353" i="1"/>
  <c r="M345" i="1"/>
  <c r="N345" i="1"/>
  <c r="M337" i="1"/>
  <c r="N337" i="1"/>
  <c r="M329" i="1"/>
  <c r="N329" i="1"/>
  <c r="M321" i="1"/>
  <c r="N321" i="1"/>
  <c r="M313" i="1"/>
  <c r="N313" i="1"/>
  <c r="M305" i="1"/>
  <c r="N305" i="1"/>
  <c r="M297" i="1"/>
  <c r="N297" i="1"/>
  <c r="M289" i="1"/>
  <c r="N289" i="1"/>
  <c r="M281" i="1"/>
  <c r="N281" i="1"/>
  <c r="M273" i="1"/>
  <c r="N273" i="1"/>
  <c r="M265" i="1"/>
  <c r="N265" i="1"/>
  <c r="M257" i="1"/>
  <c r="N257" i="1"/>
  <c r="M249" i="1"/>
  <c r="N249" i="1"/>
  <c r="M241" i="1"/>
  <c r="N241" i="1"/>
  <c r="M233" i="1"/>
  <c r="N233" i="1"/>
  <c r="M225" i="1"/>
  <c r="N225" i="1"/>
  <c r="M217" i="1"/>
  <c r="N217" i="1"/>
  <c r="M209" i="1"/>
  <c r="N209" i="1"/>
  <c r="M201" i="1"/>
  <c r="N201" i="1"/>
  <c r="M193" i="1"/>
  <c r="N193" i="1"/>
  <c r="M185" i="1"/>
  <c r="N185" i="1"/>
  <c r="M177" i="1"/>
  <c r="N177" i="1"/>
  <c r="M169" i="1"/>
  <c r="N169" i="1"/>
  <c r="M161" i="1"/>
  <c r="N161" i="1"/>
  <c r="M153" i="1"/>
  <c r="N153" i="1"/>
  <c r="M145" i="1"/>
  <c r="N145" i="1"/>
  <c r="M137" i="1"/>
  <c r="N137" i="1"/>
  <c r="M129" i="1"/>
  <c r="N129" i="1"/>
  <c r="M121" i="1"/>
  <c r="N121" i="1"/>
  <c r="M113" i="1"/>
  <c r="N113" i="1"/>
  <c r="M105" i="1"/>
  <c r="N105" i="1"/>
  <c r="M97" i="1"/>
  <c r="N97" i="1"/>
  <c r="M89" i="1"/>
  <c r="N89" i="1"/>
  <c r="M81" i="1"/>
  <c r="N81" i="1"/>
  <c r="M73" i="1"/>
  <c r="N73" i="1"/>
  <c r="M65" i="1"/>
  <c r="N65" i="1"/>
  <c r="M57" i="1"/>
  <c r="N57" i="1"/>
  <c r="M49" i="1"/>
  <c r="N49" i="1"/>
  <c r="M41" i="1"/>
  <c r="N41" i="1"/>
  <c r="M33" i="1"/>
  <c r="N33" i="1"/>
  <c r="M25" i="1"/>
  <c r="N25" i="1"/>
  <c r="M17" i="1"/>
  <c r="N17" i="1"/>
  <c r="M384" i="1"/>
  <c r="N384" i="1"/>
  <c r="M320" i="1"/>
  <c r="N320" i="1"/>
  <c r="M264" i="1"/>
  <c r="N264" i="1"/>
  <c r="M160" i="1"/>
  <c r="N160" i="1"/>
  <c r="M104" i="1"/>
  <c r="N104" i="1"/>
  <c r="M72" i="1"/>
  <c r="N72" i="1"/>
  <c r="M24" i="1"/>
  <c r="N24" i="1"/>
  <c r="M423" i="1"/>
  <c r="N423" i="1"/>
  <c r="M415" i="1"/>
  <c r="N415" i="1"/>
  <c r="M407" i="1"/>
  <c r="N407" i="1"/>
  <c r="M399" i="1"/>
  <c r="N399" i="1"/>
  <c r="M391" i="1"/>
  <c r="N391" i="1"/>
  <c r="M383" i="1"/>
  <c r="N383" i="1"/>
  <c r="M375" i="1"/>
  <c r="N375" i="1"/>
  <c r="M367" i="1"/>
  <c r="N367" i="1"/>
  <c r="M359" i="1"/>
  <c r="N359" i="1"/>
  <c r="M351" i="1"/>
  <c r="N351" i="1"/>
  <c r="M343" i="1"/>
  <c r="N343" i="1"/>
  <c r="M335" i="1"/>
  <c r="N335" i="1"/>
  <c r="M327" i="1"/>
  <c r="N327" i="1"/>
  <c r="M319" i="1"/>
  <c r="N319" i="1"/>
  <c r="M311" i="1"/>
  <c r="N311" i="1"/>
  <c r="M303" i="1"/>
  <c r="N303" i="1"/>
  <c r="M295" i="1"/>
  <c r="N295" i="1"/>
  <c r="M287" i="1"/>
  <c r="N287" i="1"/>
  <c r="M279" i="1"/>
  <c r="N279" i="1"/>
  <c r="M271" i="1"/>
  <c r="N271" i="1"/>
  <c r="M263" i="1"/>
  <c r="N263" i="1"/>
  <c r="M255" i="1"/>
  <c r="N255" i="1"/>
  <c r="M247" i="1"/>
  <c r="N247" i="1"/>
  <c r="M239" i="1"/>
  <c r="N239" i="1"/>
  <c r="M231" i="1"/>
  <c r="N231" i="1"/>
  <c r="M223" i="1"/>
  <c r="N223" i="1"/>
  <c r="M215" i="1"/>
  <c r="N215" i="1"/>
  <c r="M207" i="1"/>
  <c r="N207" i="1"/>
  <c r="M199" i="1"/>
  <c r="N199" i="1"/>
  <c r="M191" i="1"/>
  <c r="N191" i="1"/>
  <c r="M183" i="1"/>
  <c r="N183" i="1"/>
  <c r="M175" i="1"/>
  <c r="N175" i="1"/>
  <c r="M167" i="1"/>
  <c r="N167" i="1"/>
  <c r="M159" i="1"/>
  <c r="N159" i="1"/>
  <c r="M151" i="1"/>
  <c r="N151" i="1"/>
  <c r="M143" i="1"/>
  <c r="N143" i="1"/>
  <c r="M135" i="1"/>
  <c r="N135" i="1"/>
  <c r="M127" i="1"/>
  <c r="N127" i="1"/>
  <c r="M119" i="1"/>
  <c r="N119" i="1"/>
  <c r="M111" i="1"/>
  <c r="N111" i="1"/>
  <c r="M103" i="1"/>
  <c r="N103" i="1"/>
  <c r="M95" i="1"/>
  <c r="N95" i="1"/>
  <c r="M87" i="1"/>
  <c r="N87" i="1"/>
  <c r="M79" i="1"/>
  <c r="N79" i="1"/>
  <c r="M71" i="1"/>
  <c r="N71" i="1"/>
  <c r="M63" i="1"/>
  <c r="N63" i="1"/>
  <c r="M55" i="1"/>
  <c r="N55" i="1"/>
  <c r="M47" i="1"/>
  <c r="N47" i="1"/>
  <c r="M39" i="1"/>
  <c r="N39" i="1"/>
  <c r="M31" i="1"/>
  <c r="N31" i="1"/>
  <c r="M23" i="1"/>
  <c r="N23" i="1"/>
  <c r="M400" i="1"/>
  <c r="N400" i="1"/>
  <c r="M352" i="1"/>
  <c r="N352" i="1"/>
  <c r="M296" i="1"/>
  <c r="N296" i="1"/>
  <c r="M240" i="1"/>
  <c r="N240" i="1"/>
  <c r="M200" i="1"/>
  <c r="N200" i="1"/>
  <c r="M112" i="1"/>
  <c r="N112" i="1"/>
  <c r="M422" i="1"/>
  <c r="N422" i="1"/>
  <c r="M414" i="1"/>
  <c r="N414" i="1"/>
  <c r="M406" i="1"/>
  <c r="N406" i="1"/>
  <c r="M398" i="1"/>
  <c r="N398" i="1"/>
  <c r="M390" i="1"/>
  <c r="N390" i="1"/>
  <c r="M382" i="1"/>
  <c r="N382" i="1"/>
  <c r="M374" i="1"/>
  <c r="N374" i="1"/>
  <c r="M366" i="1"/>
  <c r="N366" i="1"/>
  <c r="M358" i="1"/>
  <c r="N358" i="1"/>
  <c r="M350" i="1"/>
  <c r="N350" i="1"/>
  <c r="M342" i="1"/>
  <c r="N342" i="1"/>
  <c r="M334" i="1"/>
  <c r="N334" i="1"/>
  <c r="M326" i="1"/>
  <c r="N326" i="1"/>
  <c r="M318" i="1"/>
  <c r="N318" i="1"/>
  <c r="M310" i="1"/>
  <c r="N310" i="1"/>
  <c r="M302" i="1"/>
  <c r="N302" i="1"/>
  <c r="M294" i="1"/>
  <c r="N294" i="1"/>
  <c r="M286" i="1"/>
  <c r="N286" i="1"/>
  <c r="M278" i="1"/>
  <c r="N278" i="1"/>
  <c r="M270" i="1"/>
  <c r="N270" i="1"/>
  <c r="M262" i="1"/>
  <c r="N262" i="1"/>
  <c r="M254" i="1"/>
  <c r="N254" i="1"/>
  <c r="M246" i="1"/>
  <c r="N246" i="1"/>
  <c r="M238" i="1"/>
  <c r="N238" i="1"/>
  <c r="M230" i="1"/>
  <c r="N230" i="1"/>
  <c r="M222" i="1"/>
  <c r="N222" i="1"/>
  <c r="M214" i="1"/>
  <c r="N214" i="1"/>
  <c r="M206" i="1"/>
  <c r="N206" i="1"/>
  <c r="M198" i="1"/>
  <c r="N198" i="1"/>
  <c r="M190" i="1"/>
  <c r="N190" i="1"/>
  <c r="M182" i="1"/>
  <c r="N182" i="1"/>
  <c r="M174" i="1"/>
  <c r="N174" i="1"/>
  <c r="M166" i="1"/>
  <c r="N166" i="1"/>
  <c r="M158" i="1"/>
  <c r="N158" i="1"/>
  <c r="M150" i="1"/>
  <c r="N150" i="1"/>
  <c r="M142" i="1"/>
  <c r="N142" i="1"/>
  <c r="M134" i="1"/>
  <c r="N134" i="1"/>
  <c r="M126" i="1"/>
  <c r="N126" i="1"/>
  <c r="M118" i="1"/>
  <c r="N118" i="1"/>
  <c r="M110" i="1"/>
  <c r="N110" i="1"/>
  <c r="M102" i="1"/>
  <c r="N102" i="1"/>
  <c r="M94" i="1"/>
  <c r="N94" i="1"/>
  <c r="M86" i="1"/>
  <c r="N86" i="1"/>
  <c r="M78" i="1"/>
  <c r="N78" i="1"/>
  <c r="M70" i="1"/>
  <c r="N70" i="1"/>
  <c r="M62" i="1"/>
  <c r="N62" i="1"/>
  <c r="M54" i="1"/>
  <c r="N54" i="1"/>
  <c r="M46" i="1"/>
  <c r="N46" i="1"/>
  <c r="M38" i="1"/>
  <c r="N38" i="1"/>
  <c r="M30" i="1"/>
  <c r="N30" i="1"/>
  <c r="M22" i="1"/>
  <c r="N22" i="1"/>
  <c r="M424" i="1"/>
  <c r="N424" i="1"/>
  <c r="M360" i="1"/>
  <c r="N360" i="1"/>
  <c r="M304" i="1"/>
  <c r="N304" i="1"/>
  <c r="M248" i="1"/>
  <c r="N248" i="1"/>
  <c r="M192" i="1"/>
  <c r="N192" i="1"/>
  <c r="M128" i="1"/>
  <c r="N128" i="1"/>
  <c r="M421" i="1"/>
  <c r="N421" i="1"/>
  <c r="M413" i="1"/>
  <c r="N413" i="1"/>
  <c r="M405" i="1"/>
  <c r="N405" i="1"/>
  <c r="M397" i="1"/>
  <c r="N397" i="1"/>
  <c r="M389" i="1"/>
  <c r="N389" i="1"/>
  <c r="M381" i="1"/>
  <c r="N381" i="1"/>
  <c r="M373" i="1"/>
  <c r="N373" i="1"/>
  <c r="M365" i="1"/>
  <c r="N365" i="1"/>
  <c r="M357" i="1"/>
  <c r="N357" i="1"/>
  <c r="M349" i="1"/>
  <c r="N349" i="1"/>
  <c r="M341" i="1"/>
  <c r="N341" i="1"/>
  <c r="M333" i="1"/>
  <c r="N333" i="1"/>
  <c r="M325" i="1"/>
  <c r="N325" i="1"/>
  <c r="M317" i="1"/>
  <c r="N317" i="1"/>
  <c r="M309" i="1"/>
  <c r="N309" i="1"/>
  <c r="M301" i="1"/>
  <c r="N301" i="1"/>
  <c r="M293" i="1"/>
  <c r="N293" i="1"/>
  <c r="M285" i="1"/>
  <c r="N285" i="1"/>
  <c r="M277" i="1"/>
  <c r="N277" i="1"/>
  <c r="M269" i="1"/>
  <c r="N269" i="1"/>
  <c r="M261" i="1"/>
  <c r="N261" i="1"/>
  <c r="M253" i="1"/>
  <c r="N253" i="1"/>
  <c r="M245" i="1"/>
  <c r="N245" i="1"/>
  <c r="M237" i="1"/>
  <c r="N237" i="1"/>
  <c r="M229" i="1"/>
  <c r="N229" i="1"/>
  <c r="M221" i="1"/>
  <c r="N221" i="1"/>
  <c r="M213" i="1"/>
  <c r="N213" i="1"/>
  <c r="M205" i="1"/>
  <c r="N205" i="1"/>
  <c r="M197" i="1"/>
  <c r="N197" i="1"/>
  <c r="M189" i="1"/>
  <c r="N189" i="1"/>
  <c r="M181" i="1"/>
  <c r="N181" i="1"/>
  <c r="M173" i="1"/>
  <c r="N173" i="1"/>
  <c r="M165" i="1"/>
  <c r="N165" i="1"/>
  <c r="M157" i="1"/>
  <c r="N157" i="1"/>
  <c r="M149" i="1"/>
  <c r="N149" i="1"/>
  <c r="M141" i="1"/>
  <c r="N141" i="1"/>
  <c r="M133" i="1"/>
  <c r="N133" i="1"/>
  <c r="M125" i="1"/>
  <c r="N125" i="1"/>
  <c r="M117" i="1"/>
  <c r="N117" i="1"/>
  <c r="M109" i="1"/>
  <c r="N109" i="1"/>
  <c r="M101" i="1"/>
  <c r="N101" i="1"/>
  <c r="M93" i="1"/>
  <c r="N93" i="1"/>
  <c r="M85" i="1"/>
  <c r="N85" i="1"/>
  <c r="M77" i="1"/>
  <c r="N77" i="1"/>
  <c r="M69" i="1"/>
  <c r="N69" i="1"/>
  <c r="M61" i="1"/>
  <c r="N61" i="1"/>
  <c r="M53" i="1"/>
  <c r="N53" i="1"/>
  <c r="M45" i="1"/>
  <c r="N45" i="1"/>
  <c r="M37" i="1"/>
  <c r="N37" i="1"/>
  <c r="M29" i="1"/>
  <c r="N29" i="1"/>
  <c r="M21" i="1"/>
  <c r="N21" i="1"/>
  <c r="M416" i="1"/>
  <c r="N416" i="1"/>
  <c r="M368" i="1"/>
  <c r="N368" i="1"/>
  <c r="M312" i="1"/>
  <c r="N312" i="1"/>
  <c r="M256" i="1"/>
  <c r="N256" i="1"/>
  <c r="M208" i="1"/>
  <c r="N208" i="1"/>
  <c r="M152" i="1"/>
  <c r="N152" i="1"/>
  <c r="M32" i="1"/>
  <c r="N32" i="1"/>
  <c r="M420" i="1"/>
  <c r="N420" i="1"/>
  <c r="M412" i="1"/>
  <c r="N412" i="1"/>
  <c r="M404" i="1"/>
  <c r="N404" i="1"/>
  <c r="M396" i="1"/>
  <c r="N396" i="1"/>
  <c r="M388" i="1"/>
  <c r="N388" i="1"/>
  <c r="M380" i="1"/>
  <c r="N380" i="1"/>
  <c r="M372" i="1"/>
  <c r="N372" i="1"/>
  <c r="M364" i="1"/>
  <c r="N364" i="1"/>
  <c r="M356" i="1"/>
  <c r="N356" i="1"/>
  <c r="M348" i="1"/>
  <c r="N348" i="1"/>
  <c r="M340" i="1"/>
  <c r="N340" i="1"/>
  <c r="M332" i="1"/>
  <c r="N332" i="1"/>
  <c r="M324" i="1"/>
  <c r="N324" i="1"/>
  <c r="M316" i="1"/>
  <c r="N316" i="1"/>
  <c r="M308" i="1"/>
  <c r="N308" i="1"/>
  <c r="M300" i="1"/>
  <c r="N300" i="1"/>
  <c r="M292" i="1"/>
  <c r="N292" i="1"/>
  <c r="M284" i="1"/>
  <c r="N284" i="1"/>
  <c r="M276" i="1"/>
  <c r="N276" i="1"/>
  <c r="M268" i="1"/>
  <c r="N268" i="1"/>
  <c r="M260" i="1"/>
  <c r="N260" i="1"/>
  <c r="M252" i="1"/>
  <c r="N252" i="1"/>
  <c r="M244" i="1"/>
  <c r="N244" i="1"/>
  <c r="M236" i="1"/>
  <c r="N236" i="1"/>
  <c r="M228" i="1"/>
  <c r="N228" i="1"/>
  <c r="M220" i="1"/>
  <c r="N220" i="1"/>
  <c r="M212" i="1"/>
  <c r="N212" i="1"/>
  <c r="M204" i="1"/>
  <c r="N204" i="1"/>
  <c r="M196" i="1"/>
  <c r="N196" i="1"/>
  <c r="M188" i="1"/>
  <c r="N188" i="1"/>
  <c r="M180" i="1"/>
  <c r="N180" i="1"/>
  <c r="M172" i="1"/>
  <c r="N172" i="1"/>
  <c r="M164" i="1"/>
  <c r="N164" i="1"/>
  <c r="M156" i="1"/>
  <c r="N156" i="1"/>
  <c r="M148" i="1"/>
  <c r="N148" i="1"/>
  <c r="M140" i="1"/>
  <c r="N140" i="1"/>
  <c r="M132" i="1"/>
  <c r="N132" i="1"/>
  <c r="M124" i="1"/>
  <c r="N124" i="1"/>
  <c r="M116" i="1"/>
  <c r="N116" i="1"/>
  <c r="M108" i="1"/>
  <c r="N108" i="1"/>
  <c r="M100" i="1"/>
  <c r="N100" i="1"/>
  <c r="M92" i="1"/>
  <c r="N92" i="1"/>
  <c r="M84" i="1"/>
  <c r="N84" i="1"/>
  <c r="M76" i="1"/>
  <c r="N76" i="1"/>
  <c r="M68" i="1"/>
  <c r="N68" i="1"/>
  <c r="M60" i="1"/>
  <c r="N60" i="1"/>
  <c r="M52" i="1"/>
  <c r="N52" i="1"/>
  <c r="M44" i="1"/>
  <c r="N44" i="1"/>
  <c r="M36" i="1"/>
  <c r="N36" i="1"/>
  <c r="M28" i="1"/>
  <c r="N28" i="1"/>
  <c r="M20" i="1"/>
  <c r="N20" i="1"/>
  <c r="M408" i="1"/>
  <c r="N408" i="1"/>
  <c r="M336" i="1"/>
  <c r="N336" i="1"/>
  <c r="M272" i="1"/>
  <c r="N272" i="1"/>
  <c r="M216" i="1"/>
  <c r="N216" i="1"/>
  <c r="M168" i="1"/>
  <c r="N168" i="1"/>
  <c r="M120" i="1"/>
  <c r="N120" i="1"/>
  <c r="M80" i="1"/>
  <c r="N80" i="1"/>
  <c r="M64" i="1"/>
  <c r="N64" i="1"/>
  <c r="M48" i="1"/>
  <c r="N48" i="1"/>
  <c r="M419" i="1"/>
  <c r="N419" i="1"/>
  <c r="M411" i="1"/>
  <c r="N411" i="1"/>
  <c r="M403" i="1"/>
  <c r="N403" i="1"/>
  <c r="M395" i="1"/>
  <c r="N395" i="1"/>
  <c r="M387" i="1"/>
  <c r="N387" i="1"/>
  <c r="M379" i="1"/>
  <c r="N379" i="1"/>
  <c r="M371" i="1"/>
  <c r="N371" i="1"/>
  <c r="M363" i="1"/>
  <c r="N363" i="1"/>
  <c r="M355" i="1"/>
  <c r="N355" i="1"/>
  <c r="M347" i="1"/>
  <c r="N347" i="1"/>
  <c r="M339" i="1"/>
  <c r="N339" i="1"/>
  <c r="M331" i="1"/>
  <c r="N331" i="1"/>
  <c r="M323" i="1"/>
  <c r="N323" i="1"/>
  <c r="M315" i="1"/>
  <c r="N315" i="1"/>
  <c r="M307" i="1"/>
  <c r="N307" i="1"/>
  <c r="M299" i="1"/>
  <c r="N299" i="1"/>
  <c r="M291" i="1"/>
  <c r="N291" i="1"/>
  <c r="M283" i="1"/>
  <c r="N283" i="1"/>
  <c r="M275" i="1"/>
  <c r="N275" i="1"/>
  <c r="M267" i="1"/>
  <c r="N267" i="1"/>
  <c r="M259" i="1"/>
  <c r="N259" i="1"/>
  <c r="M251" i="1"/>
  <c r="N251" i="1"/>
  <c r="M243" i="1"/>
  <c r="N243" i="1"/>
  <c r="M235" i="1"/>
  <c r="N235" i="1"/>
  <c r="M227" i="1"/>
  <c r="N227" i="1"/>
  <c r="M219" i="1"/>
  <c r="N219" i="1"/>
  <c r="M211" i="1"/>
  <c r="N211" i="1"/>
  <c r="M203" i="1"/>
  <c r="N203" i="1"/>
  <c r="M195" i="1"/>
  <c r="N195" i="1"/>
  <c r="M187" i="1"/>
  <c r="N187" i="1"/>
  <c r="M179" i="1"/>
  <c r="N179" i="1"/>
  <c r="M171" i="1"/>
  <c r="N171" i="1"/>
  <c r="M163" i="1"/>
  <c r="N163" i="1"/>
  <c r="M155" i="1"/>
  <c r="N155" i="1"/>
  <c r="M147" i="1"/>
  <c r="N147" i="1"/>
  <c r="M139" i="1"/>
  <c r="N139" i="1"/>
  <c r="M131" i="1"/>
  <c r="N131" i="1"/>
  <c r="M123" i="1"/>
  <c r="N123" i="1"/>
  <c r="M115" i="1"/>
  <c r="N115" i="1"/>
  <c r="M107" i="1"/>
  <c r="N107" i="1"/>
  <c r="M99" i="1"/>
  <c r="N99" i="1"/>
  <c r="M91" i="1"/>
  <c r="N91" i="1"/>
  <c r="M83" i="1"/>
  <c r="N83" i="1"/>
  <c r="M75" i="1"/>
  <c r="N75" i="1"/>
  <c r="M67" i="1"/>
  <c r="N67" i="1"/>
  <c r="M59" i="1"/>
  <c r="N59" i="1"/>
  <c r="M51" i="1"/>
  <c r="N51" i="1"/>
  <c r="M43" i="1"/>
  <c r="N43" i="1"/>
  <c r="M35" i="1"/>
  <c r="N35" i="1"/>
  <c r="M27" i="1"/>
  <c r="N27" i="1"/>
  <c r="M19" i="1"/>
  <c r="N19" i="1"/>
  <c r="M10" i="1"/>
  <c r="M9" i="1"/>
  <c r="M16" i="1"/>
  <c r="M15" i="1"/>
  <c r="M7" i="1"/>
  <c r="M8" i="1"/>
  <c r="M14" i="1"/>
  <c r="M6" i="1"/>
  <c r="M13" i="1"/>
  <c r="M12" i="1"/>
  <c r="M11" i="1"/>
  <c r="M5" i="1"/>
  <c r="M4" i="1"/>
  <c r="M3" i="1"/>
  <c r="M2" i="1"/>
  <c r="N2" i="1"/>
</calcChain>
</file>

<file path=xl/sharedStrings.xml><?xml version="1.0" encoding="utf-8"?>
<sst xmlns="http://schemas.openxmlformats.org/spreadsheetml/2006/main" count="2148" uniqueCount="459">
  <si>
    <t>idcliente</t>
  </si>
  <si>
    <t>idusuario</t>
  </si>
  <si>
    <t>tipo_comprobante</t>
  </si>
  <si>
    <t>serie_comprobante</t>
  </si>
  <si>
    <t>num_comprobante</t>
  </si>
  <si>
    <t>fecha_hora</t>
  </si>
  <si>
    <t>impuesto</t>
  </si>
  <si>
    <t>total</t>
  </si>
  <si>
    <t>estado</t>
  </si>
  <si>
    <t>Registrado</t>
  </si>
  <si>
    <t>created_at</t>
  </si>
  <si>
    <t>updated_at</t>
  </si>
  <si>
    <t>requerimiento</t>
  </si>
  <si>
    <t>descripcion_req</t>
  </si>
  <si>
    <t>idarticulo</t>
  </si>
  <si>
    <t>tiempo_inst_softw</t>
  </si>
  <si>
    <t>000105</t>
  </si>
  <si>
    <t>cantidad</t>
  </si>
  <si>
    <t>precio</t>
  </si>
  <si>
    <t>descuento</t>
  </si>
  <si>
    <t>fecha_proceso_proveedor</t>
  </si>
  <si>
    <t>fecha_proceso_almacen</t>
  </si>
  <si>
    <t>fecha_proceso_inst_softw</t>
  </si>
  <si>
    <t>fecha_entrega</t>
  </si>
  <si>
    <t>fecha_entrega_real</t>
  </si>
  <si>
    <t>estado_entrega</t>
  </si>
  <si>
    <t>Entregado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</si>
  <si>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</si>
  <si>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</si>
  <si>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</si>
  <si>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</si>
  <si>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</si>
  <si>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</si>
  <si>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</si>
  <si>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</si>
  <si>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</si>
  <si>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</si>
  <si>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</si>
  <si>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</si>
  <si>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</si>
  <si>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</si>
  <si>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</si>
  <si>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</si>
  <si>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</si>
  <si>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</si>
  <si>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</si>
  <si>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</si>
  <si>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</si>
  <si>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</si>
  <si>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</si>
  <si>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</si>
  <si>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</si>
  <si>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</si>
  <si>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</si>
  <si>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</si>
  <si>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</si>
  <si>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</si>
  <si>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</si>
  <si>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</si>
  <si>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</si>
  <si>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</si>
  <si>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</si>
  <si>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</si>
  <si>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</si>
  <si>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</si>
  <si>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</si>
  <si>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</si>
  <si>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</si>
  <si>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</si>
  <si>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</si>
  <si>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</si>
  <si>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</si>
  <si>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</si>
  <si>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</si>
  <si>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</si>
  <si>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</si>
  <si>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</si>
  <si>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</si>
  <si>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</si>
  <si>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</si>
  <si>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</si>
  <si>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</si>
  <si>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</si>
  <si>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</si>
  <si>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</si>
  <si>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</si>
  <si>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</si>
  <si>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</si>
  <si>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</si>
  <si>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</si>
  <si>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</si>
  <si>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</si>
  <si>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</si>
  <si>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</si>
  <si>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</si>
  <si>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</si>
  <si>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</si>
  <si>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</si>
  <si>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</si>
  <si>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</si>
  <si>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</si>
  <si>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</si>
  <si>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</si>
  <si>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</si>
  <si>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</si>
  <si>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</si>
  <si>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</si>
  <si>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</si>
  <si>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</si>
  <si>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</si>
  <si>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</si>
  <si>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</si>
  <si>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</si>
  <si>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</si>
  <si>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</si>
  <si>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</si>
  <si>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</si>
  <si>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</si>
  <si>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</si>
  <si>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</si>
  <si>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</si>
  <si>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</si>
  <si>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</si>
  <si>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</si>
  <si>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</si>
  <si>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</si>
  <si>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</si>
  <si>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</si>
  <si>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</si>
  <si>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</si>
  <si>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</si>
  <si>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</si>
  <si>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</si>
  <si>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</si>
  <si>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</si>
  <si>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</si>
  <si>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</si>
  <si>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</si>
  <si>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</si>
  <si>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</si>
  <si>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</si>
  <si>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</si>
  <si>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</si>
  <si>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</si>
  <si>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</si>
  <si>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</si>
  <si>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</si>
  <si>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</si>
  <si>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</si>
  <si>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</si>
  <si>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</si>
  <si>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</si>
  <si>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</si>
  <si>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</si>
  <si>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</si>
  <si>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</si>
  <si>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</si>
  <si>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</si>
  <si>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</si>
  <si>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</si>
  <si>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</si>
  <si>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</si>
  <si>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</si>
  <si>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</si>
  <si>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</si>
  <si>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</si>
  <si>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</si>
  <si>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</si>
  <si>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</si>
  <si>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</si>
  <si>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</si>
  <si>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</si>
  <si>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</si>
  <si>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</si>
  <si>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</si>
  <si>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</si>
  <si>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</si>
  <si>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</si>
  <si>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</si>
  <si>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</si>
  <si>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</si>
  <si>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</si>
  <si>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</si>
  <si>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</si>
  <si>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</si>
  <si>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</si>
  <si>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</si>
  <si>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</si>
  <si>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</si>
  <si>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</si>
  <si>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</si>
  <si>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</si>
  <si>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</si>
  <si>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</si>
  <si>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</si>
  <si>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</si>
  <si>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</si>
  <si>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</si>
  <si>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</si>
  <si>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</si>
  <si>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</si>
  <si>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</si>
  <si>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</si>
  <si>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</si>
  <si>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</si>
  <si>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</si>
  <si>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</si>
  <si>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</si>
  <si>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</si>
  <si>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</si>
  <si>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</si>
  <si>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</si>
  <si>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</si>
  <si>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</si>
  <si>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</si>
  <si>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</si>
  <si>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</si>
  <si>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</si>
  <si>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</si>
  <si>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</si>
  <si>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</si>
  <si>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</si>
  <si>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</si>
  <si>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</si>
  <si>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</si>
  <si>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</si>
  <si>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</si>
  <si>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</si>
  <si>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</si>
  <si>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</si>
  <si>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</si>
  <si>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</si>
  <si>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</si>
  <si>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</si>
  <si>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</si>
  <si>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</si>
  <si>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</si>
  <si>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</si>
  <si>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</si>
  <si>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</si>
  <si>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</si>
  <si>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</si>
  <si>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</si>
  <si>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</si>
  <si>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</si>
  <si>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</si>
  <si>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</si>
  <si>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</si>
  <si>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</si>
  <si>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</si>
  <si>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</si>
  <si>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</si>
  <si>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</si>
  <si>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</si>
  <si>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</si>
  <si>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</si>
  <si>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</si>
  <si>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</si>
  <si>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</si>
  <si>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</si>
  <si>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</si>
  <si>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</si>
  <si>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</si>
  <si>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</si>
  <si>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</si>
  <si>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</si>
  <si>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</si>
  <si>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</si>
  <si>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</si>
  <si>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</si>
  <si>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</si>
  <si>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</si>
  <si>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</si>
  <si>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</si>
  <si>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</si>
  <si>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</si>
  <si>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</si>
  <si>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</si>
  <si>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</si>
  <si>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</si>
  <si>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</si>
  <si>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</si>
  <si>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</si>
  <si>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</si>
  <si>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</si>
  <si>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</si>
  <si>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</si>
  <si>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</si>
  <si>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</si>
  <si>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</si>
  <si>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</si>
  <si>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</si>
  <si>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</si>
  <si>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</si>
  <si>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</si>
  <si>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</si>
  <si>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</si>
  <si>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</si>
  <si>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</si>
  <si>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</si>
  <si>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</si>
  <si>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</si>
  <si>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</si>
  <si>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</si>
  <si>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</si>
  <si>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</si>
  <si>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</si>
  <si>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</si>
  <si>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</si>
  <si>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</si>
  <si>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</si>
  <si>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</si>
  <si>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</si>
  <si>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</si>
  <si>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</si>
  <si>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</si>
  <si>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</si>
  <si>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</si>
  <si>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</si>
  <si>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</si>
  <si>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</si>
  <si>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</si>
  <si>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</si>
  <si>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</si>
  <si>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</si>
  <si>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</si>
  <si>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</si>
  <si>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</si>
  <si>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</si>
  <si>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</si>
  <si>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</si>
  <si>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</si>
  <si>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</si>
  <si>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</si>
  <si>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</si>
  <si>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</si>
  <si>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</si>
  <si>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</si>
  <si>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</si>
  <si>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</si>
  <si>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</si>
  <si>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</si>
  <si>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</si>
  <si>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</si>
  <si>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</si>
  <si>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</si>
  <si>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</si>
  <si>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</si>
  <si>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</si>
  <si>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</si>
  <si>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</si>
  <si>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</si>
  <si>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</si>
  <si>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</si>
  <si>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</si>
  <si>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</si>
  <si>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</si>
  <si>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</si>
  <si>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</si>
  <si>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</si>
  <si>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</si>
  <si>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</si>
  <si>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</si>
  <si>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</si>
  <si>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</si>
  <si>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</si>
  <si>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</si>
  <si>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</si>
  <si>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</si>
  <si>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</si>
  <si>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</si>
  <si>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</si>
  <si>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</si>
  <si>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</si>
  <si>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</si>
  <si>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</si>
  <si>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</si>
  <si>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</si>
  <si>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</si>
  <si>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</si>
  <si>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</si>
  <si>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</si>
  <si>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</si>
  <si>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</si>
  <si>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</si>
  <si>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</si>
  <si>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</si>
  <si>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</si>
  <si>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</si>
  <si>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</si>
  <si>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</si>
  <si>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</si>
  <si>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</si>
  <si>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</si>
  <si>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</si>
  <si>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</si>
  <si>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</si>
  <si>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</si>
  <si>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</si>
  <si>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</si>
  <si>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</si>
  <si>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</si>
  <si>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</si>
  <si>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</si>
  <si>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</si>
  <si>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</si>
  <si>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</si>
  <si>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</si>
  <si>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</si>
  <si>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</si>
  <si>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</si>
  <si>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</si>
  <si>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</si>
  <si>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</si>
  <si>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</si>
  <si>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</si>
  <si>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</si>
  <si>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</si>
  <si>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</si>
  <si>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</si>
  <si>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</si>
  <si>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</si>
  <si>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</si>
  <si>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</si>
  <si>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</si>
  <si>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</si>
  <si>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</si>
  <si>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</si>
  <si>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</si>
  <si>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</si>
  <si>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</si>
  <si>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</si>
  <si>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</si>
  <si>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</si>
  <si>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</si>
  <si>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</si>
  <si>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</si>
  <si>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</si>
  <si>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</si>
  <si>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</si>
  <si>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</si>
  <si>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</si>
  <si>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</si>
  <si>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</si>
  <si>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</si>
  <si>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</si>
  <si>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</si>
  <si>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</si>
  <si>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</si>
  <si>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columna descartada ya que se obtiene con el idarticulo</t>
  </si>
  <si>
    <t>si</t>
  </si>
  <si>
    <t>columna descartada</t>
  </si>
  <si>
    <t>se hallara en el sitema</t>
  </si>
  <si>
    <t>realizar en el controlador</t>
  </si>
  <si>
    <t>dia_rand</t>
  </si>
  <si>
    <t>hora_rand</t>
  </si>
  <si>
    <t>dia_format_cero</t>
  </si>
  <si>
    <t>observacion</t>
  </si>
  <si>
    <t>prob_obs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</si>
</sst>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4"/>
  <sheetViews>
    <sheetView tabSelected="1" workbookViewId="0">
      <selection activeCell="B424" sqref="B424"/>
    </sheetView>
  </sheetViews>
  <sheetFormatPr baseColWidth="10" defaultRowHeight="15" x14ac:dyDescent="0.25"/>
  <cols>
    <col min="1" max="2" width="11.85546875" bestFit="1" customWidth="1"/>
    <col min="3" max="3" width="11.42578125" customWidth="1"/>
    <col min="6" max="6" width="18.140625" customWidth="1"/>
    <col min="10" max="10" width="18" customWidth="1"/>
    <col min="11" max="11" width="19.140625" customWidth="1"/>
    <col min="12" max="12" width="13.85546875" customWidth="1"/>
    <col min="13" max="13" width="14" customWidth="1"/>
    <col min="25" max="25" width="11.85546875" bestFit="1" customWidth="1"/>
    <col min="29" max="29" width="11.85546875" bestFit="1" customWidth="1"/>
  </cols>
  <sheetData>
    <row r="1" spans="1:29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14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454</v>
      </c>
      <c r="Z1" s="3" t="s">
        <v>455</v>
      </c>
      <c r="AA1" s="3" t="s">
        <v>456</v>
      </c>
      <c r="AB1" s="3" t="s">
        <v>457</v>
      </c>
      <c r="AC1" s="3" t="s">
        <v>458</v>
      </c>
    </row>
    <row r="2" spans="1:29" x14ac:dyDescent="0.25">
      <c r="A2">
        <f ca="1">RANDBETWEEN(126,232)</f>
        <v>177</v>
      </c>
      <c r="B2">
        <f ca="1">RANDBETWEEN(234,235)</f>
        <v>234</v>
      </c>
      <c r="C2" t="str">
        <f ca="1">CHOOSE(RANDBETWEEN(1,2),"BOLETA","FACTURA")</f>
        <v>BOLETA</v>
      </c>
      <c r="D2" s="1" t="s">
        <v>16</v>
      </c>
      <c r="E2" s="1" t="s">
        <v>16</v>
      </c>
      <c r="F2" t="str">
        <f t="shared" ref="F2:F65" ca="1" si="0">CONCATENATE("2020-12-",AA2," ",Z2)</f>
        <v>2020-12-16 20:22:34</v>
      </c>
      <c r="G2">
        <v>0.18</v>
      </c>
      <c r="H2" t="s">
        <v>452</v>
      </c>
      <c r="I2" t="s">
        <v>9</v>
      </c>
      <c r="J2" s="1" t="str">
        <f ca="1">F2</f>
        <v>2020-12-16 20:22:34</v>
      </c>
      <c r="K2" s="1" t="str">
        <f ca="1">F2</f>
        <v>2020-12-16 20:22:34</v>
      </c>
      <c r="L2" t="str">
        <f ca="1">IF(O2&lt;=10,(CHOOSE(RANDBETWEEN(1,2),"instalación software","instalación software")),"")</f>
        <v/>
      </c>
      <c r="M2" t="str">
        <f ca="1">IF(L2="instalación software","Instalar Microsoft Office, Winrar, Antivirus, Nitro, Adobe Reader DC","")</f>
        <v/>
      </c>
      <c r="N2" t="str">
        <f ca="1">IF(L2="instalación software","1","")</f>
        <v/>
      </c>
      <c r="O2">
        <f ca="1">RANDBETWEEN(8,29)</f>
        <v>11</v>
      </c>
      <c r="P2">
        <f ca="1">RANDBETWEEN(1,15)</f>
        <v>3</v>
      </c>
      <c r="Q2" s="2" t="s">
        <v>449</v>
      </c>
      <c r="R2" s="2">
        <v>0</v>
      </c>
      <c r="S2" t="str">
        <f ca="1">CHOOSE(RANDBETWEEN(1,10),"","","","","","","","","","si")</f>
        <v>si</v>
      </c>
      <c r="T2" s="1" t="s">
        <v>451</v>
      </c>
      <c r="U2" s="1" t="s">
        <v>453</v>
      </c>
      <c r="V2" s="1" t="s">
        <v>453</v>
      </c>
      <c r="W2">
        <f ca="1">RANDBETWEEN(1,25)</f>
        <v>15</v>
      </c>
      <c r="X2" t="s">
        <v>26</v>
      </c>
      <c r="Y2" s="4">
        <f ca="1">RANDBETWEEN(1,31)</f>
        <v>16</v>
      </c>
      <c r="Z2" s="4" t="str">
        <f ca="1">CONCATENATE(RANDBETWEEN(9,22),":",RANDBETWEEN(10,59),":",RANDBETWEEN(10,59))</f>
        <v>20:22:34</v>
      </c>
      <c r="AA2" s="5">
        <f ca="1">IF(Y2&lt;10,CONCATENATE("0",Y2),Y2)</f>
        <v>16</v>
      </c>
      <c r="AB2" t="str">
        <f ca="1">IF(AC2=1,CHOOSE(RANDBETWEEN(1,2),"Producto dañado","Producto defectuoso"),"")</f>
        <v/>
      </c>
      <c r="AC2">
        <f ca="1">RANDBETWEEN(1,19)</f>
        <v>3</v>
      </c>
    </row>
    <row r="3" spans="1:29" x14ac:dyDescent="0.25">
      <c r="A3">
        <f t="shared" ref="A3:A66" ca="1" si="1">RANDBETWEEN(126,232)</f>
        <v>158</v>
      </c>
      <c r="B3">
        <f t="shared" ref="B3:B66" ca="1" si="2">RANDBETWEEN(234,235)</f>
        <v>235</v>
      </c>
      <c r="C3" t="str">
        <f t="shared" ref="C3:C66" ca="1" si="3">CHOOSE(RANDBETWEEN(1,2),"BOLETA","FACTURA")</f>
        <v>FACTURA</v>
      </c>
      <c r="D3" s="1" t="s">
        <v>27</v>
      </c>
      <c r="E3" s="1" t="s">
        <v>27</v>
      </c>
      <c r="F3" t="str">
        <f t="shared" ca="1" si="0"/>
        <v>2020-12-22 22:16:48</v>
      </c>
      <c r="G3">
        <v>0.18</v>
      </c>
      <c r="I3" t="s">
        <v>9</v>
      </c>
      <c r="J3" s="1" t="str">
        <f t="shared" ref="J3:J66" ca="1" si="4">F3</f>
        <v>2020-12-22 22:16:48</v>
      </c>
      <c r="K3" s="1" t="str">
        <f t="shared" ref="K3:K66" ca="1" si="5">F3</f>
        <v>2020-12-22 22:16:48</v>
      </c>
      <c r="L3" t="str">
        <f t="shared" ref="L3:L66" ca="1" si="6">IF(O3&lt;=10,(CHOOSE(RANDBETWEEN(1,2),"instalación software","instalación software")),"")</f>
        <v/>
      </c>
      <c r="M3" t="str">
        <f t="shared" ref="M3:M66" ca="1" si="7">IF(L3="instalación software","Instalar Microsoft Office, Winrar, Antivirus, Nitro, Adobe Reader DC","")</f>
        <v/>
      </c>
      <c r="N3" t="str">
        <f t="shared" ref="N3:N66" ca="1" si="8">IF(L3="instalación software","1","")</f>
        <v/>
      </c>
      <c r="O3">
        <f t="shared" ref="O3:O66" ca="1" si="9">RANDBETWEEN(8,29)</f>
        <v>14</v>
      </c>
      <c r="P3">
        <f t="shared" ref="P3:P66" ca="1" si="10">RANDBETWEEN(1,15)</f>
        <v>12</v>
      </c>
      <c r="R3" s="2">
        <v>0</v>
      </c>
      <c r="S3" t="str">
        <f t="shared" ref="S3:S66" ca="1" si="11">CHOOSE(RANDBETWEEN(1,10),"","","","","","","","","","si")</f>
        <v/>
      </c>
      <c r="T3" s="1" t="s">
        <v>450</v>
      </c>
      <c r="W3">
        <f ca="1">RANDBETWEEN(1,20)</f>
        <v>4</v>
      </c>
      <c r="X3" t="s">
        <v>26</v>
      </c>
      <c r="Y3" s="4">
        <f t="shared" ref="Y3:Y66" ca="1" si="12">RANDBETWEEN(1,31)</f>
        <v>22</v>
      </c>
      <c r="Z3" s="4" t="str">
        <f t="shared" ref="Z3:Z66" ca="1" si="13">CONCATENATE(RANDBETWEEN(9,22),":",RANDBETWEEN(10,59),":",RANDBETWEEN(10,59))</f>
        <v>22:16:48</v>
      </c>
      <c r="AA3" s="5">
        <f t="shared" ref="AA3:AA66" ca="1" si="14">IF(Y3&lt;10,CONCATENATE("0",Y3),Y3)</f>
        <v>22</v>
      </c>
      <c r="AB3" t="str">
        <f ca="1">IF(AC3=1,CHOOSE(RANDBETWEEN(1,2),"Producto dañado","Producto defectuoso"),"")</f>
        <v/>
      </c>
      <c r="AC3">
        <f t="shared" ref="AC3:AC66" ca="1" si="15">RANDBETWEEN(1,19)</f>
        <v>7</v>
      </c>
    </row>
    <row r="4" spans="1:29" x14ac:dyDescent="0.25">
      <c r="A4">
        <f t="shared" ca="1" si="1"/>
        <v>146</v>
      </c>
      <c r="B4">
        <f t="shared" ca="1" si="2"/>
        <v>234</v>
      </c>
      <c r="C4" t="str">
        <f t="shared" ca="1" si="3"/>
        <v>BOLETA</v>
      </c>
      <c r="D4" s="1" t="s">
        <v>28</v>
      </c>
      <c r="E4" s="1" t="s">
        <v>28</v>
      </c>
      <c r="F4" t="str">
        <f t="shared" ca="1" si="0"/>
        <v>2020-12-13 19:37:40</v>
      </c>
      <c r="G4">
        <v>0.18</v>
      </c>
      <c r="I4" t="s">
        <v>9</v>
      </c>
      <c r="J4" s="1" t="str">
        <f t="shared" ca="1" si="4"/>
        <v>2020-12-13 19:37:40</v>
      </c>
      <c r="K4" s="1" t="str">
        <f t="shared" ca="1" si="5"/>
        <v>2020-12-13 19:37:40</v>
      </c>
      <c r="L4" t="str">
        <f t="shared" ca="1" si="6"/>
        <v/>
      </c>
      <c r="M4" t="str">
        <f t="shared" ca="1" si="7"/>
        <v/>
      </c>
      <c r="N4" t="str">
        <f t="shared" ca="1" si="8"/>
        <v/>
      </c>
      <c r="O4">
        <f t="shared" ca="1" si="9"/>
        <v>20</v>
      </c>
      <c r="P4">
        <f t="shared" ca="1" si="10"/>
        <v>12</v>
      </c>
      <c r="R4" s="2">
        <v>0</v>
      </c>
      <c r="S4" t="str">
        <f t="shared" ca="1" si="11"/>
        <v/>
      </c>
      <c r="T4" s="1" t="s">
        <v>450</v>
      </c>
      <c r="W4">
        <f t="shared" ref="W4:W66" ca="1" si="16">RANDBETWEEN(1,25)</f>
        <v>18</v>
      </c>
      <c r="X4" t="s">
        <v>26</v>
      </c>
      <c r="Y4" s="4">
        <f t="shared" ca="1" si="12"/>
        <v>13</v>
      </c>
      <c r="Z4" s="4" t="str">
        <f t="shared" ca="1" si="13"/>
        <v>19:37:40</v>
      </c>
      <c r="AA4" s="5">
        <f t="shared" ca="1" si="14"/>
        <v>13</v>
      </c>
      <c r="AB4" t="str">
        <f t="shared" ref="AB4:AB67" ca="1" si="17">IF(AC4=1,CHOOSE(RANDBETWEEN(1,2),"Producto dañado","Producto defectuoso"),"")</f>
        <v/>
      </c>
      <c r="AC4">
        <f t="shared" ca="1" si="15"/>
        <v>2</v>
      </c>
    </row>
    <row r="5" spans="1:29" x14ac:dyDescent="0.25">
      <c r="A5">
        <f t="shared" ca="1" si="1"/>
        <v>145</v>
      </c>
      <c r="B5">
        <f t="shared" ca="1" si="2"/>
        <v>235</v>
      </c>
      <c r="C5" t="str">
        <f t="shared" ca="1" si="3"/>
        <v>BOLETA</v>
      </c>
      <c r="D5" s="1" t="s">
        <v>29</v>
      </c>
      <c r="E5" s="1" t="s">
        <v>29</v>
      </c>
      <c r="F5" t="str">
        <f t="shared" ca="1" si="0"/>
        <v>2020-12-16 10:58:12</v>
      </c>
      <c r="G5">
        <v>0.18</v>
      </c>
      <c r="I5" t="s">
        <v>9</v>
      </c>
      <c r="J5" s="1" t="str">
        <f t="shared" ca="1" si="4"/>
        <v>2020-12-16 10:58:12</v>
      </c>
      <c r="K5" s="1" t="str">
        <f t="shared" ca="1" si="5"/>
        <v>2020-12-16 10:58:12</v>
      </c>
      <c r="L5" t="str">
        <f t="shared" ca="1" si="6"/>
        <v/>
      </c>
      <c r="M5" t="str">
        <f t="shared" ca="1" si="7"/>
        <v/>
      </c>
      <c r="N5" t="str">
        <f t="shared" ca="1" si="8"/>
        <v/>
      </c>
      <c r="O5">
        <f t="shared" ca="1" si="9"/>
        <v>25</v>
      </c>
      <c r="P5">
        <f t="shared" ca="1" si="10"/>
        <v>4</v>
      </c>
      <c r="R5" s="2">
        <v>0</v>
      </c>
      <c r="S5" t="str">
        <f t="shared" ca="1" si="11"/>
        <v/>
      </c>
      <c r="T5" s="1" t="s">
        <v>450</v>
      </c>
      <c r="W5">
        <f t="shared" ca="1" si="16"/>
        <v>16</v>
      </c>
      <c r="X5" t="s">
        <v>26</v>
      </c>
      <c r="Y5" s="4">
        <f t="shared" ca="1" si="12"/>
        <v>16</v>
      </c>
      <c r="Z5" s="4" t="str">
        <f t="shared" ca="1" si="13"/>
        <v>10:58:12</v>
      </c>
      <c r="AA5" s="5">
        <f t="shared" ca="1" si="14"/>
        <v>16</v>
      </c>
      <c r="AB5" t="str">
        <f t="shared" ca="1" si="17"/>
        <v/>
      </c>
      <c r="AC5">
        <f t="shared" ca="1" si="15"/>
        <v>18</v>
      </c>
    </row>
    <row r="6" spans="1:29" x14ac:dyDescent="0.25">
      <c r="A6">
        <f t="shared" ca="1" si="1"/>
        <v>155</v>
      </c>
      <c r="B6">
        <f t="shared" ca="1" si="2"/>
        <v>234</v>
      </c>
      <c r="C6" t="str">
        <f t="shared" ca="1" si="3"/>
        <v>FACTURA</v>
      </c>
      <c r="D6" s="1" t="s">
        <v>30</v>
      </c>
      <c r="E6" s="1" t="s">
        <v>30</v>
      </c>
      <c r="F6" t="str">
        <f t="shared" ca="1" si="0"/>
        <v>2020-12-26 22:42:27</v>
      </c>
      <c r="G6">
        <v>0.18</v>
      </c>
      <c r="I6" t="s">
        <v>9</v>
      </c>
      <c r="J6" s="1" t="str">
        <f t="shared" ca="1" si="4"/>
        <v>2020-12-26 22:42:27</v>
      </c>
      <c r="K6" s="1" t="str">
        <f t="shared" ca="1" si="5"/>
        <v>2020-12-26 22:42:27</v>
      </c>
      <c r="L6" t="str">
        <f t="shared" ca="1" si="6"/>
        <v/>
      </c>
      <c r="M6" t="str">
        <f t="shared" ca="1" si="7"/>
        <v/>
      </c>
      <c r="N6" t="str">
        <f t="shared" ca="1" si="8"/>
        <v/>
      </c>
      <c r="O6">
        <f t="shared" ca="1" si="9"/>
        <v>16</v>
      </c>
      <c r="P6">
        <f t="shared" ca="1" si="10"/>
        <v>5</v>
      </c>
      <c r="R6" s="2">
        <v>0</v>
      </c>
      <c r="S6" t="str">
        <f t="shared" ca="1" si="11"/>
        <v/>
      </c>
      <c r="T6" s="1" t="s">
        <v>450</v>
      </c>
      <c r="W6">
        <f t="shared" ca="1" si="16"/>
        <v>7</v>
      </c>
      <c r="X6" t="s">
        <v>26</v>
      </c>
      <c r="Y6" s="4">
        <f t="shared" ca="1" si="12"/>
        <v>26</v>
      </c>
      <c r="Z6" s="4" t="str">
        <f t="shared" ca="1" si="13"/>
        <v>22:42:27</v>
      </c>
      <c r="AA6" s="5">
        <f t="shared" ca="1" si="14"/>
        <v>26</v>
      </c>
      <c r="AB6" t="str">
        <f t="shared" ca="1" si="17"/>
        <v/>
      </c>
      <c r="AC6">
        <f t="shared" ca="1" si="15"/>
        <v>4</v>
      </c>
    </row>
    <row r="7" spans="1:29" x14ac:dyDescent="0.25">
      <c r="A7">
        <f t="shared" ca="1" si="1"/>
        <v>129</v>
      </c>
      <c r="B7">
        <f t="shared" ca="1" si="2"/>
        <v>234</v>
      </c>
      <c r="C7" t="str">
        <f t="shared" ca="1" si="3"/>
        <v>FACTURA</v>
      </c>
      <c r="D7" s="1" t="s">
        <v>31</v>
      </c>
      <c r="E7" s="1" t="s">
        <v>31</v>
      </c>
      <c r="F7" t="str">
        <f t="shared" ca="1" si="0"/>
        <v>2020-12-19 22:17:31</v>
      </c>
      <c r="G7">
        <v>0.18</v>
      </c>
      <c r="I7" t="s">
        <v>9</v>
      </c>
      <c r="J7" s="1" t="str">
        <f t="shared" ca="1" si="4"/>
        <v>2020-12-19 22:17:31</v>
      </c>
      <c r="K7" s="1" t="str">
        <f t="shared" ca="1" si="5"/>
        <v>2020-12-19 22:17:31</v>
      </c>
      <c r="L7" t="str">
        <f t="shared" ca="1" si="6"/>
        <v>instalación software</v>
      </c>
      <c r="M7" t="str">
        <f t="shared" ca="1" si="7"/>
        <v>Instalar Microsoft Office, Winrar, Antivirus, Nitro, Adobe Reader DC</v>
      </c>
      <c r="N7" t="str">
        <f t="shared" ca="1" si="8"/>
        <v>1</v>
      </c>
      <c r="O7">
        <f t="shared" ca="1" si="9"/>
        <v>10</v>
      </c>
      <c r="P7">
        <f t="shared" ca="1" si="10"/>
        <v>9</v>
      </c>
      <c r="R7" s="2">
        <v>0</v>
      </c>
      <c r="S7" t="str">
        <f t="shared" ca="1" si="11"/>
        <v/>
      </c>
      <c r="T7" s="1" t="s">
        <v>450</v>
      </c>
      <c r="W7">
        <f t="shared" ca="1" si="16"/>
        <v>11</v>
      </c>
      <c r="X7" t="s">
        <v>26</v>
      </c>
      <c r="Y7" s="4">
        <f t="shared" ca="1" si="12"/>
        <v>19</v>
      </c>
      <c r="Z7" s="4" t="str">
        <f t="shared" ca="1" si="13"/>
        <v>22:17:31</v>
      </c>
      <c r="AA7" s="5">
        <f t="shared" ca="1" si="14"/>
        <v>19</v>
      </c>
      <c r="AB7" t="str">
        <f t="shared" ca="1" si="17"/>
        <v/>
      </c>
      <c r="AC7">
        <f t="shared" ca="1" si="15"/>
        <v>19</v>
      </c>
    </row>
    <row r="8" spans="1:29" x14ac:dyDescent="0.25">
      <c r="A8">
        <f t="shared" ca="1" si="1"/>
        <v>179</v>
      </c>
      <c r="B8">
        <f t="shared" ca="1" si="2"/>
        <v>234</v>
      </c>
      <c r="C8" t="str">
        <f t="shared" ca="1" si="3"/>
        <v>FACTURA</v>
      </c>
      <c r="D8" s="1" t="s">
        <v>32</v>
      </c>
      <c r="E8" s="1" t="s">
        <v>32</v>
      </c>
      <c r="F8" t="str">
        <f t="shared" ca="1" si="0"/>
        <v>2020-12-25 20:42:54</v>
      </c>
      <c r="G8">
        <v>0.18</v>
      </c>
      <c r="I8" t="s">
        <v>9</v>
      </c>
      <c r="J8" s="1" t="str">
        <f t="shared" ca="1" si="4"/>
        <v>2020-12-25 20:42:54</v>
      </c>
      <c r="K8" s="1" t="str">
        <f t="shared" ca="1" si="5"/>
        <v>2020-12-25 20:42:54</v>
      </c>
      <c r="L8" t="str">
        <f t="shared" ca="1" si="6"/>
        <v/>
      </c>
      <c r="M8" t="str">
        <f t="shared" ca="1" si="7"/>
        <v/>
      </c>
      <c r="N8" t="str">
        <f t="shared" ca="1" si="8"/>
        <v/>
      </c>
      <c r="O8">
        <f t="shared" ca="1" si="9"/>
        <v>16</v>
      </c>
      <c r="P8">
        <f t="shared" ca="1" si="10"/>
        <v>14</v>
      </c>
      <c r="R8" s="2">
        <v>0</v>
      </c>
      <c r="S8" t="str">
        <f t="shared" ca="1" si="11"/>
        <v/>
      </c>
      <c r="T8" s="1" t="s">
        <v>450</v>
      </c>
      <c r="W8">
        <f t="shared" ca="1" si="16"/>
        <v>2</v>
      </c>
      <c r="X8" t="s">
        <v>26</v>
      </c>
      <c r="Y8" s="4">
        <f t="shared" ca="1" si="12"/>
        <v>25</v>
      </c>
      <c r="Z8" s="4" t="str">
        <f t="shared" ca="1" si="13"/>
        <v>20:42:54</v>
      </c>
      <c r="AA8" s="5">
        <f t="shared" ca="1" si="14"/>
        <v>25</v>
      </c>
      <c r="AB8" t="str">
        <f t="shared" ca="1" si="17"/>
        <v/>
      </c>
      <c r="AC8">
        <f t="shared" ca="1" si="15"/>
        <v>5</v>
      </c>
    </row>
    <row r="9" spans="1:29" x14ac:dyDescent="0.25">
      <c r="A9">
        <f t="shared" ca="1" si="1"/>
        <v>204</v>
      </c>
      <c r="B9">
        <f t="shared" ca="1" si="2"/>
        <v>235</v>
      </c>
      <c r="C9" t="str">
        <f t="shared" ca="1" si="3"/>
        <v>BOLETA</v>
      </c>
      <c r="D9" s="1" t="s">
        <v>33</v>
      </c>
      <c r="E9" s="1" t="s">
        <v>33</v>
      </c>
      <c r="F9" t="str">
        <f t="shared" ca="1" si="0"/>
        <v>2020-12-30 19:32:46</v>
      </c>
      <c r="G9">
        <v>0.18</v>
      </c>
      <c r="I9" t="s">
        <v>9</v>
      </c>
      <c r="J9" s="1" t="str">
        <f t="shared" ca="1" si="4"/>
        <v>2020-12-30 19:32:46</v>
      </c>
      <c r="K9" s="1" t="str">
        <f t="shared" ca="1" si="5"/>
        <v>2020-12-30 19:32:46</v>
      </c>
      <c r="L9" t="str">
        <f t="shared" ca="1" si="6"/>
        <v/>
      </c>
      <c r="M9" t="str">
        <f t="shared" ca="1" si="7"/>
        <v/>
      </c>
      <c r="N9" t="str">
        <f t="shared" ca="1" si="8"/>
        <v/>
      </c>
      <c r="O9">
        <f t="shared" ca="1" si="9"/>
        <v>17</v>
      </c>
      <c r="P9">
        <f t="shared" ca="1" si="10"/>
        <v>11</v>
      </c>
      <c r="R9" s="2">
        <v>0</v>
      </c>
      <c r="S9" t="str">
        <f t="shared" ca="1" si="11"/>
        <v/>
      </c>
      <c r="T9" s="1" t="s">
        <v>450</v>
      </c>
      <c r="W9">
        <f t="shared" ca="1" si="16"/>
        <v>8</v>
      </c>
      <c r="X9" t="s">
        <v>26</v>
      </c>
      <c r="Y9" s="4">
        <f t="shared" ca="1" si="12"/>
        <v>30</v>
      </c>
      <c r="Z9" s="4" t="str">
        <f t="shared" ca="1" si="13"/>
        <v>19:32:46</v>
      </c>
      <c r="AA9" s="5">
        <f t="shared" ca="1" si="14"/>
        <v>30</v>
      </c>
      <c r="AB9" t="str">
        <f t="shared" ca="1" si="17"/>
        <v/>
      </c>
      <c r="AC9">
        <f t="shared" ca="1" si="15"/>
        <v>17</v>
      </c>
    </row>
    <row r="10" spans="1:29" x14ac:dyDescent="0.25">
      <c r="A10">
        <f t="shared" ca="1" si="1"/>
        <v>222</v>
      </c>
      <c r="B10">
        <f t="shared" ca="1" si="2"/>
        <v>235</v>
      </c>
      <c r="C10" t="str">
        <f t="shared" ca="1" si="3"/>
        <v>BOLETA</v>
      </c>
      <c r="D10" s="1" t="s">
        <v>34</v>
      </c>
      <c r="E10" s="1" t="s">
        <v>34</v>
      </c>
      <c r="F10" t="str">
        <f t="shared" ca="1" si="0"/>
        <v>2020-12-09 17:32:47</v>
      </c>
      <c r="G10">
        <v>0.18</v>
      </c>
      <c r="I10" t="s">
        <v>9</v>
      </c>
      <c r="J10" s="1" t="str">
        <f t="shared" ca="1" si="4"/>
        <v>2020-12-09 17:32:47</v>
      </c>
      <c r="K10" s="1" t="str">
        <f t="shared" ca="1" si="5"/>
        <v>2020-12-09 17:32:47</v>
      </c>
      <c r="L10" t="str">
        <f t="shared" ca="1" si="6"/>
        <v>instalación software</v>
      </c>
      <c r="M10" t="str">
        <f t="shared" ca="1" si="7"/>
        <v>Instalar Microsoft Office, Winrar, Antivirus, Nitro, Adobe Reader DC</v>
      </c>
      <c r="N10" t="str">
        <f t="shared" ca="1" si="8"/>
        <v>1</v>
      </c>
      <c r="O10">
        <f t="shared" ca="1" si="9"/>
        <v>10</v>
      </c>
      <c r="P10">
        <f t="shared" ca="1" si="10"/>
        <v>8</v>
      </c>
      <c r="R10" s="2">
        <v>0</v>
      </c>
      <c r="S10" t="str">
        <f t="shared" ca="1" si="11"/>
        <v>si</v>
      </c>
      <c r="T10" s="1" t="s">
        <v>450</v>
      </c>
      <c r="W10">
        <f t="shared" ca="1" si="16"/>
        <v>18</v>
      </c>
      <c r="X10" t="s">
        <v>26</v>
      </c>
      <c r="Y10" s="4">
        <f t="shared" ca="1" si="12"/>
        <v>9</v>
      </c>
      <c r="Z10" s="4" t="str">
        <f t="shared" ca="1" si="13"/>
        <v>17:32:47</v>
      </c>
      <c r="AA10" s="5" t="str">
        <f t="shared" ca="1" si="14"/>
        <v>09</v>
      </c>
      <c r="AB10" t="str">
        <f t="shared" ca="1" si="17"/>
        <v/>
      </c>
      <c r="AC10">
        <f t="shared" ca="1" si="15"/>
        <v>8</v>
      </c>
    </row>
    <row r="11" spans="1:29" x14ac:dyDescent="0.25">
      <c r="A11">
        <f t="shared" ca="1" si="1"/>
        <v>223</v>
      </c>
      <c r="B11">
        <f t="shared" ca="1" si="2"/>
        <v>234</v>
      </c>
      <c r="C11" t="str">
        <f t="shared" ca="1" si="3"/>
        <v>BOLETA</v>
      </c>
      <c r="D11" s="1" t="s">
        <v>35</v>
      </c>
      <c r="E11" s="1" t="s">
        <v>35</v>
      </c>
      <c r="F11" t="str">
        <f t="shared" ca="1" si="0"/>
        <v>2020-12-22 21:56:36</v>
      </c>
      <c r="G11">
        <v>0.18</v>
      </c>
      <c r="I11" t="s">
        <v>9</v>
      </c>
      <c r="J11" s="1" t="str">
        <f t="shared" ca="1" si="4"/>
        <v>2020-12-22 21:56:36</v>
      </c>
      <c r="K11" s="1" t="str">
        <f t="shared" ca="1" si="5"/>
        <v>2020-12-22 21:56:36</v>
      </c>
      <c r="L11" t="str">
        <f t="shared" ca="1" si="6"/>
        <v/>
      </c>
      <c r="M11" t="str">
        <f t="shared" ca="1" si="7"/>
        <v/>
      </c>
      <c r="N11" t="str">
        <f t="shared" ca="1" si="8"/>
        <v/>
      </c>
      <c r="O11">
        <f t="shared" ca="1" si="9"/>
        <v>26</v>
      </c>
      <c r="P11">
        <f t="shared" ca="1" si="10"/>
        <v>8</v>
      </c>
      <c r="R11" s="2">
        <v>0</v>
      </c>
      <c r="S11" t="str">
        <f t="shared" ca="1" si="11"/>
        <v/>
      </c>
      <c r="T11" s="1" t="s">
        <v>450</v>
      </c>
      <c r="W11">
        <f t="shared" ca="1" si="16"/>
        <v>16</v>
      </c>
      <c r="X11" t="s">
        <v>26</v>
      </c>
      <c r="Y11" s="4">
        <f t="shared" ca="1" si="12"/>
        <v>22</v>
      </c>
      <c r="Z11" s="4" t="str">
        <f t="shared" ca="1" si="13"/>
        <v>21:56:36</v>
      </c>
      <c r="AA11" s="5">
        <f t="shared" ca="1" si="14"/>
        <v>22</v>
      </c>
      <c r="AB11" t="str">
        <f t="shared" ca="1" si="17"/>
        <v/>
      </c>
      <c r="AC11">
        <f t="shared" ca="1" si="15"/>
        <v>17</v>
      </c>
    </row>
    <row r="12" spans="1:29" x14ac:dyDescent="0.25">
      <c r="A12">
        <f t="shared" ca="1" si="1"/>
        <v>232</v>
      </c>
      <c r="B12">
        <f t="shared" ca="1" si="2"/>
        <v>234</v>
      </c>
      <c r="C12" t="str">
        <f t="shared" ca="1" si="3"/>
        <v>BOLETA</v>
      </c>
      <c r="D12" s="1" t="s">
        <v>36</v>
      </c>
      <c r="E12" s="1" t="s">
        <v>36</v>
      </c>
      <c r="F12" t="str">
        <f t="shared" ca="1" si="0"/>
        <v>2020-12-07 22:12:31</v>
      </c>
      <c r="G12">
        <v>0.18</v>
      </c>
      <c r="I12" t="s">
        <v>9</v>
      </c>
      <c r="J12" s="1" t="str">
        <f t="shared" ca="1" si="4"/>
        <v>2020-12-07 22:12:31</v>
      </c>
      <c r="K12" s="1" t="str">
        <f t="shared" ca="1" si="5"/>
        <v>2020-12-07 22:12:31</v>
      </c>
      <c r="L12" t="str">
        <f t="shared" ca="1" si="6"/>
        <v/>
      </c>
      <c r="M12" t="str">
        <f t="shared" ca="1" si="7"/>
        <v/>
      </c>
      <c r="N12" t="str">
        <f t="shared" ca="1" si="8"/>
        <v/>
      </c>
      <c r="O12">
        <f t="shared" ca="1" si="9"/>
        <v>18</v>
      </c>
      <c r="P12">
        <f t="shared" ca="1" si="10"/>
        <v>3</v>
      </c>
      <c r="R12" s="2">
        <v>0</v>
      </c>
      <c r="S12" t="str">
        <f t="shared" ca="1" si="11"/>
        <v/>
      </c>
      <c r="T12" s="1" t="s">
        <v>450</v>
      </c>
      <c r="W12">
        <f t="shared" ca="1" si="16"/>
        <v>21</v>
      </c>
      <c r="X12" t="s">
        <v>26</v>
      </c>
      <c r="Y12" s="4">
        <f t="shared" ca="1" si="12"/>
        <v>7</v>
      </c>
      <c r="Z12" s="4" t="str">
        <f t="shared" ca="1" si="13"/>
        <v>22:12:31</v>
      </c>
      <c r="AA12" s="5" t="str">
        <f t="shared" ca="1" si="14"/>
        <v>07</v>
      </c>
      <c r="AB12" t="str">
        <f t="shared" ca="1" si="17"/>
        <v/>
      </c>
      <c r="AC12">
        <f t="shared" ca="1" si="15"/>
        <v>4</v>
      </c>
    </row>
    <row r="13" spans="1:29" x14ac:dyDescent="0.25">
      <c r="A13">
        <f t="shared" ca="1" si="1"/>
        <v>160</v>
      </c>
      <c r="B13">
        <f t="shared" ca="1" si="2"/>
        <v>235</v>
      </c>
      <c r="C13" t="str">
        <f t="shared" ca="1" si="3"/>
        <v>FACTURA</v>
      </c>
      <c r="D13" s="1" t="s">
        <v>37</v>
      </c>
      <c r="E13" s="1" t="s">
        <v>37</v>
      </c>
      <c r="F13" t="str">
        <f t="shared" ca="1" si="0"/>
        <v>2020-12-14 9:42:32</v>
      </c>
      <c r="G13">
        <v>0.18</v>
      </c>
      <c r="I13" t="s">
        <v>9</v>
      </c>
      <c r="J13" s="1" t="str">
        <f t="shared" ca="1" si="4"/>
        <v>2020-12-14 9:42:32</v>
      </c>
      <c r="K13" s="1" t="str">
        <f t="shared" ca="1" si="5"/>
        <v>2020-12-14 9:42:32</v>
      </c>
      <c r="L13" t="str">
        <f t="shared" ca="1" si="6"/>
        <v/>
      </c>
      <c r="M13" t="str">
        <f t="shared" ca="1" si="7"/>
        <v/>
      </c>
      <c r="N13" t="str">
        <f t="shared" ca="1" si="8"/>
        <v/>
      </c>
      <c r="O13">
        <f t="shared" ca="1" si="9"/>
        <v>26</v>
      </c>
      <c r="P13">
        <f t="shared" ca="1" si="10"/>
        <v>15</v>
      </c>
      <c r="R13" s="2">
        <v>0</v>
      </c>
      <c r="S13" t="str">
        <f t="shared" ca="1" si="11"/>
        <v/>
      </c>
      <c r="T13" s="1" t="s">
        <v>450</v>
      </c>
      <c r="W13">
        <f t="shared" ca="1" si="16"/>
        <v>3</v>
      </c>
      <c r="X13" t="s">
        <v>26</v>
      </c>
      <c r="Y13" s="4">
        <f t="shared" ca="1" si="12"/>
        <v>14</v>
      </c>
      <c r="Z13" s="4" t="str">
        <f t="shared" ca="1" si="13"/>
        <v>9:42:32</v>
      </c>
      <c r="AA13" s="5">
        <f t="shared" ca="1" si="14"/>
        <v>14</v>
      </c>
      <c r="AB13" t="str">
        <f t="shared" ca="1" si="17"/>
        <v/>
      </c>
      <c r="AC13">
        <f t="shared" ca="1" si="15"/>
        <v>12</v>
      </c>
    </row>
    <row r="14" spans="1:29" x14ac:dyDescent="0.25">
      <c r="A14">
        <f t="shared" ca="1" si="1"/>
        <v>167</v>
      </c>
      <c r="B14">
        <f t="shared" ca="1" si="2"/>
        <v>235</v>
      </c>
      <c r="C14" t="str">
        <f t="shared" ca="1" si="3"/>
        <v>BOLETA</v>
      </c>
      <c r="D14" s="1" t="s">
        <v>38</v>
      </c>
      <c r="E14" s="1" t="s">
        <v>38</v>
      </c>
      <c r="F14" t="str">
        <f t="shared" ca="1" si="0"/>
        <v>2020-12-08 14:48:45</v>
      </c>
      <c r="G14">
        <v>0.18</v>
      </c>
      <c r="I14" t="s">
        <v>9</v>
      </c>
      <c r="J14" s="1" t="str">
        <f t="shared" ca="1" si="4"/>
        <v>2020-12-08 14:48:45</v>
      </c>
      <c r="K14" s="1" t="str">
        <f t="shared" ca="1" si="5"/>
        <v>2020-12-08 14:48:45</v>
      </c>
      <c r="L14" t="str">
        <f t="shared" ca="1" si="6"/>
        <v/>
      </c>
      <c r="M14" t="str">
        <f t="shared" ca="1" si="7"/>
        <v/>
      </c>
      <c r="N14" t="str">
        <f t="shared" ca="1" si="8"/>
        <v/>
      </c>
      <c r="O14">
        <f t="shared" ca="1" si="9"/>
        <v>28</v>
      </c>
      <c r="P14">
        <f t="shared" ca="1" si="10"/>
        <v>4</v>
      </c>
      <c r="R14" s="2">
        <v>0</v>
      </c>
      <c r="S14" t="str">
        <f t="shared" ca="1" si="11"/>
        <v/>
      </c>
      <c r="T14" s="1" t="s">
        <v>450</v>
      </c>
      <c r="W14">
        <f t="shared" ca="1" si="16"/>
        <v>16</v>
      </c>
      <c r="X14" t="s">
        <v>26</v>
      </c>
      <c r="Y14" s="4">
        <f t="shared" ca="1" si="12"/>
        <v>8</v>
      </c>
      <c r="Z14" s="4" t="str">
        <f t="shared" ca="1" si="13"/>
        <v>14:48:45</v>
      </c>
      <c r="AA14" s="5" t="str">
        <f t="shared" ca="1" si="14"/>
        <v>08</v>
      </c>
      <c r="AB14" t="str">
        <f t="shared" ca="1" si="17"/>
        <v/>
      </c>
      <c r="AC14">
        <f t="shared" ca="1" si="15"/>
        <v>12</v>
      </c>
    </row>
    <row r="15" spans="1:29" x14ac:dyDescent="0.25">
      <c r="A15">
        <f t="shared" ca="1" si="1"/>
        <v>191</v>
      </c>
      <c r="B15">
        <f t="shared" ca="1" si="2"/>
        <v>235</v>
      </c>
      <c r="C15" t="str">
        <f t="shared" ca="1" si="3"/>
        <v>FACTURA</v>
      </c>
      <c r="D15" s="1" t="s">
        <v>39</v>
      </c>
      <c r="E15" s="1" t="s">
        <v>39</v>
      </c>
      <c r="F15" t="str">
        <f t="shared" ca="1" si="0"/>
        <v>2020-12-12 21:40:10</v>
      </c>
      <c r="G15">
        <v>0.18</v>
      </c>
      <c r="I15" t="s">
        <v>9</v>
      </c>
      <c r="J15" s="1" t="str">
        <f t="shared" ca="1" si="4"/>
        <v>2020-12-12 21:40:10</v>
      </c>
      <c r="K15" s="1" t="str">
        <f t="shared" ca="1" si="5"/>
        <v>2020-12-12 21:40:10</v>
      </c>
      <c r="L15" t="str">
        <f t="shared" ca="1" si="6"/>
        <v/>
      </c>
      <c r="M15" t="str">
        <f t="shared" ca="1" si="7"/>
        <v/>
      </c>
      <c r="N15" t="str">
        <f t="shared" ca="1" si="8"/>
        <v/>
      </c>
      <c r="O15">
        <f t="shared" ca="1" si="9"/>
        <v>21</v>
      </c>
      <c r="P15">
        <f t="shared" ca="1" si="10"/>
        <v>3</v>
      </c>
      <c r="R15" s="2">
        <v>0</v>
      </c>
      <c r="S15" t="str">
        <f t="shared" ca="1" si="11"/>
        <v/>
      </c>
      <c r="T15" s="1" t="s">
        <v>450</v>
      </c>
      <c r="W15">
        <f t="shared" ca="1" si="16"/>
        <v>5</v>
      </c>
      <c r="X15" t="s">
        <v>26</v>
      </c>
      <c r="Y15" s="4">
        <f t="shared" ca="1" si="12"/>
        <v>12</v>
      </c>
      <c r="Z15" s="4" t="str">
        <f t="shared" ca="1" si="13"/>
        <v>21:40:10</v>
      </c>
      <c r="AA15" s="5">
        <f t="shared" ca="1" si="14"/>
        <v>12</v>
      </c>
      <c r="AB15" t="str">
        <f t="shared" ca="1" si="17"/>
        <v/>
      </c>
      <c r="AC15">
        <f t="shared" ca="1" si="15"/>
        <v>6</v>
      </c>
    </row>
    <row r="16" spans="1:29" x14ac:dyDescent="0.25">
      <c r="A16">
        <f t="shared" ca="1" si="1"/>
        <v>209</v>
      </c>
      <c r="B16">
        <f t="shared" ca="1" si="2"/>
        <v>235</v>
      </c>
      <c r="C16" t="str">
        <f t="shared" ca="1" si="3"/>
        <v>FACTURA</v>
      </c>
      <c r="D16" s="1" t="s">
        <v>40</v>
      </c>
      <c r="E16" s="1" t="s">
        <v>40</v>
      </c>
      <c r="F16" t="str">
        <f t="shared" ca="1" si="0"/>
        <v>2020-12-28 17:46:13</v>
      </c>
      <c r="G16">
        <v>0.18</v>
      </c>
      <c r="I16" t="s">
        <v>9</v>
      </c>
      <c r="J16" s="1" t="str">
        <f t="shared" ca="1" si="4"/>
        <v>2020-12-28 17:46:13</v>
      </c>
      <c r="K16" s="1" t="str">
        <f t="shared" ca="1" si="5"/>
        <v>2020-12-28 17:46:13</v>
      </c>
      <c r="L16" t="str">
        <f t="shared" ca="1" si="6"/>
        <v/>
      </c>
      <c r="M16" t="str">
        <f t="shared" ca="1" si="7"/>
        <v/>
      </c>
      <c r="N16" t="str">
        <f t="shared" ca="1" si="8"/>
        <v/>
      </c>
      <c r="O16">
        <f t="shared" ca="1" si="9"/>
        <v>19</v>
      </c>
      <c r="P16">
        <f t="shared" ca="1" si="10"/>
        <v>9</v>
      </c>
      <c r="R16" s="2">
        <v>0</v>
      </c>
      <c r="S16" t="str">
        <f t="shared" ca="1" si="11"/>
        <v/>
      </c>
      <c r="T16" s="1" t="s">
        <v>450</v>
      </c>
      <c r="W16">
        <f t="shared" ca="1" si="16"/>
        <v>17</v>
      </c>
      <c r="X16" t="s">
        <v>26</v>
      </c>
      <c r="Y16" s="4">
        <f t="shared" ca="1" si="12"/>
        <v>28</v>
      </c>
      <c r="Z16" s="4" t="str">
        <f t="shared" ca="1" si="13"/>
        <v>17:46:13</v>
      </c>
      <c r="AA16" s="5">
        <f t="shared" ca="1" si="14"/>
        <v>28</v>
      </c>
      <c r="AB16" t="str">
        <f t="shared" ca="1" si="17"/>
        <v/>
      </c>
      <c r="AC16">
        <f t="shared" ca="1" si="15"/>
        <v>16</v>
      </c>
    </row>
    <row r="17" spans="1:29" x14ac:dyDescent="0.25">
      <c r="A17">
        <f t="shared" ca="1" si="1"/>
        <v>231</v>
      </c>
      <c r="B17">
        <f t="shared" ca="1" si="2"/>
        <v>235</v>
      </c>
      <c r="C17" t="str">
        <f t="shared" ca="1" si="3"/>
        <v>BOLETA</v>
      </c>
      <c r="D17" s="1" t="s">
        <v>41</v>
      </c>
      <c r="E17" s="1" t="s">
        <v>41</v>
      </c>
      <c r="F17" t="str">
        <f t="shared" ca="1" si="0"/>
        <v>2020-12-03 19:50:53</v>
      </c>
      <c r="G17">
        <v>0.18</v>
      </c>
      <c r="I17" t="s">
        <v>9</v>
      </c>
      <c r="J17" s="1" t="str">
        <f t="shared" ca="1" si="4"/>
        <v>2020-12-03 19:50:53</v>
      </c>
      <c r="K17" s="1" t="str">
        <f t="shared" ca="1" si="5"/>
        <v>2020-12-03 19:50:53</v>
      </c>
      <c r="L17" t="str">
        <f t="shared" ca="1" si="6"/>
        <v/>
      </c>
      <c r="M17" t="str">
        <f t="shared" ca="1" si="7"/>
        <v/>
      </c>
      <c r="N17" t="str">
        <f t="shared" ca="1" si="8"/>
        <v/>
      </c>
      <c r="O17">
        <f t="shared" ca="1" si="9"/>
        <v>16</v>
      </c>
      <c r="P17">
        <f t="shared" ca="1" si="10"/>
        <v>13</v>
      </c>
      <c r="R17" s="2">
        <v>0</v>
      </c>
      <c r="S17" t="str">
        <f t="shared" ca="1" si="11"/>
        <v>si</v>
      </c>
      <c r="T17" s="1" t="s">
        <v>450</v>
      </c>
      <c r="W17">
        <f t="shared" ca="1" si="16"/>
        <v>4</v>
      </c>
      <c r="X17" t="s">
        <v>26</v>
      </c>
      <c r="Y17" s="4">
        <f t="shared" ca="1" si="12"/>
        <v>3</v>
      </c>
      <c r="Z17" s="4" t="str">
        <f t="shared" ca="1" si="13"/>
        <v>19:50:53</v>
      </c>
      <c r="AA17" s="5" t="str">
        <f t="shared" ca="1" si="14"/>
        <v>03</v>
      </c>
      <c r="AB17" t="str">
        <f t="shared" ca="1" si="17"/>
        <v/>
      </c>
      <c r="AC17">
        <f t="shared" ca="1" si="15"/>
        <v>6</v>
      </c>
    </row>
    <row r="18" spans="1:29" x14ac:dyDescent="0.25">
      <c r="A18">
        <f t="shared" ca="1" si="1"/>
        <v>157</v>
      </c>
      <c r="B18">
        <f t="shared" ca="1" si="2"/>
        <v>235</v>
      </c>
      <c r="C18" t="str">
        <f t="shared" ca="1" si="3"/>
        <v>BOLETA</v>
      </c>
      <c r="D18" s="1" t="s">
        <v>42</v>
      </c>
      <c r="E18" s="1" t="s">
        <v>42</v>
      </c>
      <c r="F18" t="str">
        <f t="shared" ca="1" si="0"/>
        <v>2020-12-06 18:27:31</v>
      </c>
      <c r="G18">
        <v>0.18</v>
      </c>
      <c r="I18" t="s">
        <v>9</v>
      </c>
      <c r="J18" s="1" t="str">
        <f t="shared" ca="1" si="4"/>
        <v>2020-12-06 18:27:31</v>
      </c>
      <c r="K18" s="1" t="str">
        <f t="shared" ca="1" si="5"/>
        <v>2020-12-06 18:27:31</v>
      </c>
      <c r="L18" t="str">
        <f t="shared" ca="1" si="6"/>
        <v/>
      </c>
      <c r="M18" t="str">
        <f t="shared" ca="1" si="7"/>
        <v/>
      </c>
      <c r="N18" t="str">
        <f t="shared" ca="1" si="8"/>
        <v/>
      </c>
      <c r="O18">
        <f t="shared" ca="1" si="9"/>
        <v>24</v>
      </c>
      <c r="P18">
        <f t="shared" ca="1" si="10"/>
        <v>3</v>
      </c>
      <c r="R18" s="2">
        <v>0</v>
      </c>
      <c r="S18" t="str">
        <f t="shared" ca="1" si="11"/>
        <v/>
      </c>
      <c r="T18" s="1" t="s">
        <v>450</v>
      </c>
      <c r="W18">
        <f t="shared" ca="1" si="16"/>
        <v>24</v>
      </c>
      <c r="X18" t="s">
        <v>26</v>
      </c>
      <c r="Y18" s="4">
        <f t="shared" ca="1" si="12"/>
        <v>6</v>
      </c>
      <c r="Z18" s="4" t="str">
        <f t="shared" ca="1" si="13"/>
        <v>18:27:31</v>
      </c>
      <c r="AA18" s="5" t="str">
        <f t="shared" ca="1" si="14"/>
        <v>06</v>
      </c>
      <c r="AB18" t="str">
        <f t="shared" ca="1" si="17"/>
        <v/>
      </c>
      <c r="AC18">
        <f t="shared" ca="1" si="15"/>
        <v>13</v>
      </c>
    </row>
    <row r="19" spans="1:29" x14ac:dyDescent="0.25">
      <c r="A19">
        <f t="shared" ca="1" si="1"/>
        <v>167</v>
      </c>
      <c r="B19">
        <f t="shared" ca="1" si="2"/>
        <v>234</v>
      </c>
      <c r="C19" t="str">
        <f t="shared" ca="1" si="3"/>
        <v>BOLETA</v>
      </c>
      <c r="D19" s="1" t="s">
        <v>43</v>
      </c>
      <c r="E19" s="1" t="s">
        <v>43</v>
      </c>
      <c r="F19" t="str">
        <f t="shared" ca="1" si="0"/>
        <v>2020-12-13 21:41:22</v>
      </c>
      <c r="G19">
        <v>0.18</v>
      </c>
      <c r="I19" t="s">
        <v>9</v>
      </c>
      <c r="J19" s="1" t="str">
        <f t="shared" ca="1" si="4"/>
        <v>2020-12-13 21:41:22</v>
      </c>
      <c r="K19" s="1" t="str">
        <f t="shared" ca="1" si="5"/>
        <v>2020-12-13 21:41:22</v>
      </c>
      <c r="L19" t="str">
        <f t="shared" ca="1" si="6"/>
        <v/>
      </c>
      <c r="M19" t="str">
        <f t="shared" ca="1" si="7"/>
        <v/>
      </c>
      <c r="N19" t="str">
        <f t="shared" ca="1" si="8"/>
        <v/>
      </c>
      <c r="O19">
        <f t="shared" ca="1" si="9"/>
        <v>28</v>
      </c>
      <c r="P19">
        <f t="shared" ca="1" si="10"/>
        <v>12</v>
      </c>
      <c r="R19" s="2">
        <v>0</v>
      </c>
      <c r="S19" t="str">
        <f t="shared" ca="1" si="11"/>
        <v/>
      </c>
      <c r="T19" s="1" t="s">
        <v>450</v>
      </c>
      <c r="W19">
        <f t="shared" ca="1" si="16"/>
        <v>23</v>
      </c>
      <c r="X19" t="s">
        <v>26</v>
      </c>
      <c r="Y19" s="4">
        <f t="shared" ca="1" si="12"/>
        <v>13</v>
      </c>
      <c r="Z19" s="4" t="str">
        <f t="shared" ca="1" si="13"/>
        <v>21:41:22</v>
      </c>
      <c r="AA19" s="5">
        <f t="shared" ca="1" si="14"/>
        <v>13</v>
      </c>
      <c r="AB19" t="str">
        <f t="shared" ca="1" si="17"/>
        <v/>
      </c>
      <c r="AC19">
        <f t="shared" ca="1" si="15"/>
        <v>19</v>
      </c>
    </row>
    <row r="20" spans="1:29" x14ac:dyDescent="0.25">
      <c r="A20">
        <f t="shared" ca="1" si="1"/>
        <v>201</v>
      </c>
      <c r="B20">
        <f t="shared" ca="1" si="2"/>
        <v>234</v>
      </c>
      <c r="C20" t="str">
        <f t="shared" ca="1" si="3"/>
        <v>BOLETA</v>
      </c>
      <c r="D20" s="1" t="s">
        <v>44</v>
      </c>
      <c r="E20" s="1" t="s">
        <v>44</v>
      </c>
      <c r="F20" t="str">
        <f t="shared" ca="1" si="0"/>
        <v>2020-12-28 20:13:28</v>
      </c>
      <c r="G20">
        <v>0.18</v>
      </c>
      <c r="I20" t="s">
        <v>9</v>
      </c>
      <c r="J20" s="1" t="str">
        <f t="shared" ca="1" si="4"/>
        <v>2020-12-28 20:13:28</v>
      </c>
      <c r="K20" s="1" t="str">
        <f t="shared" ca="1" si="5"/>
        <v>2020-12-28 20:13:28</v>
      </c>
      <c r="L20" t="str">
        <f t="shared" ca="1" si="6"/>
        <v/>
      </c>
      <c r="M20" t="str">
        <f t="shared" ca="1" si="7"/>
        <v/>
      </c>
      <c r="N20" t="str">
        <f t="shared" ca="1" si="8"/>
        <v/>
      </c>
      <c r="O20">
        <f t="shared" ca="1" si="9"/>
        <v>11</v>
      </c>
      <c r="P20">
        <f t="shared" ca="1" si="10"/>
        <v>5</v>
      </c>
      <c r="R20" s="2">
        <v>0</v>
      </c>
      <c r="S20" t="str">
        <f t="shared" ca="1" si="11"/>
        <v/>
      </c>
      <c r="T20" s="1" t="s">
        <v>450</v>
      </c>
      <c r="W20">
        <f t="shared" ca="1" si="16"/>
        <v>15</v>
      </c>
      <c r="X20" t="s">
        <v>26</v>
      </c>
      <c r="Y20" s="4">
        <f t="shared" ca="1" si="12"/>
        <v>28</v>
      </c>
      <c r="Z20" s="4" t="str">
        <f t="shared" ca="1" si="13"/>
        <v>20:13:28</v>
      </c>
      <c r="AA20" s="5">
        <f t="shared" ca="1" si="14"/>
        <v>28</v>
      </c>
      <c r="AB20" t="str">
        <f t="shared" ca="1" si="17"/>
        <v/>
      </c>
      <c r="AC20">
        <f t="shared" ca="1" si="15"/>
        <v>5</v>
      </c>
    </row>
    <row r="21" spans="1:29" x14ac:dyDescent="0.25">
      <c r="A21">
        <f t="shared" ca="1" si="1"/>
        <v>220</v>
      </c>
      <c r="B21">
        <f t="shared" ca="1" si="2"/>
        <v>234</v>
      </c>
      <c r="C21" t="str">
        <f t="shared" ca="1" si="3"/>
        <v>FACTURA</v>
      </c>
      <c r="D21" s="1" t="s">
        <v>45</v>
      </c>
      <c r="E21" s="1" t="s">
        <v>45</v>
      </c>
      <c r="F21" t="str">
        <f t="shared" ca="1" si="0"/>
        <v>2020-12-05 16:45:31</v>
      </c>
      <c r="G21">
        <v>0.18</v>
      </c>
      <c r="I21" t="s">
        <v>9</v>
      </c>
      <c r="J21" s="1" t="str">
        <f t="shared" ca="1" si="4"/>
        <v>2020-12-05 16:45:31</v>
      </c>
      <c r="K21" s="1" t="str">
        <f t="shared" ca="1" si="5"/>
        <v>2020-12-05 16:45:31</v>
      </c>
      <c r="L21" t="str">
        <f t="shared" ca="1" si="6"/>
        <v/>
      </c>
      <c r="M21" t="str">
        <f t="shared" ca="1" si="7"/>
        <v/>
      </c>
      <c r="N21" t="str">
        <f t="shared" ca="1" si="8"/>
        <v/>
      </c>
      <c r="O21">
        <f t="shared" ca="1" si="9"/>
        <v>12</v>
      </c>
      <c r="P21">
        <f t="shared" ca="1" si="10"/>
        <v>15</v>
      </c>
      <c r="R21" s="2">
        <v>0</v>
      </c>
      <c r="S21" t="str">
        <f t="shared" ca="1" si="11"/>
        <v/>
      </c>
      <c r="T21" s="1" t="s">
        <v>450</v>
      </c>
      <c r="W21">
        <f t="shared" ca="1" si="16"/>
        <v>9</v>
      </c>
      <c r="X21" t="s">
        <v>26</v>
      </c>
      <c r="Y21" s="4">
        <f t="shared" ca="1" si="12"/>
        <v>5</v>
      </c>
      <c r="Z21" s="4" t="str">
        <f t="shared" ca="1" si="13"/>
        <v>16:45:31</v>
      </c>
      <c r="AA21" s="5" t="str">
        <f t="shared" ca="1" si="14"/>
        <v>05</v>
      </c>
      <c r="AB21" t="str">
        <f t="shared" ca="1" si="17"/>
        <v/>
      </c>
      <c r="AC21">
        <f t="shared" ca="1" si="15"/>
        <v>6</v>
      </c>
    </row>
    <row r="22" spans="1:29" x14ac:dyDescent="0.25">
      <c r="A22">
        <f t="shared" ca="1" si="1"/>
        <v>223</v>
      </c>
      <c r="B22">
        <f t="shared" ca="1" si="2"/>
        <v>234</v>
      </c>
      <c r="C22" t="str">
        <f t="shared" ca="1" si="3"/>
        <v>BOLETA</v>
      </c>
      <c r="D22" s="1" t="s">
        <v>46</v>
      </c>
      <c r="E22" s="1" t="s">
        <v>46</v>
      </c>
      <c r="F22" t="str">
        <f t="shared" ca="1" si="0"/>
        <v>2020-12-02 13:17:30</v>
      </c>
      <c r="G22">
        <v>0.18</v>
      </c>
      <c r="I22" t="s">
        <v>9</v>
      </c>
      <c r="J22" s="1" t="str">
        <f t="shared" ca="1" si="4"/>
        <v>2020-12-02 13:17:30</v>
      </c>
      <c r="K22" s="1" t="str">
        <f t="shared" ca="1" si="5"/>
        <v>2020-12-02 13:17:30</v>
      </c>
      <c r="L22" t="str">
        <f t="shared" ca="1" si="6"/>
        <v/>
      </c>
      <c r="M22" t="str">
        <f t="shared" ca="1" si="7"/>
        <v/>
      </c>
      <c r="N22" t="str">
        <f t="shared" ca="1" si="8"/>
        <v/>
      </c>
      <c r="O22">
        <f t="shared" ca="1" si="9"/>
        <v>14</v>
      </c>
      <c r="P22">
        <f t="shared" ca="1" si="10"/>
        <v>6</v>
      </c>
      <c r="R22" s="2">
        <v>0</v>
      </c>
      <c r="S22" t="str">
        <f t="shared" ca="1" si="11"/>
        <v/>
      </c>
      <c r="T22" s="1" t="s">
        <v>450</v>
      </c>
      <c r="W22">
        <f t="shared" ca="1" si="16"/>
        <v>20</v>
      </c>
      <c r="X22" t="s">
        <v>26</v>
      </c>
      <c r="Y22" s="4">
        <f t="shared" ca="1" si="12"/>
        <v>2</v>
      </c>
      <c r="Z22" s="4" t="str">
        <f t="shared" ca="1" si="13"/>
        <v>13:17:30</v>
      </c>
      <c r="AA22" s="5" t="str">
        <f t="shared" ca="1" si="14"/>
        <v>02</v>
      </c>
      <c r="AB22" t="str">
        <f t="shared" ca="1" si="17"/>
        <v>Producto dañado</v>
      </c>
      <c r="AC22">
        <f t="shared" ca="1" si="15"/>
        <v>1</v>
      </c>
    </row>
    <row r="23" spans="1:29" x14ac:dyDescent="0.25">
      <c r="A23">
        <f t="shared" ca="1" si="1"/>
        <v>168</v>
      </c>
      <c r="B23">
        <f t="shared" ca="1" si="2"/>
        <v>234</v>
      </c>
      <c r="C23" t="str">
        <f t="shared" ca="1" si="3"/>
        <v>FACTURA</v>
      </c>
      <c r="D23" s="1" t="s">
        <v>47</v>
      </c>
      <c r="E23" s="1" t="s">
        <v>47</v>
      </c>
      <c r="F23" t="str">
        <f t="shared" ca="1" si="0"/>
        <v>2020-12-29 9:55:28</v>
      </c>
      <c r="G23">
        <v>0.18</v>
      </c>
      <c r="I23" t="s">
        <v>9</v>
      </c>
      <c r="J23" s="1" t="str">
        <f t="shared" ca="1" si="4"/>
        <v>2020-12-29 9:55:28</v>
      </c>
      <c r="K23" s="1" t="str">
        <f t="shared" ca="1" si="5"/>
        <v>2020-12-29 9:55:28</v>
      </c>
      <c r="L23" t="str">
        <f t="shared" ca="1" si="6"/>
        <v/>
      </c>
      <c r="M23" t="str">
        <f t="shared" ca="1" si="7"/>
        <v/>
      </c>
      <c r="N23" t="str">
        <f t="shared" ca="1" si="8"/>
        <v/>
      </c>
      <c r="O23">
        <f t="shared" ca="1" si="9"/>
        <v>11</v>
      </c>
      <c r="P23">
        <f t="shared" ca="1" si="10"/>
        <v>12</v>
      </c>
      <c r="R23" s="2">
        <v>0</v>
      </c>
      <c r="S23" t="str">
        <f t="shared" ca="1" si="11"/>
        <v/>
      </c>
      <c r="T23" s="1" t="s">
        <v>450</v>
      </c>
      <c r="W23">
        <f t="shared" ca="1" si="16"/>
        <v>16</v>
      </c>
      <c r="X23" t="s">
        <v>26</v>
      </c>
      <c r="Y23" s="4">
        <f t="shared" ca="1" si="12"/>
        <v>29</v>
      </c>
      <c r="Z23" s="4" t="str">
        <f t="shared" ca="1" si="13"/>
        <v>9:55:28</v>
      </c>
      <c r="AA23" s="5">
        <f t="shared" ca="1" si="14"/>
        <v>29</v>
      </c>
      <c r="AB23" t="str">
        <f t="shared" ca="1" si="17"/>
        <v>Producto dañado</v>
      </c>
      <c r="AC23">
        <f t="shared" ca="1" si="15"/>
        <v>1</v>
      </c>
    </row>
    <row r="24" spans="1:29" x14ac:dyDescent="0.25">
      <c r="A24">
        <f t="shared" ca="1" si="1"/>
        <v>225</v>
      </c>
      <c r="B24">
        <f t="shared" ca="1" si="2"/>
        <v>235</v>
      </c>
      <c r="C24" t="str">
        <f t="shared" ca="1" si="3"/>
        <v>BOLETA</v>
      </c>
      <c r="D24" s="1" t="s">
        <v>48</v>
      </c>
      <c r="E24" s="1" t="s">
        <v>48</v>
      </c>
      <c r="F24" t="str">
        <f t="shared" ca="1" si="0"/>
        <v>2020-12-27 10:37:53</v>
      </c>
      <c r="G24">
        <v>0.18</v>
      </c>
      <c r="I24" t="s">
        <v>9</v>
      </c>
      <c r="J24" s="1" t="str">
        <f t="shared" ca="1" si="4"/>
        <v>2020-12-27 10:37:53</v>
      </c>
      <c r="K24" s="1" t="str">
        <f t="shared" ca="1" si="5"/>
        <v>2020-12-27 10:37:53</v>
      </c>
      <c r="L24" t="str">
        <f t="shared" ca="1" si="6"/>
        <v/>
      </c>
      <c r="M24" t="str">
        <f t="shared" ca="1" si="7"/>
        <v/>
      </c>
      <c r="N24" t="str">
        <f t="shared" ca="1" si="8"/>
        <v/>
      </c>
      <c r="O24">
        <f t="shared" ca="1" si="9"/>
        <v>29</v>
      </c>
      <c r="P24">
        <f t="shared" ca="1" si="10"/>
        <v>8</v>
      </c>
      <c r="R24" s="2">
        <v>0</v>
      </c>
      <c r="S24" t="str">
        <f t="shared" ca="1" si="11"/>
        <v/>
      </c>
      <c r="T24" s="1" t="s">
        <v>450</v>
      </c>
      <c r="W24">
        <f t="shared" ca="1" si="16"/>
        <v>11</v>
      </c>
      <c r="X24" t="s">
        <v>26</v>
      </c>
      <c r="Y24" s="4">
        <f t="shared" ca="1" si="12"/>
        <v>27</v>
      </c>
      <c r="Z24" s="4" t="str">
        <f t="shared" ca="1" si="13"/>
        <v>10:37:53</v>
      </c>
      <c r="AA24" s="5">
        <f t="shared" ca="1" si="14"/>
        <v>27</v>
      </c>
      <c r="AB24" t="str">
        <f t="shared" ca="1" si="17"/>
        <v/>
      </c>
      <c r="AC24">
        <f t="shared" ca="1" si="15"/>
        <v>12</v>
      </c>
    </row>
    <row r="25" spans="1:29" x14ac:dyDescent="0.25">
      <c r="A25">
        <f t="shared" ca="1" si="1"/>
        <v>218</v>
      </c>
      <c r="B25">
        <f t="shared" ca="1" si="2"/>
        <v>235</v>
      </c>
      <c r="C25" t="str">
        <f t="shared" ca="1" si="3"/>
        <v>BOLETA</v>
      </c>
      <c r="D25" s="1" t="s">
        <v>49</v>
      </c>
      <c r="E25" s="1" t="s">
        <v>49</v>
      </c>
      <c r="F25" t="str">
        <f t="shared" ca="1" si="0"/>
        <v>2020-12-26 14:25:38</v>
      </c>
      <c r="G25">
        <v>0.18</v>
      </c>
      <c r="I25" t="s">
        <v>9</v>
      </c>
      <c r="J25" s="1" t="str">
        <f t="shared" ca="1" si="4"/>
        <v>2020-12-26 14:25:38</v>
      </c>
      <c r="K25" s="1" t="str">
        <f t="shared" ca="1" si="5"/>
        <v>2020-12-26 14:25:38</v>
      </c>
      <c r="L25" t="str">
        <f t="shared" ca="1" si="6"/>
        <v/>
      </c>
      <c r="M25" t="str">
        <f t="shared" ca="1" si="7"/>
        <v/>
      </c>
      <c r="N25" t="str">
        <f t="shared" ca="1" si="8"/>
        <v/>
      </c>
      <c r="O25">
        <f t="shared" ca="1" si="9"/>
        <v>12</v>
      </c>
      <c r="P25">
        <f t="shared" ca="1" si="10"/>
        <v>9</v>
      </c>
      <c r="R25" s="2">
        <v>0</v>
      </c>
      <c r="S25" t="str">
        <f t="shared" ca="1" si="11"/>
        <v>si</v>
      </c>
      <c r="T25" s="1" t="s">
        <v>450</v>
      </c>
      <c r="W25">
        <f t="shared" ca="1" si="16"/>
        <v>15</v>
      </c>
      <c r="X25" t="s">
        <v>26</v>
      </c>
      <c r="Y25" s="4">
        <f t="shared" ca="1" si="12"/>
        <v>26</v>
      </c>
      <c r="Z25" s="4" t="str">
        <f t="shared" ca="1" si="13"/>
        <v>14:25:38</v>
      </c>
      <c r="AA25" s="5">
        <f t="shared" ca="1" si="14"/>
        <v>26</v>
      </c>
      <c r="AB25" t="str">
        <f t="shared" ca="1" si="17"/>
        <v/>
      </c>
      <c r="AC25">
        <f t="shared" ca="1" si="15"/>
        <v>15</v>
      </c>
    </row>
    <row r="26" spans="1:29" x14ac:dyDescent="0.25">
      <c r="A26">
        <f t="shared" ca="1" si="1"/>
        <v>210</v>
      </c>
      <c r="B26">
        <f t="shared" ca="1" si="2"/>
        <v>235</v>
      </c>
      <c r="C26" t="str">
        <f t="shared" ca="1" si="3"/>
        <v>FACTURA</v>
      </c>
      <c r="D26" s="1" t="s">
        <v>50</v>
      </c>
      <c r="E26" s="1" t="s">
        <v>50</v>
      </c>
      <c r="F26" t="str">
        <f t="shared" ca="1" si="0"/>
        <v>2020-12-27 14:46:54</v>
      </c>
      <c r="G26">
        <v>0.18</v>
      </c>
      <c r="I26" t="s">
        <v>9</v>
      </c>
      <c r="J26" s="1" t="str">
        <f t="shared" ca="1" si="4"/>
        <v>2020-12-27 14:46:54</v>
      </c>
      <c r="K26" s="1" t="str">
        <f t="shared" ca="1" si="5"/>
        <v>2020-12-27 14:46:54</v>
      </c>
      <c r="L26" t="str">
        <f t="shared" ca="1" si="6"/>
        <v/>
      </c>
      <c r="M26" t="str">
        <f t="shared" ca="1" si="7"/>
        <v/>
      </c>
      <c r="N26" t="str">
        <f t="shared" ca="1" si="8"/>
        <v/>
      </c>
      <c r="O26">
        <f t="shared" ca="1" si="9"/>
        <v>24</v>
      </c>
      <c r="P26">
        <f t="shared" ca="1" si="10"/>
        <v>11</v>
      </c>
      <c r="R26" s="2">
        <v>0</v>
      </c>
      <c r="S26" t="str">
        <f t="shared" ca="1" si="11"/>
        <v/>
      </c>
      <c r="T26" s="1" t="s">
        <v>450</v>
      </c>
      <c r="W26">
        <f t="shared" ca="1" si="16"/>
        <v>23</v>
      </c>
      <c r="X26" t="s">
        <v>26</v>
      </c>
      <c r="Y26" s="4">
        <f t="shared" ca="1" si="12"/>
        <v>27</v>
      </c>
      <c r="Z26" s="4" t="str">
        <f t="shared" ca="1" si="13"/>
        <v>14:46:54</v>
      </c>
      <c r="AA26" s="5">
        <f t="shared" ca="1" si="14"/>
        <v>27</v>
      </c>
      <c r="AB26" t="str">
        <f t="shared" ca="1" si="17"/>
        <v/>
      </c>
      <c r="AC26">
        <f t="shared" ca="1" si="15"/>
        <v>18</v>
      </c>
    </row>
    <row r="27" spans="1:29" x14ac:dyDescent="0.25">
      <c r="A27">
        <f t="shared" ca="1" si="1"/>
        <v>136</v>
      </c>
      <c r="B27">
        <f t="shared" ca="1" si="2"/>
        <v>235</v>
      </c>
      <c r="C27" t="str">
        <f t="shared" ca="1" si="3"/>
        <v>FACTURA</v>
      </c>
      <c r="D27" s="1" t="s">
        <v>51</v>
      </c>
      <c r="E27" s="1" t="s">
        <v>51</v>
      </c>
      <c r="F27" t="str">
        <f t="shared" ca="1" si="0"/>
        <v>2020-12-30 12:56:57</v>
      </c>
      <c r="G27">
        <v>0.18</v>
      </c>
      <c r="I27" t="s">
        <v>9</v>
      </c>
      <c r="J27" s="1" t="str">
        <f t="shared" ca="1" si="4"/>
        <v>2020-12-30 12:56:57</v>
      </c>
      <c r="K27" s="1" t="str">
        <f t="shared" ca="1" si="5"/>
        <v>2020-12-30 12:56:57</v>
      </c>
      <c r="L27" t="str">
        <f t="shared" ca="1" si="6"/>
        <v/>
      </c>
      <c r="M27" t="str">
        <f t="shared" ca="1" si="7"/>
        <v/>
      </c>
      <c r="N27" t="str">
        <f t="shared" ca="1" si="8"/>
        <v/>
      </c>
      <c r="O27">
        <f t="shared" ca="1" si="9"/>
        <v>19</v>
      </c>
      <c r="P27">
        <f t="shared" ca="1" si="10"/>
        <v>1</v>
      </c>
      <c r="R27" s="2">
        <v>0</v>
      </c>
      <c r="S27" t="str">
        <f t="shared" ca="1" si="11"/>
        <v/>
      </c>
      <c r="T27" s="1" t="s">
        <v>450</v>
      </c>
      <c r="W27">
        <f t="shared" ca="1" si="16"/>
        <v>19</v>
      </c>
      <c r="X27" t="s">
        <v>26</v>
      </c>
      <c r="Y27" s="4">
        <f t="shared" ca="1" si="12"/>
        <v>30</v>
      </c>
      <c r="Z27" s="4" t="str">
        <f t="shared" ca="1" si="13"/>
        <v>12:56:57</v>
      </c>
      <c r="AA27" s="5">
        <f t="shared" ca="1" si="14"/>
        <v>30</v>
      </c>
      <c r="AB27" t="str">
        <f t="shared" ca="1" si="17"/>
        <v/>
      </c>
      <c r="AC27">
        <f t="shared" ca="1" si="15"/>
        <v>14</v>
      </c>
    </row>
    <row r="28" spans="1:29" x14ac:dyDescent="0.25">
      <c r="A28">
        <f t="shared" ca="1" si="1"/>
        <v>139</v>
      </c>
      <c r="B28">
        <f t="shared" ca="1" si="2"/>
        <v>235</v>
      </c>
      <c r="C28" t="str">
        <f t="shared" ca="1" si="3"/>
        <v>FACTURA</v>
      </c>
      <c r="D28" s="1" t="s">
        <v>52</v>
      </c>
      <c r="E28" s="1" t="s">
        <v>52</v>
      </c>
      <c r="F28" t="str">
        <f t="shared" ca="1" si="0"/>
        <v>2020-12-18 14:44:19</v>
      </c>
      <c r="G28">
        <v>0.18</v>
      </c>
      <c r="I28" t="s">
        <v>9</v>
      </c>
      <c r="J28" s="1" t="str">
        <f t="shared" ca="1" si="4"/>
        <v>2020-12-18 14:44:19</v>
      </c>
      <c r="K28" s="1" t="str">
        <f t="shared" ca="1" si="5"/>
        <v>2020-12-18 14:44:19</v>
      </c>
      <c r="L28" t="str">
        <f t="shared" ca="1" si="6"/>
        <v/>
      </c>
      <c r="M28" t="str">
        <f t="shared" ca="1" si="7"/>
        <v/>
      </c>
      <c r="N28" t="str">
        <f t="shared" ca="1" si="8"/>
        <v/>
      </c>
      <c r="O28">
        <f t="shared" ca="1" si="9"/>
        <v>19</v>
      </c>
      <c r="P28">
        <f t="shared" ca="1" si="10"/>
        <v>6</v>
      </c>
      <c r="R28" s="2">
        <v>0</v>
      </c>
      <c r="S28" t="str">
        <f t="shared" ca="1" si="11"/>
        <v/>
      </c>
      <c r="T28" s="1" t="s">
        <v>450</v>
      </c>
      <c r="W28">
        <f t="shared" ca="1" si="16"/>
        <v>16</v>
      </c>
      <c r="X28" t="s">
        <v>26</v>
      </c>
      <c r="Y28" s="4">
        <f t="shared" ca="1" si="12"/>
        <v>18</v>
      </c>
      <c r="Z28" s="4" t="str">
        <f t="shared" ca="1" si="13"/>
        <v>14:44:19</v>
      </c>
      <c r="AA28" s="5">
        <f t="shared" ca="1" si="14"/>
        <v>18</v>
      </c>
      <c r="AB28" t="str">
        <f t="shared" ca="1" si="17"/>
        <v/>
      </c>
      <c r="AC28">
        <f t="shared" ca="1" si="15"/>
        <v>2</v>
      </c>
    </row>
    <row r="29" spans="1:29" x14ac:dyDescent="0.25">
      <c r="A29">
        <f t="shared" ca="1" si="1"/>
        <v>158</v>
      </c>
      <c r="B29">
        <f t="shared" ca="1" si="2"/>
        <v>235</v>
      </c>
      <c r="C29" t="str">
        <f t="shared" ca="1" si="3"/>
        <v>FACTURA</v>
      </c>
      <c r="D29" s="1" t="s">
        <v>53</v>
      </c>
      <c r="E29" s="1" t="s">
        <v>53</v>
      </c>
      <c r="F29" t="str">
        <f t="shared" ca="1" si="0"/>
        <v>2020-12-05 11:51:28</v>
      </c>
      <c r="G29">
        <v>0.18</v>
      </c>
      <c r="I29" t="s">
        <v>9</v>
      </c>
      <c r="J29" s="1" t="str">
        <f t="shared" ca="1" si="4"/>
        <v>2020-12-05 11:51:28</v>
      </c>
      <c r="K29" s="1" t="str">
        <f t="shared" ca="1" si="5"/>
        <v>2020-12-05 11:51:28</v>
      </c>
      <c r="L29" t="str">
        <f t="shared" ca="1" si="6"/>
        <v/>
      </c>
      <c r="M29" t="str">
        <f t="shared" ca="1" si="7"/>
        <v/>
      </c>
      <c r="N29" t="str">
        <f t="shared" ca="1" si="8"/>
        <v/>
      </c>
      <c r="O29">
        <f t="shared" ca="1" si="9"/>
        <v>14</v>
      </c>
      <c r="P29">
        <f t="shared" ca="1" si="10"/>
        <v>9</v>
      </c>
      <c r="R29" s="2">
        <v>0</v>
      </c>
      <c r="S29" t="str">
        <f t="shared" ca="1" si="11"/>
        <v>si</v>
      </c>
      <c r="T29" s="1" t="s">
        <v>450</v>
      </c>
      <c r="W29">
        <f t="shared" ca="1" si="16"/>
        <v>12</v>
      </c>
      <c r="X29" t="s">
        <v>26</v>
      </c>
      <c r="Y29" s="4">
        <f t="shared" ca="1" si="12"/>
        <v>5</v>
      </c>
      <c r="Z29" s="4" t="str">
        <f t="shared" ca="1" si="13"/>
        <v>11:51:28</v>
      </c>
      <c r="AA29" s="5" t="str">
        <f t="shared" ca="1" si="14"/>
        <v>05</v>
      </c>
      <c r="AB29" t="str">
        <f t="shared" ca="1" si="17"/>
        <v/>
      </c>
      <c r="AC29">
        <f t="shared" ca="1" si="15"/>
        <v>11</v>
      </c>
    </row>
    <row r="30" spans="1:29" x14ac:dyDescent="0.25">
      <c r="A30">
        <f t="shared" ca="1" si="1"/>
        <v>165</v>
      </c>
      <c r="B30">
        <f t="shared" ca="1" si="2"/>
        <v>234</v>
      </c>
      <c r="C30" t="str">
        <f t="shared" ca="1" si="3"/>
        <v>FACTURA</v>
      </c>
      <c r="D30" s="1" t="s">
        <v>54</v>
      </c>
      <c r="E30" s="1" t="s">
        <v>54</v>
      </c>
      <c r="F30" t="str">
        <f t="shared" ca="1" si="0"/>
        <v>2020-12-26 11:46:15</v>
      </c>
      <c r="G30">
        <v>0.18</v>
      </c>
      <c r="I30" t="s">
        <v>9</v>
      </c>
      <c r="J30" s="1" t="str">
        <f t="shared" ca="1" si="4"/>
        <v>2020-12-26 11:46:15</v>
      </c>
      <c r="K30" s="1" t="str">
        <f t="shared" ca="1" si="5"/>
        <v>2020-12-26 11:46:15</v>
      </c>
      <c r="L30" t="str">
        <f t="shared" ca="1" si="6"/>
        <v/>
      </c>
      <c r="M30" t="str">
        <f t="shared" ca="1" si="7"/>
        <v/>
      </c>
      <c r="N30" t="str">
        <f t="shared" ca="1" si="8"/>
        <v/>
      </c>
      <c r="O30">
        <f t="shared" ca="1" si="9"/>
        <v>17</v>
      </c>
      <c r="P30">
        <f t="shared" ca="1" si="10"/>
        <v>14</v>
      </c>
      <c r="R30" s="2">
        <v>0</v>
      </c>
      <c r="S30" t="str">
        <f t="shared" ca="1" si="11"/>
        <v/>
      </c>
      <c r="T30" s="1" t="s">
        <v>450</v>
      </c>
      <c r="W30">
        <f t="shared" ca="1" si="16"/>
        <v>5</v>
      </c>
      <c r="X30" t="s">
        <v>26</v>
      </c>
      <c r="Y30" s="4">
        <f t="shared" ca="1" si="12"/>
        <v>26</v>
      </c>
      <c r="Z30" s="4" t="str">
        <f t="shared" ca="1" si="13"/>
        <v>11:46:15</v>
      </c>
      <c r="AA30" s="5">
        <f t="shared" ca="1" si="14"/>
        <v>26</v>
      </c>
      <c r="AB30" t="str">
        <f t="shared" ca="1" si="17"/>
        <v/>
      </c>
      <c r="AC30">
        <f t="shared" ca="1" si="15"/>
        <v>17</v>
      </c>
    </row>
    <row r="31" spans="1:29" x14ac:dyDescent="0.25">
      <c r="A31">
        <f t="shared" ca="1" si="1"/>
        <v>206</v>
      </c>
      <c r="B31">
        <f t="shared" ca="1" si="2"/>
        <v>234</v>
      </c>
      <c r="C31" t="str">
        <f t="shared" ca="1" si="3"/>
        <v>BOLETA</v>
      </c>
      <c r="D31" s="1" t="s">
        <v>55</v>
      </c>
      <c r="E31" s="1" t="s">
        <v>55</v>
      </c>
      <c r="F31" t="str">
        <f t="shared" ca="1" si="0"/>
        <v>2020-12-30 21:36:20</v>
      </c>
      <c r="G31">
        <v>0.18</v>
      </c>
      <c r="I31" t="s">
        <v>9</v>
      </c>
      <c r="J31" s="1" t="str">
        <f t="shared" ca="1" si="4"/>
        <v>2020-12-30 21:36:20</v>
      </c>
      <c r="K31" s="1" t="str">
        <f t="shared" ca="1" si="5"/>
        <v>2020-12-30 21:36:20</v>
      </c>
      <c r="L31" t="str">
        <f t="shared" ca="1" si="6"/>
        <v/>
      </c>
      <c r="M31" t="str">
        <f t="shared" ca="1" si="7"/>
        <v/>
      </c>
      <c r="N31" t="str">
        <f t="shared" ca="1" si="8"/>
        <v/>
      </c>
      <c r="O31">
        <f t="shared" ca="1" si="9"/>
        <v>13</v>
      </c>
      <c r="P31">
        <f t="shared" ca="1" si="10"/>
        <v>13</v>
      </c>
      <c r="R31" s="2">
        <v>0</v>
      </c>
      <c r="S31" t="str">
        <f t="shared" ca="1" si="11"/>
        <v/>
      </c>
      <c r="T31" s="1" t="s">
        <v>450</v>
      </c>
      <c r="W31">
        <f t="shared" ca="1" si="16"/>
        <v>14</v>
      </c>
      <c r="X31" t="s">
        <v>26</v>
      </c>
      <c r="Y31" s="4">
        <f t="shared" ca="1" si="12"/>
        <v>30</v>
      </c>
      <c r="Z31" s="4" t="str">
        <f t="shared" ca="1" si="13"/>
        <v>21:36:20</v>
      </c>
      <c r="AA31" s="5">
        <f t="shared" ca="1" si="14"/>
        <v>30</v>
      </c>
      <c r="AB31" t="str">
        <f t="shared" ca="1" si="17"/>
        <v/>
      </c>
      <c r="AC31">
        <f t="shared" ca="1" si="15"/>
        <v>18</v>
      </c>
    </row>
    <row r="32" spans="1:29" x14ac:dyDescent="0.25">
      <c r="A32">
        <f t="shared" ca="1" si="1"/>
        <v>137</v>
      </c>
      <c r="B32">
        <f t="shared" ca="1" si="2"/>
        <v>235</v>
      </c>
      <c r="C32" t="str">
        <f t="shared" ca="1" si="3"/>
        <v>BOLETA</v>
      </c>
      <c r="D32" s="1" t="s">
        <v>56</v>
      </c>
      <c r="E32" s="1" t="s">
        <v>56</v>
      </c>
      <c r="F32" t="str">
        <f t="shared" ca="1" si="0"/>
        <v>2020-12-08 12:13:50</v>
      </c>
      <c r="G32">
        <v>0.18</v>
      </c>
      <c r="I32" t="s">
        <v>9</v>
      </c>
      <c r="J32" s="1" t="str">
        <f t="shared" ca="1" si="4"/>
        <v>2020-12-08 12:13:50</v>
      </c>
      <c r="K32" s="1" t="str">
        <f t="shared" ca="1" si="5"/>
        <v>2020-12-08 12:13:50</v>
      </c>
      <c r="L32" t="str">
        <f t="shared" ca="1" si="6"/>
        <v/>
      </c>
      <c r="M32" t="str">
        <f t="shared" ca="1" si="7"/>
        <v/>
      </c>
      <c r="N32" t="str">
        <f t="shared" ca="1" si="8"/>
        <v/>
      </c>
      <c r="O32">
        <f t="shared" ca="1" si="9"/>
        <v>17</v>
      </c>
      <c r="P32">
        <f t="shared" ca="1" si="10"/>
        <v>6</v>
      </c>
      <c r="R32" s="2">
        <v>0</v>
      </c>
      <c r="S32" t="str">
        <f t="shared" ca="1" si="11"/>
        <v/>
      </c>
      <c r="T32" s="1" t="s">
        <v>450</v>
      </c>
      <c r="W32">
        <f t="shared" ca="1" si="16"/>
        <v>2</v>
      </c>
      <c r="X32" t="s">
        <v>26</v>
      </c>
      <c r="Y32" s="4">
        <f t="shared" ca="1" si="12"/>
        <v>8</v>
      </c>
      <c r="Z32" s="4" t="str">
        <f t="shared" ca="1" si="13"/>
        <v>12:13:50</v>
      </c>
      <c r="AA32" s="5" t="str">
        <f t="shared" ca="1" si="14"/>
        <v>08</v>
      </c>
      <c r="AB32" t="str">
        <f t="shared" ca="1" si="17"/>
        <v/>
      </c>
      <c r="AC32">
        <f t="shared" ca="1" si="15"/>
        <v>16</v>
      </c>
    </row>
    <row r="33" spans="1:29" x14ac:dyDescent="0.25">
      <c r="A33">
        <f t="shared" ca="1" si="1"/>
        <v>177</v>
      </c>
      <c r="B33">
        <f t="shared" ca="1" si="2"/>
        <v>234</v>
      </c>
      <c r="C33" t="str">
        <f t="shared" ca="1" si="3"/>
        <v>FACTURA</v>
      </c>
      <c r="D33" s="1" t="s">
        <v>57</v>
      </c>
      <c r="E33" s="1" t="s">
        <v>57</v>
      </c>
      <c r="F33" t="str">
        <f t="shared" ca="1" si="0"/>
        <v>2020-12-14 16:14:50</v>
      </c>
      <c r="G33">
        <v>0.18</v>
      </c>
      <c r="I33" t="s">
        <v>9</v>
      </c>
      <c r="J33" s="1" t="str">
        <f t="shared" ca="1" si="4"/>
        <v>2020-12-14 16:14:50</v>
      </c>
      <c r="K33" s="1" t="str">
        <f t="shared" ca="1" si="5"/>
        <v>2020-12-14 16:14:50</v>
      </c>
      <c r="L33" t="str">
        <f t="shared" ca="1" si="6"/>
        <v/>
      </c>
      <c r="M33" t="str">
        <f t="shared" ca="1" si="7"/>
        <v/>
      </c>
      <c r="N33" t="str">
        <f t="shared" ca="1" si="8"/>
        <v/>
      </c>
      <c r="O33">
        <f t="shared" ca="1" si="9"/>
        <v>22</v>
      </c>
      <c r="P33">
        <f t="shared" ca="1" si="10"/>
        <v>12</v>
      </c>
      <c r="R33" s="2">
        <v>0</v>
      </c>
      <c r="S33" t="str">
        <f t="shared" ca="1" si="11"/>
        <v/>
      </c>
      <c r="T33" s="1" t="s">
        <v>450</v>
      </c>
      <c r="W33">
        <f t="shared" ca="1" si="16"/>
        <v>15</v>
      </c>
      <c r="X33" t="s">
        <v>26</v>
      </c>
      <c r="Y33" s="4">
        <f t="shared" ca="1" si="12"/>
        <v>14</v>
      </c>
      <c r="Z33" s="4" t="str">
        <f t="shared" ca="1" si="13"/>
        <v>16:14:50</v>
      </c>
      <c r="AA33" s="5">
        <f t="shared" ca="1" si="14"/>
        <v>14</v>
      </c>
      <c r="AB33" t="str">
        <f t="shared" ca="1" si="17"/>
        <v/>
      </c>
      <c r="AC33">
        <f t="shared" ca="1" si="15"/>
        <v>16</v>
      </c>
    </row>
    <row r="34" spans="1:29" x14ac:dyDescent="0.25">
      <c r="A34">
        <f t="shared" ca="1" si="1"/>
        <v>131</v>
      </c>
      <c r="B34">
        <f t="shared" ca="1" si="2"/>
        <v>234</v>
      </c>
      <c r="C34" t="str">
        <f t="shared" ca="1" si="3"/>
        <v>FACTURA</v>
      </c>
      <c r="D34" s="1" t="s">
        <v>58</v>
      </c>
      <c r="E34" s="1" t="s">
        <v>58</v>
      </c>
      <c r="F34" t="str">
        <f t="shared" ca="1" si="0"/>
        <v>2020-12-29 9:41:59</v>
      </c>
      <c r="G34">
        <v>0.18</v>
      </c>
      <c r="I34" t="s">
        <v>9</v>
      </c>
      <c r="J34" s="1" t="str">
        <f t="shared" ca="1" si="4"/>
        <v>2020-12-29 9:41:59</v>
      </c>
      <c r="K34" s="1" t="str">
        <f t="shared" ca="1" si="5"/>
        <v>2020-12-29 9:41:59</v>
      </c>
      <c r="L34" t="str">
        <f t="shared" ca="1" si="6"/>
        <v>instalación software</v>
      </c>
      <c r="M34" t="str">
        <f t="shared" ca="1" si="7"/>
        <v>Instalar Microsoft Office, Winrar, Antivirus, Nitro, Adobe Reader DC</v>
      </c>
      <c r="N34" t="str">
        <f t="shared" ca="1" si="8"/>
        <v>1</v>
      </c>
      <c r="O34">
        <f t="shared" ca="1" si="9"/>
        <v>9</v>
      </c>
      <c r="P34">
        <f t="shared" ca="1" si="10"/>
        <v>2</v>
      </c>
      <c r="R34" s="2">
        <v>0</v>
      </c>
      <c r="S34" t="str">
        <f t="shared" ca="1" si="11"/>
        <v/>
      </c>
      <c r="T34" s="1" t="s">
        <v>450</v>
      </c>
      <c r="W34">
        <f t="shared" ca="1" si="16"/>
        <v>15</v>
      </c>
      <c r="X34" t="s">
        <v>26</v>
      </c>
      <c r="Y34" s="4">
        <f t="shared" ca="1" si="12"/>
        <v>29</v>
      </c>
      <c r="Z34" s="4" t="str">
        <f t="shared" ca="1" si="13"/>
        <v>9:41:59</v>
      </c>
      <c r="AA34" s="5">
        <f t="shared" ca="1" si="14"/>
        <v>29</v>
      </c>
      <c r="AB34" t="str">
        <f t="shared" ca="1" si="17"/>
        <v>Producto defectuoso</v>
      </c>
      <c r="AC34">
        <f t="shared" ca="1" si="15"/>
        <v>1</v>
      </c>
    </row>
    <row r="35" spans="1:29" x14ac:dyDescent="0.25">
      <c r="A35">
        <f t="shared" ca="1" si="1"/>
        <v>200</v>
      </c>
      <c r="B35">
        <f t="shared" ca="1" si="2"/>
        <v>234</v>
      </c>
      <c r="C35" t="str">
        <f t="shared" ca="1" si="3"/>
        <v>BOLETA</v>
      </c>
      <c r="D35" s="1" t="s">
        <v>59</v>
      </c>
      <c r="E35" s="1" t="s">
        <v>59</v>
      </c>
      <c r="F35" t="str">
        <f t="shared" ca="1" si="0"/>
        <v>2020-12-21 14:26:13</v>
      </c>
      <c r="G35">
        <v>0.18</v>
      </c>
      <c r="I35" t="s">
        <v>9</v>
      </c>
      <c r="J35" s="1" t="str">
        <f t="shared" ca="1" si="4"/>
        <v>2020-12-21 14:26:13</v>
      </c>
      <c r="K35" s="1" t="str">
        <f t="shared" ca="1" si="5"/>
        <v>2020-12-21 14:26:13</v>
      </c>
      <c r="L35" t="str">
        <f t="shared" ca="1" si="6"/>
        <v>instalación software</v>
      </c>
      <c r="M35" t="str">
        <f t="shared" ca="1" si="7"/>
        <v>Instalar Microsoft Office, Winrar, Antivirus, Nitro, Adobe Reader DC</v>
      </c>
      <c r="N35" t="str">
        <f t="shared" ca="1" si="8"/>
        <v>1</v>
      </c>
      <c r="O35">
        <f t="shared" ca="1" si="9"/>
        <v>9</v>
      </c>
      <c r="P35">
        <f t="shared" ca="1" si="10"/>
        <v>6</v>
      </c>
      <c r="R35" s="2">
        <v>0</v>
      </c>
      <c r="S35" t="str">
        <f t="shared" ca="1" si="11"/>
        <v>si</v>
      </c>
      <c r="T35" s="1" t="s">
        <v>450</v>
      </c>
      <c r="W35">
        <f t="shared" ca="1" si="16"/>
        <v>15</v>
      </c>
      <c r="X35" t="s">
        <v>26</v>
      </c>
      <c r="Y35" s="4">
        <f t="shared" ca="1" si="12"/>
        <v>21</v>
      </c>
      <c r="Z35" s="4" t="str">
        <f t="shared" ca="1" si="13"/>
        <v>14:26:13</v>
      </c>
      <c r="AA35" s="5">
        <f t="shared" ca="1" si="14"/>
        <v>21</v>
      </c>
      <c r="AB35" t="str">
        <f t="shared" ca="1" si="17"/>
        <v/>
      </c>
      <c r="AC35">
        <f t="shared" ca="1" si="15"/>
        <v>11</v>
      </c>
    </row>
    <row r="36" spans="1:29" x14ac:dyDescent="0.25">
      <c r="A36">
        <f t="shared" ca="1" si="1"/>
        <v>167</v>
      </c>
      <c r="B36">
        <f t="shared" ca="1" si="2"/>
        <v>235</v>
      </c>
      <c r="C36" t="str">
        <f t="shared" ca="1" si="3"/>
        <v>FACTURA</v>
      </c>
      <c r="D36" s="1" t="s">
        <v>60</v>
      </c>
      <c r="E36" s="1" t="s">
        <v>60</v>
      </c>
      <c r="F36" t="str">
        <f t="shared" ca="1" si="0"/>
        <v>2020-12-14 15:24:45</v>
      </c>
      <c r="G36">
        <v>0.18</v>
      </c>
      <c r="I36" t="s">
        <v>9</v>
      </c>
      <c r="J36" s="1" t="str">
        <f t="shared" ca="1" si="4"/>
        <v>2020-12-14 15:24:45</v>
      </c>
      <c r="K36" s="1" t="str">
        <f t="shared" ca="1" si="5"/>
        <v>2020-12-14 15:24:45</v>
      </c>
      <c r="L36" t="str">
        <f t="shared" ca="1" si="6"/>
        <v/>
      </c>
      <c r="M36" t="str">
        <f t="shared" ca="1" si="7"/>
        <v/>
      </c>
      <c r="N36" t="str">
        <f t="shared" ca="1" si="8"/>
        <v/>
      </c>
      <c r="O36">
        <f t="shared" ca="1" si="9"/>
        <v>16</v>
      </c>
      <c r="P36">
        <f t="shared" ca="1" si="10"/>
        <v>7</v>
      </c>
      <c r="R36" s="2">
        <v>0</v>
      </c>
      <c r="S36" t="str">
        <f t="shared" ca="1" si="11"/>
        <v/>
      </c>
      <c r="T36" s="1" t="s">
        <v>450</v>
      </c>
      <c r="W36">
        <f t="shared" ca="1" si="16"/>
        <v>24</v>
      </c>
      <c r="X36" t="s">
        <v>26</v>
      </c>
      <c r="Y36" s="4">
        <f t="shared" ca="1" si="12"/>
        <v>14</v>
      </c>
      <c r="Z36" s="4" t="str">
        <f t="shared" ca="1" si="13"/>
        <v>15:24:45</v>
      </c>
      <c r="AA36" s="5">
        <f t="shared" ca="1" si="14"/>
        <v>14</v>
      </c>
      <c r="AB36" t="str">
        <f t="shared" ca="1" si="17"/>
        <v/>
      </c>
      <c r="AC36">
        <f t="shared" ca="1" si="15"/>
        <v>11</v>
      </c>
    </row>
    <row r="37" spans="1:29" x14ac:dyDescent="0.25">
      <c r="A37">
        <f t="shared" ca="1" si="1"/>
        <v>197</v>
      </c>
      <c r="B37">
        <f t="shared" ca="1" si="2"/>
        <v>234</v>
      </c>
      <c r="C37" t="str">
        <f t="shared" ca="1" si="3"/>
        <v>BOLETA</v>
      </c>
      <c r="D37" s="1" t="s">
        <v>61</v>
      </c>
      <c r="E37" s="1" t="s">
        <v>61</v>
      </c>
      <c r="F37" t="str">
        <f t="shared" ca="1" si="0"/>
        <v>2020-12-14 17:37:13</v>
      </c>
      <c r="G37">
        <v>0.18</v>
      </c>
      <c r="I37" t="s">
        <v>9</v>
      </c>
      <c r="J37" s="1" t="str">
        <f t="shared" ca="1" si="4"/>
        <v>2020-12-14 17:37:13</v>
      </c>
      <c r="K37" s="1" t="str">
        <f t="shared" ca="1" si="5"/>
        <v>2020-12-14 17:37:13</v>
      </c>
      <c r="L37" t="str">
        <f t="shared" ca="1" si="6"/>
        <v>instalación software</v>
      </c>
      <c r="M37" t="str">
        <f t="shared" ca="1" si="7"/>
        <v>Instalar Microsoft Office, Winrar, Antivirus, Nitro, Adobe Reader DC</v>
      </c>
      <c r="N37" t="str">
        <f t="shared" ca="1" si="8"/>
        <v>1</v>
      </c>
      <c r="O37">
        <f t="shared" ca="1" si="9"/>
        <v>10</v>
      </c>
      <c r="P37">
        <f t="shared" ca="1" si="10"/>
        <v>15</v>
      </c>
      <c r="R37" s="2">
        <v>0</v>
      </c>
      <c r="S37" t="str">
        <f t="shared" ca="1" si="11"/>
        <v/>
      </c>
      <c r="T37" s="1" t="s">
        <v>450</v>
      </c>
      <c r="W37">
        <f t="shared" ca="1" si="16"/>
        <v>3</v>
      </c>
      <c r="X37" t="s">
        <v>26</v>
      </c>
      <c r="Y37" s="4">
        <f t="shared" ca="1" si="12"/>
        <v>14</v>
      </c>
      <c r="Z37" s="4" t="str">
        <f t="shared" ca="1" si="13"/>
        <v>17:37:13</v>
      </c>
      <c r="AA37" s="5">
        <f t="shared" ca="1" si="14"/>
        <v>14</v>
      </c>
      <c r="AB37" t="str">
        <f t="shared" ca="1" si="17"/>
        <v/>
      </c>
      <c r="AC37">
        <f t="shared" ca="1" si="15"/>
        <v>15</v>
      </c>
    </row>
    <row r="38" spans="1:29" x14ac:dyDescent="0.25">
      <c r="A38">
        <f t="shared" ca="1" si="1"/>
        <v>205</v>
      </c>
      <c r="B38">
        <f t="shared" ca="1" si="2"/>
        <v>234</v>
      </c>
      <c r="C38" t="str">
        <f t="shared" ca="1" si="3"/>
        <v>BOLETA</v>
      </c>
      <c r="D38" s="1" t="s">
        <v>62</v>
      </c>
      <c r="E38" s="1" t="s">
        <v>62</v>
      </c>
      <c r="F38" t="str">
        <f t="shared" ca="1" si="0"/>
        <v>2020-12-06 13:36:36</v>
      </c>
      <c r="G38">
        <v>0.18</v>
      </c>
      <c r="I38" t="s">
        <v>9</v>
      </c>
      <c r="J38" s="1" t="str">
        <f t="shared" ca="1" si="4"/>
        <v>2020-12-06 13:36:36</v>
      </c>
      <c r="K38" s="1" t="str">
        <f t="shared" ca="1" si="5"/>
        <v>2020-12-06 13:36:36</v>
      </c>
      <c r="L38" t="str">
        <f t="shared" ca="1" si="6"/>
        <v/>
      </c>
      <c r="M38" t="str">
        <f t="shared" ca="1" si="7"/>
        <v/>
      </c>
      <c r="N38" t="str">
        <f t="shared" ca="1" si="8"/>
        <v/>
      </c>
      <c r="O38">
        <f t="shared" ca="1" si="9"/>
        <v>20</v>
      </c>
      <c r="P38">
        <f t="shared" ca="1" si="10"/>
        <v>15</v>
      </c>
      <c r="R38" s="2">
        <v>0</v>
      </c>
      <c r="S38" t="str">
        <f t="shared" ca="1" si="11"/>
        <v/>
      </c>
      <c r="T38" s="1" t="s">
        <v>450</v>
      </c>
      <c r="W38">
        <f t="shared" ca="1" si="16"/>
        <v>23</v>
      </c>
      <c r="X38" t="s">
        <v>26</v>
      </c>
      <c r="Y38" s="4">
        <f t="shared" ca="1" si="12"/>
        <v>6</v>
      </c>
      <c r="Z38" s="4" t="str">
        <f t="shared" ca="1" si="13"/>
        <v>13:36:36</v>
      </c>
      <c r="AA38" s="5" t="str">
        <f t="shared" ca="1" si="14"/>
        <v>06</v>
      </c>
      <c r="AB38" t="str">
        <f t="shared" ca="1" si="17"/>
        <v/>
      </c>
      <c r="AC38">
        <f t="shared" ca="1" si="15"/>
        <v>4</v>
      </c>
    </row>
    <row r="39" spans="1:29" x14ac:dyDescent="0.25">
      <c r="A39">
        <f t="shared" ca="1" si="1"/>
        <v>129</v>
      </c>
      <c r="B39">
        <f t="shared" ca="1" si="2"/>
        <v>234</v>
      </c>
      <c r="C39" t="str">
        <f t="shared" ca="1" si="3"/>
        <v>FACTURA</v>
      </c>
      <c r="D39" s="1" t="s">
        <v>63</v>
      </c>
      <c r="E39" s="1" t="s">
        <v>63</v>
      </c>
      <c r="F39" t="str">
        <f t="shared" ca="1" si="0"/>
        <v>2020-12-31 13:13:30</v>
      </c>
      <c r="G39">
        <v>0.18</v>
      </c>
      <c r="I39" t="s">
        <v>9</v>
      </c>
      <c r="J39" s="1" t="str">
        <f t="shared" ca="1" si="4"/>
        <v>2020-12-31 13:13:30</v>
      </c>
      <c r="K39" s="1" t="str">
        <f t="shared" ca="1" si="5"/>
        <v>2020-12-31 13:13:30</v>
      </c>
      <c r="L39" t="str">
        <f t="shared" ca="1" si="6"/>
        <v/>
      </c>
      <c r="M39" t="str">
        <f t="shared" ca="1" si="7"/>
        <v/>
      </c>
      <c r="N39" t="str">
        <f t="shared" ca="1" si="8"/>
        <v/>
      </c>
      <c r="O39">
        <f t="shared" ca="1" si="9"/>
        <v>11</v>
      </c>
      <c r="P39">
        <f t="shared" ca="1" si="10"/>
        <v>15</v>
      </c>
      <c r="R39" s="2">
        <v>0</v>
      </c>
      <c r="S39" t="str">
        <f t="shared" ca="1" si="11"/>
        <v>si</v>
      </c>
      <c r="T39" s="1" t="s">
        <v>450</v>
      </c>
      <c r="W39">
        <f t="shared" ca="1" si="16"/>
        <v>5</v>
      </c>
      <c r="X39" t="s">
        <v>26</v>
      </c>
      <c r="Y39" s="4">
        <f t="shared" ca="1" si="12"/>
        <v>31</v>
      </c>
      <c r="Z39" s="4" t="str">
        <f t="shared" ca="1" si="13"/>
        <v>13:13:30</v>
      </c>
      <c r="AA39" s="5">
        <f t="shared" ca="1" si="14"/>
        <v>31</v>
      </c>
      <c r="AB39" t="str">
        <f t="shared" ca="1" si="17"/>
        <v/>
      </c>
      <c r="AC39">
        <f t="shared" ca="1" si="15"/>
        <v>9</v>
      </c>
    </row>
    <row r="40" spans="1:29" x14ac:dyDescent="0.25">
      <c r="A40">
        <f t="shared" ca="1" si="1"/>
        <v>158</v>
      </c>
      <c r="B40">
        <f t="shared" ca="1" si="2"/>
        <v>235</v>
      </c>
      <c r="C40" t="str">
        <f t="shared" ca="1" si="3"/>
        <v>BOLETA</v>
      </c>
      <c r="D40" s="1" t="s">
        <v>64</v>
      </c>
      <c r="E40" s="1" t="s">
        <v>64</v>
      </c>
      <c r="F40" t="str">
        <f t="shared" ca="1" si="0"/>
        <v>2020-12-15 16:36:55</v>
      </c>
      <c r="G40">
        <v>0.18</v>
      </c>
      <c r="I40" t="s">
        <v>9</v>
      </c>
      <c r="J40" s="1" t="str">
        <f t="shared" ca="1" si="4"/>
        <v>2020-12-15 16:36:55</v>
      </c>
      <c r="K40" s="1" t="str">
        <f t="shared" ca="1" si="5"/>
        <v>2020-12-15 16:36:55</v>
      </c>
      <c r="L40" t="str">
        <f t="shared" ca="1" si="6"/>
        <v/>
      </c>
      <c r="M40" t="str">
        <f t="shared" ca="1" si="7"/>
        <v/>
      </c>
      <c r="N40" t="str">
        <f t="shared" ca="1" si="8"/>
        <v/>
      </c>
      <c r="O40">
        <f t="shared" ca="1" si="9"/>
        <v>12</v>
      </c>
      <c r="P40">
        <f t="shared" ca="1" si="10"/>
        <v>11</v>
      </c>
      <c r="R40" s="2">
        <v>0</v>
      </c>
      <c r="S40" t="str">
        <f t="shared" ca="1" si="11"/>
        <v>si</v>
      </c>
      <c r="T40" s="1" t="s">
        <v>450</v>
      </c>
      <c r="W40">
        <f t="shared" ca="1" si="16"/>
        <v>8</v>
      </c>
      <c r="X40" t="s">
        <v>26</v>
      </c>
      <c r="Y40" s="4">
        <f t="shared" ca="1" si="12"/>
        <v>15</v>
      </c>
      <c r="Z40" s="4" t="str">
        <f t="shared" ca="1" si="13"/>
        <v>16:36:55</v>
      </c>
      <c r="AA40" s="5">
        <f t="shared" ca="1" si="14"/>
        <v>15</v>
      </c>
      <c r="AB40" t="str">
        <f t="shared" ca="1" si="17"/>
        <v/>
      </c>
      <c r="AC40">
        <f t="shared" ca="1" si="15"/>
        <v>10</v>
      </c>
    </row>
    <row r="41" spans="1:29" x14ac:dyDescent="0.25">
      <c r="A41">
        <f t="shared" ca="1" si="1"/>
        <v>193</v>
      </c>
      <c r="B41">
        <f t="shared" ca="1" si="2"/>
        <v>235</v>
      </c>
      <c r="C41" t="str">
        <f t="shared" ca="1" si="3"/>
        <v>FACTURA</v>
      </c>
      <c r="D41" s="1" t="s">
        <v>65</v>
      </c>
      <c r="E41" s="1" t="s">
        <v>65</v>
      </c>
      <c r="F41" t="str">
        <f t="shared" ca="1" si="0"/>
        <v>2020-12-28 16:46:47</v>
      </c>
      <c r="G41">
        <v>0.18</v>
      </c>
      <c r="I41" t="s">
        <v>9</v>
      </c>
      <c r="J41" s="1" t="str">
        <f t="shared" ca="1" si="4"/>
        <v>2020-12-28 16:46:47</v>
      </c>
      <c r="K41" s="1" t="str">
        <f t="shared" ca="1" si="5"/>
        <v>2020-12-28 16:46:47</v>
      </c>
      <c r="L41" t="str">
        <f t="shared" ca="1" si="6"/>
        <v>instalación software</v>
      </c>
      <c r="M41" t="str">
        <f t="shared" ca="1" si="7"/>
        <v>Instalar Microsoft Office, Winrar, Antivirus, Nitro, Adobe Reader DC</v>
      </c>
      <c r="N41" t="str">
        <f t="shared" ca="1" si="8"/>
        <v>1</v>
      </c>
      <c r="O41">
        <f t="shared" ca="1" si="9"/>
        <v>9</v>
      </c>
      <c r="P41">
        <f t="shared" ca="1" si="10"/>
        <v>2</v>
      </c>
      <c r="R41" s="2">
        <v>0</v>
      </c>
      <c r="S41" t="str">
        <f t="shared" ca="1" si="11"/>
        <v/>
      </c>
      <c r="T41" s="1" t="s">
        <v>450</v>
      </c>
      <c r="W41">
        <f t="shared" ca="1" si="16"/>
        <v>23</v>
      </c>
      <c r="X41" t="s">
        <v>26</v>
      </c>
      <c r="Y41" s="4">
        <f t="shared" ca="1" si="12"/>
        <v>28</v>
      </c>
      <c r="Z41" s="4" t="str">
        <f t="shared" ca="1" si="13"/>
        <v>16:46:47</v>
      </c>
      <c r="AA41" s="5">
        <f t="shared" ca="1" si="14"/>
        <v>28</v>
      </c>
      <c r="AB41" t="str">
        <f t="shared" ca="1" si="17"/>
        <v/>
      </c>
      <c r="AC41">
        <f t="shared" ca="1" si="15"/>
        <v>6</v>
      </c>
    </row>
    <row r="42" spans="1:29" x14ac:dyDescent="0.25">
      <c r="A42">
        <f t="shared" ca="1" si="1"/>
        <v>147</v>
      </c>
      <c r="B42">
        <f t="shared" ca="1" si="2"/>
        <v>235</v>
      </c>
      <c r="C42" t="str">
        <f t="shared" ca="1" si="3"/>
        <v>BOLETA</v>
      </c>
      <c r="D42" s="1" t="s">
        <v>66</v>
      </c>
      <c r="E42" s="1" t="s">
        <v>66</v>
      </c>
      <c r="F42" t="str">
        <f t="shared" ca="1" si="0"/>
        <v>2020-12-21 20:39:18</v>
      </c>
      <c r="G42">
        <v>0.18</v>
      </c>
      <c r="I42" t="s">
        <v>9</v>
      </c>
      <c r="J42" s="1" t="str">
        <f t="shared" ca="1" si="4"/>
        <v>2020-12-21 20:39:18</v>
      </c>
      <c r="K42" s="1" t="str">
        <f t="shared" ca="1" si="5"/>
        <v>2020-12-21 20:39:18</v>
      </c>
      <c r="L42" t="str">
        <f t="shared" ca="1" si="6"/>
        <v/>
      </c>
      <c r="M42" t="str">
        <f t="shared" ca="1" si="7"/>
        <v/>
      </c>
      <c r="N42" t="str">
        <f t="shared" ca="1" si="8"/>
        <v/>
      </c>
      <c r="O42">
        <f t="shared" ca="1" si="9"/>
        <v>26</v>
      </c>
      <c r="P42">
        <f t="shared" ca="1" si="10"/>
        <v>12</v>
      </c>
      <c r="R42" s="2">
        <v>0</v>
      </c>
      <c r="S42" t="str">
        <f t="shared" ca="1" si="11"/>
        <v/>
      </c>
      <c r="T42" s="1" t="s">
        <v>450</v>
      </c>
      <c r="W42">
        <f t="shared" ca="1" si="16"/>
        <v>21</v>
      </c>
      <c r="X42" t="s">
        <v>26</v>
      </c>
      <c r="Y42" s="4">
        <f t="shared" ca="1" si="12"/>
        <v>21</v>
      </c>
      <c r="Z42" s="4" t="str">
        <f t="shared" ca="1" si="13"/>
        <v>20:39:18</v>
      </c>
      <c r="AA42" s="5">
        <f t="shared" ca="1" si="14"/>
        <v>21</v>
      </c>
      <c r="AB42" t="str">
        <f t="shared" ca="1" si="17"/>
        <v/>
      </c>
      <c r="AC42">
        <f t="shared" ca="1" si="15"/>
        <v>15</v>
      </c>
    </row>
    <row r="43" spans="1:29" x14ac:dyDescent="0.25">
      <c r="A43">
        <f t="shared" ca="1" si="1"/>
        <v>154</v>
      </c>
      <c r="B43">
        <f t="shared" ca="1" si="2"/>
        <v>235</v>
      </c>
      <c r="C43" t="str">
        <f t="shared" ca="1" si="3"/>
        <v>FACTURA</v>
      </c>
      <c r="D43" s="1" t="s">
        <v>67</v>
      </c>
      <c r="E43" s="1" t="s">
        <v>67</v>
      </c>
      <c r="F43" t="str">
        <f t="shared" ca="1" si="0"/>
        <v>2020-12-27 12:46:11</v>
      </c>
      <c r="G43">
        <v>0.18</v>
      </c>
      <c r="I43" t="s">
        <v>9</v>
      </c>
      <c r="J43" s="1" t="str">
        <f t="shared" ca="1" si="4"/>
        <v>2020-12-27 12:46:11</v>
      </c>
      <c r="K43" s="1" t="str">
        <f t="shared" ca="1" si="5"/>
        <v>2020-12-27 12:46:11</v>
      </c>
      <c r="L43" t="str">
        <f t="shared" ca="1" si="6"/>
        <v/>
      </c>
      <c r="M43" t="str">
        <f t="shared" ca="1" si="7"/>
        <v/>
      </c>
      <c r="N43" t="str">
        <f t="shared" ca="1" si="8"/>
        <v/>
      </c>
      <c r="O43">
        <f t="shared" ca="1" si="9"/>
        <v>25</v>
      </c>
      <c r="P43">
        <f t="shared" ca="1" si="10"/>
        <v>1</v>
      </c>
      <c r="R43" s="2">
        <v>0</v>
      </c>
      <c r="S43" t="str">
        <f t="shared" ca="1" si="11"/>
        <v/>
      </c>
      <c r="T43" s="1" t="s">
        <v>450</v>
      </c>
      <c r="W43">
        <f t="shared" ca="1" si="16"/>
        <v>21</v>
      </c>
      <c r="X43" t="s">
        <v>26</v>
      </c>
      <c r="Y43" s="4">
        <f t="shared" ca="1" si="12"/>
        <v>27</v>
      </c>
      <c r="Z43" s="4" t="str">
        <f t="shared" ca="1" si="13"/>
        <v>12:46:11</v>
      </c>
      <c r="AA43" s="5">
        <f t="shared" ca="1" si="14"/>
        <v>27</v>
      </c>
      <c r="AB43" t="str">
        <f t="shared" ca="1" si="17"/>
        <v>Producto dañado</v>
      </c>
      <c r="AC43">
        <f t="shared" ca="1" si="15"/>
        <v>1</v>
      </c>
    </row>
    <row r="44" spans="1:29" x14ac:dyDescent="0.25">
      <c r="A44">
        <f t="shared" ca="1" si="1"/>
        <v>160</v>
      </c>
      <c r="B44">
        <f t="shared" ca="1" si="2"/>
        <v>234</v>
      </c>
      <c r="C44" t="str">
        <f t="shared" ca="1" si="3"/>
        <v>FACTURA</v>
      </c>
      <c r="D44" s="1" t="s">
        <v>68</v>
      </c>
      <c r="E44" s="1" t="s">
        <v>68</v>
      </c>
      <c r="F44" t="str">
        <f t="shared" ca="1" si="0"/>
        <v>2020-12-11 15:32:49</v>
      </c>
      <c r="G44">
        <v>0.18</v>
      </c>
      <c r="I44" t="s">
        <v>9</v>
      </c>
      <c r="J44" s="1" t="str">
        <f t="shared" ca="1" si="4"/>
        <v>2020-12-11 15:32:49</v>
      </c>
      <c r="K44" s="1" t="str">
        <f t="shared" ca="1" si="5"/>
        <v>2020-12-11 15:32:49</v>
      </c>
      <c r="L44" t="str">
        <f t="shared" ca="1" si="6"/>
        <v>instalación software</v>
      </c>
      <c r="M44" t="str">
        <f t="shared" ca="1" si="7"/>
        <v>Instalar Microsoft Office, Winrar, Antivirus, Nitro, Adobe Reader DC</v>
      </c>
      <c r="N44" t="str">
        <f t="shared" ca="1" si="8"/>
        <v>1</v>
      </c>
      <c r="O44">
        <f t="shared" ca="1" si="9"/>
        <v>9</v>
      </c>
      <c r="P44">
        <f t="shared" ca="1" si="10"/>
        <v>13</v>
      </c>
      <c r="R44" s="2">
        <v>0</v>
      </c>
      <c r="S44" t="str">
        <f t="shared" ca="1" si="11"/>
        <v/>
      </c>
      <c r="T44" s="1" t="s">
        <v>450</v>
      </c>
      <c r="W44">
        <f t="shared" ca="1" si="16"/>
        <v>20</v>
      </c>
      <c r="X44" t="s">
        <v>26</v>
      </c>
      <c r="Y44" s="4">
        <f t="shared" ca="1" si="12"/>
        <v>11</v>
      </c>
      <c r="Z44" s="4" t="str">
        <f t="shared" ca="1" si="13"/>
        <v>15:32:49</v>
      </c>
      <c r="AA44" s="5">
        <f t="shared" ca="1" si="14"/>
        <v>11</v>
      </c>
      <c r="AB44" t="str">
        <f t="shared" ca="1" si="17"/>
        <v/>
      </c>
      <c r="AC44">
        <f t="shared" ca="1" si="15"/>
        <v>4</v>
      </c>
    </row>
    <row r="45" spans="1:29" x14ac:dyDescent="0.25">
      <c r="A45">
        <f t="shared" ca="1" si="1"/>
        <v>163</v>
      </c>
      <c r="B45">
        <f t="shared" ca="1" si="2"/>
        <v>235</v>
      </c>
      <c r="C45" t="str">
        <f t="shared" ca="1" si="3"/>
        <v>FACTURA</v>
      </c>
      <c r="D45" s="1" t="s">
        <v>69</v>
      </c>
      <c r="E45" s="1" t="s">
        <v>69</v>
      </c>
      <c r="F45" t="str">
        <f t="shared" ca="1" si="0"/>
        <v>2020-12-31 13:41:21</v>
      </c>
      <c r="G45">
        <v>0.18</v>
      </c>
      <c r="I45" t="s">
        <v>9</v>
      </c>
      <c r="J45" s="1" t="str">
        <f t="shared" ca="1" si="4"/>
        <v>2020-12-31 13:41:21</v>
      </c>
      <c r="K45" s="1" t="str">
        <f t="shared" ca="1" si="5"/>
        <v>2020-12-31 13:41:21</v>
      </c>
      <c r="L45" t="str">
        <f t="shared" ca="1" si="6"/>
        <v/>
      </c>
      <c r="M45" t="str">
        <f t="shared" ca="1" si="7"/>
        <v/>
      </c>
      <c r="N45" t="str">
        <f t="shared" ca="1" si="8"/>
        <v/>
      </c>
      <c r="O45">
        <f t="shared" ca="1" si="9"/>
        <v>13</v>
      </c>
      <c r="P45">
        <f t="shared" ca="1" si="10"/>
        <v>8</v>
      </c>
      <c r="R45" s="2">
        <v>0</v>
      </c>
      <c r="S45" t="str">
        <f t="shared" ca="1" si="11"/>
        <v/>
      </c>
      <c r="T45" s="1" t="s">
        <v>450</v>
      </c>
      <c r="W45">
        <f t="shared" ca="1" si="16"/>
        <v>13</v>
      </c>
      <c r="X45" t="s">
        <v>26</v>
      </c>
      <c r="Y45" s="4">
        <f t="shared" ca="1" si="12"/>
        <v>31</v>
      </c>
      <c r="Z45" s="4" t="str">
        <f t="shared" ca="1" si="13"/>
        <v>13:41:21</v>
      </c>
      <c r="AA45" s="5">
        <f t="shared" ca="1" si="14"/>
        <v>31</v>
      </c>
      <c r="AB45" t="str">
        <f t="shared" ca="1" si="17"/>
        <v/>
      </c>
      <c r="AC45">
        <f t="shared" ca="1" si="15"/>
        <v>15</v>
      </c>
    </row>
    <row r="46" spans="1:29" x14ac:dyDescent="0.25">
      <c r="A46">
        <f t="shared" ca="1" si="1"/>
        <v>126</v>
      </c>
      <c r="B46">
        <f t="shared" ca="1" si="2"/>
        <v>235</v>
      </c>
      <c r="C46" t="str">
        <f t="shared" ca="1" si="3"/>
        <v>BOLETA</v>
      </c>
      <c r="D46" s="1" t="s">
        <v>70</v>
      </c>
      <c r="E46" s="1" t="s">
        <v>70</v>
      </c>
      <c r="F46" t="str">
        <f t="shared" ca="1" si="0"/>
        <v>2020-12-21 13:44:17</v>
      </c>
      <c r="G46">
        <v>0.18</v>
      </c>
      <c r="I46" t="s">
        <v>9</v>
      </c>
      <c r="J46" s="1" t="str">
        <f t="shared" ca="1" si="4"/>
        <v>2020-12-21 13:44:17</v>
      </c>
      <c r="K46" s="1" t="str">
        <f t="shared" ca="1" si="5"/>
        <v>2020-12-21 13:44:17</v>
      </c>
      <c r="L46" t="str">
        <f t="shared" ca="1" si="6"/>
        <v/>
      </c>
      <c r="M46" t="str">
        <f t="shared" ca="1" si="7"/>
        <v/>
      </c>
      <c r="N46" t="str">
        <f t="shared" ca="1" si="8"/>
        <v/>
      </c>
      <c r="O46">
        <f t="shared" ca="1" si="9"/>
        <v>22</v>
      </c>
      <c r="P46">
        <f t="shared" ca="1" si="10"/>
        <v>2</v>
      </c>
      <c r="R46" s="2">
        <v>0</v>
      </c>
      <c r="S46" t="str">
        <f t="shared" ca="1" si="11"/>
        <v/>
      </c>
      <c r="T46" s="1" t="s">
        <v>450</v>
      </c>
      <c r="W46">
        <f t="shared" ca="1" si="16"/>
        <v>15</v>
      </c>
      <c r="X46" t="s">
        <v>26</v>
      </c>
      <c r="Y46" s="4">
        <f t="shared" ca="1" si="12"/>
        <v>21</v>
      </c>
      <c r="Z46" s="4" t="str">
        <f t="shared" ca="1" si="13"/>
        <v>13:44:17</v>
      </c>
      <c r="AA46" s="5">
        <f t="shared" ca="1" si="14"/>
        <v>21</v>
      </c>
      <c r="AB46" t="str">
        <f t="shared" ca="1" si="17"/>
        <v/>
      </c>
      <c r="AC46">
        <f t="shared" ca="1" si="15"/>
        <v>6</v>
      </c>
    </row>
    <row r="47" spans="1:29" x14ac:dyDescent="0.25">
      <c r="A47">
        <f t="shared" ca="1" si="1"/>
        <v>168</v>
      </c>
      <c r="B47">
        <f t="shared" ca="1" si="2"/>
        <v>235</v>
      </c>
      <c r="C47" t="str">
        <f t="shared" ca="1" si="3"/>
        <v>FACTURA</v>
      </c>
      <c r="D47" s="1" t="s">
        <v>71</v>
      </c>
      <c r="E47" s="1" t="s">
        <v>71</v>
      </c>
      <c r="F47" t="str">
        <f t="shared" ca="1" si="0"/>
        <v>2020-12-07 12:43:59</v>
      </c>
      <c r="G47">
        <v>0.18</v>
      </c>
      <c r="I47" t="s">
        <v>9</v>
      </c>
      <c r="J47" s="1" t="str">
        <f t="shared" ca="1" si="4"/>
        <v>2020-12-07 12:43:59</v>
      </c>
      <c r="K47" s="1" t="str">
        <f t="shared" ca="1" si="5"/>
        <v>2020-12-07 12:43:59</v>
      </c>
      <c r="L47" t="str">
        <f t="shared" ca="1" si="6"/>
        <v/>
      </c>
      <c r="M47" t="str">
        <f t="shared" ca="1" si="7"/>
        <v/>
      </c>
      <c r="N47" t="str">
        <f t="shared" ca="1" si="8"/>
        <v/>
      </c>
      <c r="O47">
        <f t="shared" ca="1" si="9"/>
        <v>22</v>
      </c>
      <c r="P47">
        <f t="shared" ca="1" si="10"/>
        <v>14</v>
      </c>
      <c r="R47" s="2">
        <v>0</v>
      </c>
      <c r="S47" t="str">
        <f t="shared" ca="1" si="11"/>
        <v/>
      </c>
      <c r="T47" s="1" t="s">
        <v>450</v>
      </c>
      <c r="W47">
        <f t="shared" ca="1" si="16"/>
        <v>9</v>
      </c>
      <c r="X47" t="s">
        <v>26</v>
      </c>
      <c r="Y47" s="4">
        <f t="shared" ca="1" si="12"/>
        <v>7</v>
      </c>
      <c r="Z47" s="4" t="str">
        <f t="shared" ca="1" si="13"/>
        <v>12:43:59</v>
      </c>
      <c r="AA47" s="5" t="str">
        <f t="shared" ca="1" si="14"/>
        <v>07</v>
      </c>
      <c r="AB47" t="str">
        <f t="shared" ca="1" si="17"/>
        <v/>
      </c>
      <c r="AC47">
        <f t="shared" ca="1" si="15"/>
        <v>8</v>
      </c>
    </row>
    <row r="48" spans="1:29" x14ac:dyDescent="0.25">
      <c r="A48">
        <f t="shared" ca="1" si="1"/>
        <v>166</v>
      </c>
      <c r="B48">
        <f t="shared" ca="1" si="2"/>
        <v>235</v>
      </c>
      <c r="C48" t="str">
        <f t="shared" ca="1" si="3"/>
        <v>BOLETA</v>
      </c>
      <c r="D48" s="1" t="s">
        <v>72</v>
      </c>
      <c r="E48" s="1" t="s">
        <v>72</v>
      </c>
      <c r="F48" t="str">
        <f t="shared" ca="1" si="0"/>
        <v>2020-12-14 9:40:15</v>
      </c>
      <c r="G48">
        <v>0.18</v>
      </c>
      <c r="I48" t="s">
        <v>9</v>
      </c>
      <c r="J48" s="1" t="str">
        <f t="shared" ca="1" si="4"/>
        <v>2020-12-14 9:40:15</v>
      </c>
      <c r="K48" s="1" t="str">
        <f t="shared" ca="1" si="5"/>
        <v>2020-12-14 9:40:15</v>
      </c>
      <c r="L48" t="str">
        <f t="shared" ca="1" si="6"/>
        <v/>
      </c>
      <c r="M48" t="str">
        <f t="shared" ca="1" si="7"/>
        <v/>
      </c>
      <c r="N48" t="str">
        <f t="shared" ca="1" si="8"/>
        <v/>
      </c>
      <c r="O48">
        <f t="shared" ca="1" si="9"/>
        <v>23</v>
      </c>
      <c r="P48">
        <f t="shared" ca="1" si="10"/>
        <v>12</v>
      </c>
      <c r="R48" s="2">
        <v>0</v>
      </c>
      <c r="S48" t="str">
        <f t="shared" ca="1" si="11"/>
        <v/>
      </c>
      <c r="T48" s="1" t="s">
        <v>450</v>
      </c>
      <c r="W48">
        <f t="shared" ca="1" si="16"/>
        <v>23</v>
      </c>
      <c r="X48" t="s">
        <v>26</v>
      </c>
      <c r="Y48" s="4">
        <f t="shared" ca="1" si="12"/>
        <v>14</v>
      </c>
      <c r="Z48" s="4" t="str">
        <f t="shared" ca="1" si="13"/>
        <v>9:40:15</v>
      </c>
      <c r="AA48" s="5">
        <f t="shared" ca="1" si="14"/>
        <v>14</v>
      </c>
      <c r="AB48" t="str">
        <f t="shared" ca="1" si="17"/>
        <v/>
      </c>
      <c r="AC48">
        <f t="shared" ca="1" si="15"/>
        <v>8</v>
      </c>
    </row>
    <row r="49" spans="1:29" x14ac:dyDescent="0.25">
      <c r="A49">
        <f t="shared" ca="1" si="1"/>
        <v>152</v>
      </c>
      <c r="B49">
        <f t="shared" ca="1" si="2"/>
        <v>234</v>
      </c>
      <c r="C49" t="str">
        <f t="shared" ca="1" si="3"/>
        <v>BOLETA</v>
      </c>
      <c r="D49" s="1" t="s">
        <v>73</v>
      </c>
      <c r="E49" s="1" t="s">
        <v>73</v>
      </c>
      <c r="F49" t="str">
        <f t="shared" ca="1" si="0"/>
        <v>2020-12-20 10:23:50</v>
      </c>
      <c r="G49">
        <v>0.18</v>
      </c>
      <c r="I49" t="s">
        <v>9</v>
      </c>
      <c r="J49" s="1" t="str">
        <f t="shared" ca="1" si="4"/>
        <v>2020-12-20 10:23:50</v>
      </c>
      <c r="K49" s="1" t="str">
        <f t="shared" ca="1" si="5"/>
        <v>2020-12-20 10:23:50</v>
      </c>
      <c r="L49" t="str">
        <f t="shared" ca="1" si="6"/>
        <v>instalación software</v>
      </c>
      <c r="M49" t="str">
        <f t="shared" ca="1" si="7"/>
        <v>Instalar Microsoft Office, Winrar, Antivirus, Nitro, Adobe Reader DC</v>
      </c>
      <c r="N49" t="str">
        <f t="shared" ca="1" si="8"/>
        <v>1</v>
      </c>
      <c r="O49">
        <f t="shared" ca="1" si="9"/>
        <v>9</v>
      </c>
      <c r="P49">
        <f t="shared" ca="1" si="10"/>
        <v>1</v>
      </c>
      <c r="R49" s="2">
        <v>0</v>
      </c>
      <c r="S49" t="str">
        <f t="shared" ca="1" si="11"/>
        <v/>
      </c>
      <c r="T49" s="1" t="s">
        <v>450</v>
      </c>
      <c r="W49">
        <f t="shared" ca="1" si="16"/>
        <v>14</v>
      </c>
      <c r="X49" t="s">
        <v>26</v>
      </c>
      <c r="Y49" s="4">
        <f t="shared" ca="1" si="12"/>
        <v>20</v>
      </c>
      <c r="Z49" s="4" t="str">
        <f t="shared" ca="1" si="13"/>
        <v>10:23:50</v>
      </c>
      <c r="AA49" s="5">
        <f t="shared" ca="1" si="14"/>
        <v>20</v>
      </c>
      <c r="AB49" t="str">
        <f t="shared" ca="1" si="17"/>
        <v/>
      </c>
      <c r="AC49">
        <f t="shared" ca="1" si="15"/>
        <v>5</v>
      </c>
    </row>
    <row r="50" spans="1:29" x14ac:dyDescent="0.25">
      <c r="A50">
        <f t="shared" ca="1" si="1"/>
        <v>225</v>
      </c>
      <c r="B50">
        <f t="shared" ca="1" si="2"/>
        <v>234</v>
      </c>
      <c r="C50" t="str">
        <f t="shared" ca="1" si="3"/>
        <v>FACTURA</v>
      </c>
      <c r="D50" s="1" t="s">
        <v>74</v>
      </c>
      <c r="E50" s="1" t="s">
        <v>74</v>
      </c>
      <c r="F50" t="str">
        <f t="shared" ca="1" si="0"/>
        <v>2020-12-07 11:15:39</v>
      </c>
      <c r="G50">
        <v>0.18</v>
      </c>
      <c r="I50" t="s">
        <v>9</v>
      </c>
      <c r="J50" s="1" t="str">
        <f t="shared" ca="1" si="4"/>
        <v>2020-12-07 11:15:39</v>
      </c>
      <c r="K50" s="1" t="str">
        <f t="shared" ca="1" si="5"/>
        <v>2020-12-07 11:15:39</v>
      </c>
      <c r="L50" t="str">
        <f t="shared" ca="1" si="6"/>
        <v/>
      </c>
      <c r="M50" t="str">
        <f t="shared" ca="1" si="7"/>
        <v/>
      </c>
      <c r="N50" t="str">
        <f t="shared" ca="1" si="8"/>
        <v/>
      </c>
      <c r="O50">
        <f t="shared" ca="1" si="9"/>
        <v>11</v>
      </c>
      <c r="P50">
        <f t="shared" ca="1" si="10"/>
        <v>13</v>
      </c>
      <c r="R50" s="2">
        <v>0</v>
      </c>
      <c r="S50" t="str">
        <f t="shared" ca="1" si="11"/>
        <v/>
      </c>
      <c r="T50" s="1" t="s">
        <v>450</v>
      </c>
      <c r="W50">
        <f t="shared" ca="1" si="16"/>
        <v>14</v>
      </c>
      <c r="X50" t="s">
        <v>26</v>
      </c>
      <c r="Y50" s="4">
        <f t="shared" ca="1" si="12"/>
        <v>7</v>
      </c>
      <c r="Z50" s="4" t="str">
        <f t="shared" ca="1" si="13"/>
        <v>11:15:39</v>
      </c>
      <c r="AA50" s="5" t="str">
        <f t="shared" ca="1" si="14"/>
        <v>07</v>
      </c>
      <c r="AB50" t="str">
        <f t="shared" ca="1" si="17"/>
        <v/>
      </c>
      <c r="AC50">
        <f t="shared" ca="1" si="15"/>
        <v>7</v>
      </c>
    </row>
    <row r="51" spans="1:29" x14ac:dyDescent="0.25">
      <c r="A51">
        <f t="shared" ca="1" si="1"/>
        <v>177</v>
      </c>
      <c r="B51">
        <f t="shared" ca="1" si="2"/>
        <v>234</v>
      </c>
      <c r="C51" t="str">
        <f t="shared" ca="1" si="3"/>
        <v>FACTURA</v>
      </c>
      <c r="D51" s="1" t="s">
        <v>75</v>
      </c>
      <c r="E51" s="1" t="s">
        <v>75</v>
      </c>
      <c r="F51" t="str">
        <f t="shared" ca="1" si="0"/>
        <v>2020-12-22 9:38:11</v>
      </c>
      <c r="G51">
        <v>0.18</v>
      </c>
      <c r="I51" t="s">
        <v>9</v>
      </c>
      <c r="J51" s="1" t="str">
        <f t="shared" ca="1" si="4"/>
        <v>2020-12-22 9:38:11</v>
      </c>
      <c r="K51" s="1" t="str">
        <f t="shared" ca="1" si="5"/>
        <v>2020-12-22 9:38:11</v>
      </c>
      <c r="L51" t="str">
        <f t="shared" ca="1" si="6"/>
        <v/>
      </c>
      <c r="M51" t="str">
        <f t="shared" ca="1" si="7"/>
        <v/>
      </c>
      <c r="N51" t="str">
        <f t="shared" ca="1" si="8"/>
        <v/>
      </c>
      <c r="O51">
        <f t="shared" ca="1" si="9"/>
        <v>17</v>
      </c>
      <c r="P51">
        <f t="shared" ca="1" si="10"/>
        <v>7</v>
      </c>
      <c r="R51" s="2">
        <v>0</v>
      </c>
      <c r="S51" t="str">
        <f t="shared" ca="1" si="11"/>
        <v/>
      </c>
      <c r="T51" s="1" t="s">
        <v>450</v>
      </c>
      <c r="W51">
        <f t="shared" ca="1" si="16"/>
        <v>6</v>
      </c>
      <c r="X51" t="s">
        <v>26</v>
      </c>
      <c r="Y51" s="4">
        <f t="shared" ca="1" si="12"/>
        <v>22</v>
      </c>
      <c r="Z51" s="4" t="str">
        <f t="shared" ca="1" si="13"/>
        <v>9:38:11</v>
      </c>
      <c r="AA51" s="5">
        <f t="shared" ca="1" si="14"/>
        <v>22</v>
      </c>
      <c r="AB51" t="str">
        <f t="shared" ca="1" si="17"/>
        <v/>
      </c>
      <c r="AC51">
        <f t="shared" ca="1" si="15"/>
        <v>9</v>
      </c>
    </row>
    <row r="52" spans="1:29" x14ac:dyDescent="0.25">
      <c r="A52">
        <f t="shared" ca="1" si="1"/>
        <v>128</v>
      </c>
      <c r="B52">
        <f t="shared" ca="1" si="2"/>
        <v>234</v>
      </c>
      <c r="C52" t="str">
        <f t="shared" ca="1" si="3"/>
        <v>BOLETA</v>
      </c>
      <c r="D52" s="1" t="s">
        <v>76</v>
      </c>
      <c r="E52" s="1" t="s">
        <v>76</v>
      </c>
      <c r="F52" t="str">
        <f t="shared" ca="1" si="0"/>
        <v>2020-12-02 9:55:56</v>
      </c>
      <c r="G52">
        <v>0.18</v>
      </c>
      <c r="I52" t="s">
        <v>9</v>
      </c>
      <c r="J52" s="1" t="str">
        <f t="shared" ca="1" si="4"/>
        <v>2020-12-02 9:55:56</v>
      </c>
      <c r="K52" s="1" t="str">
        <f t="shared" ca="1" si="5"/>
        <v>2020-12-02 9:55:56</v>
      </c>
      <c r="L52" t="str">
        <f t="shared" ca="1" si="6"/>
        <v/>
      </c>
      <c r="M52" t="str">
        <f t="shared" ca="1" si="7"/>
        <v/>
      </c>
      <c r="N52" t="str">
        <f t="shared" ca="1" si="8"/>
        <v/>
      </c>
      <c r="O52">
        <f t="shared" ca="1" si="9"/>
        <v>22</v>
      </c>
      <c r="P52">
        <f t="shared" ca="1" si="10"/>
        <v>5</v>
      </c>
      <c r="R52" s="2">
        <v>0</v>
      </c>
      <c r="S52" t="str">
        <f t="shared" ca="1" si="11"/>
        <v/>
      </c>
      <c r="T52" s="1" t="s">
        <v>450</v>
      </c>
      <c r="W52">
        <f t="shared" ca="1" si="16"/>
        <v>21</v>
      </c>
      <c r="X52" t="s">
        <v>26</v>
      </c>
      <c r="Y52" s="4">
        <f t="shared" ca="1" si="12"/>
        <v>2</v>
      </c>
      <c r="Z52" s="4" t="str">
        <f t="shared" ca="1" si="13"/>
        <v>9:55:56</v>
      </c>
      <c r="AA52" s="5" t="str">
        <f t="shared" ca="1" si="14"/>
        <v>02</v>
      </c>
      <c r="AB52" t="str">
        <f t="shared" ca="1" si="17"/>
        <v/>
      </c>
      <c r="AC52">
        <f t="shared" ca="1" si="15"/>
        <v>4</v>
      </c>
    </row>
    <row r="53" spans="1:29" x14ac:dyDescent="0.25">
      <c r="A53">
        <f t="shared" ca="1" si="1"/>
        <v>215</v>
      </c>
      <c r="B53">
        <f t="shared" ca="1" si="2"/>
        <v>234</v>
      </c>
      <c r="C53" t="str">
        <f t="shared" ca="1" si="3"/>
        <v>FACTURA</v>
      </c>
      <c r="D53" s="1" t="s">
        <v>77</v>
      </c>
      <c r="E53" s="1" t="s">
        <v>77</v>
      </c>
      <c r="F53" t="str">
        <f t="shared" ca="1" si="0"/>
        <v>2020-12-19 21:14:51</v>
      </c>
      <c r="G53">
        <v>0.18</v>
      </c>
      <c r="I53" t="s">
        <v>9</v>
      </c>
      <c r="J53" s="1" t="str">
        <f t="shared" ca="1" si="4"/>
        <v>2020-12-19 21:14:51</v>
      </c>
      <c r="K53" s="1" t="str">
        <f t="shared" ca="1" si="5"/>
        <v>2020-12-19 21:14:51</v>
      </c>
      <c r="L53" t="str">
        <f t="shared" ca="1" si="6"/>
        <v/>
      </c>
      <c r="M53" t="str">
        <f t="shared" ca="1" si="7"/>
        <v/>
      </c>
      <c r="N53" t="str">
        <f t="shared" ca="1" si="8"/>
        <v/>
      </c>
      <c r="O53">
        <f t="shared" ca="1" si="9"/>
        <v>26</v>
      </c>
      <c r="P53">
        <f t="shared" ca="1" si="10"/>
        <v>1</v>
      </c>
      <c r="R53" s="2">
        <v>0</v>
      </c>
      <c r="S53" t="str">
        <f t="shared" ca="1" si="11"/>
        <v/>
      </c>
      <c r="T53" s="1" t="s">
        <v>450</v>
      </c>
      <c r="W53">
        <f t="shared" ca="1" si="16"/>
        <v>15</v>
      </c>
      <c r="X53" t="s">
        <v>26</v>
      </c>
      <c r="Y53" s="4">
        <f t="shared" ca="1" si="12"/>
        <v>19</v>
      </c>
      <c r="Z53" s="4" t="str">
        <f t="shared" ca="1" si="13"/>
        <v>21:14:51</v>
      </c>
      <c r="AA53" s="5">
        <f t="shared" ca="1" si="14"/>
        <v>19</v>
      </c>
      <c r="AB53" t="str">
        <f t="shared" ca="1" si="17"/>
        <v/>
      </c>
      <c r="AC53">
        <f t="shared" ca="1" si="15"/>
        <v>3</v>
      </c>
    </row>
    <row r="54" spans="1:29" x14ac:dyDescent="0.25">
      <c r="A54">
        <f t="shared" ca="1" si="1"/>
        <v>173</v>
      </c>
      <c r="B54">
        <f t="shared" ca="1" si="2"/>
        <v>234</v>
      </c>
      <c r="C54" t="str">
        <f t="shared" ca="1" si="3"/>
        <v>FACTURA</v>
      </c>
      <c r="D54" s="1" t="s">
        <v>78</v>
      </c>
      <c r="E54" s="1" t="s">
        <v>78</v>
      </c>
      <c r="F54" t="str">
        <f t="shared" ca="1" si="0"/>
        <v>2020-12-10 18:54:18</v>
      </c>
      <c r="G54">
        <v>0.18</v>
      </c>
      <c r="I54" t="s">
        <v>9</v>
      </c>
      <c r="J54" s="1" t="str">
        <f t="shared" ca="1" si="4"/>
        <v>2020-12-10 18:54:18</v>
      </c>
      <c r="K54" s="1" t="str">
        <f t="shared" ca="1" si="5"/>
        <v>2020-12-10 18:54:18</v>
      </c>
      <c r="L54" t="str">
        <f t="shared" ca="1" si="6"/>
        <v/>
      </c>
      <c r="M54" t="str">
        <f t="shared" ca="1" si="7"/>
        <v/>
      </c>
      <c r="N54" t="str">
        <f t="shared" ca="1" si="8"/>
        <v/>
      </c>
      <c r="O54">
        <f t="shared" ca="1" si="9"/>
        <v>19</v>
      </c>
      <c r="P54">
        <f t="shared" ca="1" si="10"/>
        <v>1</v>
      </c>
      <c r="R54" s="2">
        <v>0</v>
      </c>
      <c r="S54" t="str">
        <f t="shared" ca="1" si="11"/>
        <v/>
      </c>
      <c r="T54" s="1" t="s">
        <v>450</v>
      </c>
      <c r="W54">
        <f t="shared" ca="1" si="16"/>
        <v>4</v>
      </c>
      <c r="X54" t="s">
        <v>26</v>
      </c>
      <c r="Y54" s="4">
        <f t="shared" ca="1" si="12"/>
        <v>10</v>
      </c>
      <c r="Z54" s="4" t="str">
        <f t="shared" ca="1" si="13"/>
        <v>18:54:18</v>
      </c>
      <c r="AA54" s="5">
        <f t="shared" ca="1" si="14"/>
        <v>10</v>
      </c>
      <c r="AB54" t="str">
        <f t="shared" ca="1" si="17"/>
        <v/>
      </c>
      <c r="AC54">
        <f t="shared" ca="1" si="15"/>
        <v>4</v>
      </c>
    </row>
    <row r="55" spans="1:29" x14ac:dyDescent="0.25">
      <c r="A55">
        <f t="shared" ca="1" si="1"/>
        <v>128</v>
      </c>
      <c r="B55">
        <f t="shared" ca="1" si="2"/>
        <v>235</v>
      </c>
      <c r="C55" t="str">
        <f t="shared" ca="1" si="3"/>
        <v>BOLETA</v>
      </c>
      <c r="D55" s="1" t="s">
        <v>79</v>
      </c>
      <c r="E55" s="1" t="s">
        <v>79</v>
      </c>
      <c r="F55" t="str">
        <f t="shared" ca="1" si="0"/>
        <v>2020-12-08 18:23:29</v>
      </c>
      <c r="G55">
        <v>0.18</v>
      </c>
      <c r="I55" t="s">
        <v>9</v>
      </c>
      <c r="J55" s="1" t="str">
        <f t="shared" ca="1" si="4"/>
        <v>2020-12-08 18:23:29</v>
      </c>
      <c r="K55" s="1" t="str">
        <f t="shared" ca="1" si="5"/>
        <v>2020-12-08 18:23:29</v>
      </c>
      <c r="L55" t="str">
        <f t="shared" ca="1" si="6"/>
        <v/>
      </c>
      <c r="M55" t="str">
        <f t="shared" ca="1" si="7"/>
        <v/>
      </c>
      <c r="N55" t="str">
        <f t="shared" ca="1" si="8"/>
        <v/>
      </c>
      <c r="O55">
        <f t="shared" ca="1" si="9"/>
        <v>24</v>
      </c>
      <c r="P55">
        <f t="shared" ca="1" si="10"/>
        <v>15</v>
      </c>
      <c r="R55" s="2">
        <v>0</v>
      </c>
      <c r="S55" t="str">
        <f t="shared" ca="1" si="11"/>
        <v/>
      </c>
      <c r="T55" s="1" t="s">
        <v>450</v>
      </c>
      <c r="W55">
        <f t="shared" ca="1" si="16"/>
        <v>17</v>
      </c>
      <c r="X55" t="s">
        <v>26</v>
      </c>
      <c r="Y55" s="4">
        <f t="shared" ca="1" si="12"/>
        <v>8</v>
      </c>
      <c r="Z55" s="4" t="str">
        <f t="shared" ca="1" si="13"/>
        <v>18:23:29</v>
      </c>
      <c r="AA55" s="5" t="str">
        <f t="shared" ca="1" si="14"/>
        <v>08</v>
      </c>
      <c r="AB55" t="str">
        <f t="shared" ca="1" si="17"/>
        <v/>
      </c>
      <c r="AC55">
        <f t="shared" ca="1" si="15"/>
        <v>5</v>
      </c>
    </row>
    <row r="56" spans="1:29" x14ac:dyDescent="0.25">
      <c r="A56">
        <f t="shared" ca="1" si="1"/>
        <v>190</v>
      </c>
      <c r="B56">
        <f t="shared" ca="1" si="2"/>
        <v>235</v>
      </c>
      <c r="C56" t="str">
        <f t="shared" ca="1" si="3"/>
        <v>FACTURA</v>
      </c>
      <c r="D56" s="1" t="s">
        <v>80</v>
      </c>
      <c r="E56" s="1" t="s">
        <v>80</v>
      </c>
      <c r="F56" t="str">
        <f t="shared" ca="1" si="0"/>
        <v>2020-12-13 19:26:59</v>
      </c>
      <c r="G56">
        <v>0.18</v>
      </c>
      <c r="I56" t="s">
        <v>9</v>
      </c>
      <c r="J56" s="1" t="str">
        <f t="shared" ca="1" si="4"/>
        <v>2020-12-13 19:26:59</v>
      </c>
      <c r="K56" s="1" t="str">
        <f t="shared" ca="1" si="5"/>
        <v>2020-12-13 19:26:59</v>
      </c>
      <c r="L56" t="str">
        <f t="shared" ca="1" si="6"/>
        <v/>
      </c>
      <c r="M56" t="str">
        <f t="shared" ca="1" si="7"/>
        <v/>
      </c>
      <c r="N56" t="str">
        <f t="shared" ca="1" si="8"/>
        <v/>
      </c>
      <c r="O56">
        <f t="shared" ca="1" si="9"/>
        <v>14</v>
      </c>
      <c r="P56">
        <f t="shared" ca="1" si="10"/>
        <v>3</v>
      </c>
      <c r="R56" s="2">
        <v>0</v>
      </c>
      <c r="S56" t="str">
        <f t="shared" ca="1" si="11"/>
        <v/>
      </c>
      <c r="T56" s="1" t="s">
        <v>450</v>
      </c>
      <c r="W56">
        <f t="shared" ca="1" si="16"/>
        <v>13</v>
      </c>
      <c r="X56" t="s">
        <v>26</v>
      </c>
      <c r="Y56" s="4">
        <f t="shared" ca="1" si="12"/>
        <v>13</v>
      </c>
      <c r="Z56" s="4" t="str">
        <f t="shared" ca="1" si="13"/>
        <v>19:26:59</v>
      </c>
      <c r="AA56" s="5">
        <f t="shared" ca="1" si="14"/>
        <v>13</v>
      </c>
      <c r="AB56" t="str">
        <f t="shared" ca="1" si="17"/>
        <v/>
      </c>
      <c r="AC56">
        <f t="shared" ca="1" si="15"/>
        <v>17</v>
      </c>
    </row>
    <row r="57" spans="1:29" x14ac:dyDescent="0.25">
      <c r="A57">
        <f t="shared" ca="1" si="1"/>
        <v>129</v>
      </c>
      <c r="B57">
        <f t="shared" ca="1" si="2"/>
        <v>235</v>
      </c>
      <c r="C57" t="str">
        <f t="shared" ca="1" si="3"/>
        <v>FACTURA</v>
      </c>
      <c r="D57" s="1" t="s">
        <v>81</v>
      </c>
      <c r="E57" s="1" t="s">
        <v>81</v>
      </c>
      <c r="F57" t="str">
        <f t="shared" ca="1" si="0"/>
        <v>2020-12-05 13:12:52</v>
      </c>
      <c r="G57">
        <v>0.18</v>
      </c>
      <c r="I57" t="s">
        <v>9</v>
      </c>
      <c r="J57" s="1" t="str">
        <f t="shared" ca="1" si="4"/>
        <v>2020-12-05 13:12:52</v>
      </c>
      <c r="K57" s="1" t="str">
        <f t="shared" ca="1" si="5"/>
        <v>2020-12-05 13:12:52</v>
      </c>
      <c r="L57" t="str">
        <f t="shared" ca="1" si="6"/>
        <v>instalación software</v>
      </c>
      <c r="M57" t="str">
        <f t="shared" ca="1" si="7"/>
        <v>Instalar Microsoft Office, Winrar, Antivirus, Nitro, Adobe Reader DC</v>
      </c>
      <c r="N57" t="str">
        <f t="shared" ca="1" si="8"/>
        <v>1</v>
      </c>
      <c r="O57">
        <f t="shared" ca="1" si="9"/>
        <v>9</v>
      </c>
      <c r="P57">
        <f t="shared" ca="1" si="10"/>
        <v>14</v>
      </c>
      <c r="R57" s="2">
        <v>0</v>
      </c>
      <c r="S57" t="str">
        <f t="shared" ca="1" si="11"/>
        <v/>
      </c>
      <c r="T57" s="1" t="s">
        <v>450</v>
      </c>
      <c r="W57">
        <f t="shared" ca="1" si="16"/>
        <v>4</v>
      </c>
      <c r="X57" t="s">
        <v>26</v>
      </c>
      <c r="Y57" s="4">
        <f t="shared" ca="1" si="12"/>
        <v>5</v>
      </c>
      <c r="Z57" s="4" t="str">
        <f t="shared" ca="1" si="13"/>
        <v>13:12:52</v>
      </c>
      <c r="AA57" s="5" t="str">
        <f t="shared" ca="1" si="14"/>
        <v>05</v>
      </c>
      <c r="AB57" t="str">
        <f t="shared" ca="1" si="17"/>
        <v/>
      </c>
      <c r="AC57">
        <f t="shared" ca="1" si="15"/>
        <v>17</v>
      </c>
    </row>
    <row r="58" spans="1:29" x14ac:dyDescent="0.25">
      <c r="A58">
        <f t="shared" ca="1" si="1"/>
        <v>187</v>
      </c>
      <c r="B58">
        <f t="shared" ca="1" si="2"/>
        <v>234</v>
      </c>
      <c r="C58" t="str">
        <f t="shared" ca="1" si="3"/>
        <v>FACTURA</v>
      </c>
      <c r="D58" s="1" t="s">
        <v>82</v>
      </c>
      <c r="E58" s="1" t="s">
        <v>82</v>
      </c>
      <c r="F58" t="str">
        <f t="shared" ca="1" si="0"/>
        <v>2020-12-24 11:58:35</v>
      </c>
      <c r="G58">
        <v>0.18</v>
      </c>
      <c r="I58" t="s">
        <v>9</v>
      </c>
      <c r="J58" s="1" t="str">
        <f t="shared" ca="1" si="4"/>
        <v>2020-12-24 11:58:35</v>
      </c>
      <c r="K58" s="1" t="str">
        <f t="shared" ca="1" si="5"/>
        <v>2020-12-24 11:58:35</v>
      </c>
      <c r="L58" t="str">
        <f t="shared" ca="1" si="6"/>
        <v/>
      </c>
      <c r="M58" t="str">
        <f t="shared" ca="1" si="7"/>
        <v/>
      </c>
      <c r="N58" t="str">
        <f t="shared" ca="1" si="8"/>
        <v/>
      </c>
      <c r="O58">
        <f t="shared" ca="1" si="9"/>
        <v>29</v>
      </c>
      <c r="P58">
        <f t="shared" ca="1" si="10"/>
        <v>13</v>
      </c>
      <c r="R58" s="2">
        <v>0</v>
      </c>
      <c r="S58" t="str">
        <f t="shared" ca="1" si="11"/>
        <v/>
      </c>
      <c r="T58" s="1" t="s">
        <v>450</v>
      </c>
      <c r="W58">
        <f t="shared" ca="1" si="16"/>
        <v>2</v>
      </c>
      <c r="X58" t="s">
        <v>26</v>
      </c>
      <c r="Y58" s="4">
        <f t="shared" ca="1" si="12"/>
        <v>24</v>
      </c>
      <c r="Z58" s="4" t="str">
        <f t="shared" ca="1" si="13"/>
        <v>11:58:35</v>
      </c>
      <c r="AA58" s="5">
        <f t="shared" ca="1" si="14"/>
        <v>24</v>
      </c>
      <c r="AB58" t="str">
        <f t="shared" ca="1" si="17"/>
        <v/>
      </c>
      <c r="AC58">
        <f t="shared" ca="1" si="15"/>
        <v>4</v>
      </c>
    </row>
    <row r="59" spans="1:29" x14ac:dyDescent="0.25">
      <c r="A59">
        <f t="shared" ca="1" si="1"/>
        <v>160</v>
      </c>
      <c r="B59">
        <f t="shared" ca="1" si="2"/>
        <v>234</v>
      </c>
      <c r="C59" t="str">
        <f t="shared" ca="1" si="3"/>
        <v>BOLETA</v>
      </c>
      <c r="D59" s="1" t="s">
        <v>83</v>
      </c>
      <c r="E59" s="1" t="s">
        <v>83</v>
      </c>
      <c r="F59" t="str">
        <f t="shared" ca="1" si="0"/>
        <v>2020-12-23 21:39:51</v>
      </c>
      <c r="G59">
        <v>0.18</v>
      </c>
      <c r="I59" t="s">
        <v>9</v>
      </c>
      <c r="J59" s="1" t="str">
        <f t="shared" ca="1" si="4"/>
        <v>2020-12-23 21:39:51</v>
      </c>
      <c r="K59" s="1" t="str">
        <f t="shared" ca="1" si="5"/>
        <v>2020-12-23 21:39:51</v>
      </c>
      <c r="L59" t="str">
        <f t="shared" ca="1" si="6"/>
        <v/>
      </c>
      <c r="M59" t="str">
        <f t="shared" ca="1" si="7"/>
        <v/>
      </c>
      <c r="N59" t="str">
        <f t="shared" ca="1" si="8"/>
        <v/>
      </c>
      <c r="O59">
        <f t="shared" ca="1" si="9"/>
        <v>14</v>
      </c>
      <c r="P59">
        <f t="shared" ca="1" si="10"/>
        <v>15</v>
      </c>
      <c r="R59" s="2">
        <v>0</v>
      </c>
      <c r="S59" t="str">
        <f t="shared" ca="1" si="11"/>
        <v/>
      </c>
      <c r="T59" s="1" t="s">
        <v>450</v>
      </c>
      <c r="W59">
        <f t="shared" ca="1" si="16"/>
        <v>13</v>
      </c>
      <c r="X59" t="s">
        <v>26</v>
      </c>
      <c r="Y59" s="4">
        <f t="shared" ca="1" si="12"/>
        <v>23</v>
      </c>
      <c r="Z59" s="4" t="str">
        <f t="shared" ca="1" si="13"/>
        <v>21:39:51</v>
      </c>
      <c r="AA59" s="5">
        <f t="shared" ca="1" si="14"/>
        <v>23</v>
      </c>
      <c r="AB59" t="str">
        <f t="shared" ca="1" si="17"/>
        <v/>
      </c>
      <c r="AC59">
        <f t="shared" ca="1" si="15"/>
        <v>11</v>
      </c>
    </row>
    <row r="60" spans="1:29" x14ac:dyDescent="0.25">
      <c r="A60">
        <f t="shared" ca="1" si="1"/>
        <v>129</v>
      </c>
      <c r="B60">
        <f t="shared" ca="1" si="2"/>
        <v>234</v>
      </c>
      <c r="C60" t="str">
        <f t="shared" ca="1" si="3"/>
        <v>FACTURA</v>
      </c>
      <c r="D60" s="1" t="s">
        <v>84</v>
      </c>
      <c r="E60" s="1" t="s">
        <v>84</v>
      </c>
      <c r="F60" t="str">
        <f t="shared" ca="1" si="0"/>
        <v>2020-12-02 10:17:40</v>
      </c>
      <c r="G60">
        <v>0.18</v>
      </c>
      <c r="I60" t="s">
        <v>9</v>
      </c>
      <c r="J60" s="1" t="str">
        <f t="shared" ca="1" si="4"/>
        <v>2020-12-02 10:17:40</v>
      </c>
      <c r="K60" s="1" t="str">
        <f t="shared" ca="1" si="5"/>
        <v>2020-12-02 10:17:40</v>
      </c>
      <c r="L60" t="str">
        <f t="shared" ca="1" si="6"/>
        <v/>
      </c>
      <c r="M60" t="str">
        <f t="shared" ca="1" si="7"/>
        <v/>
      </c>
      <c r="N60" t="str">
        <f t="shared" ca="1" si="8"/>
        <v/>
      </c>
      <c r="O60">
        <f t="shared" ca="1" si="9"/>
        <v>18</v>
      </c>
      <c r="P60">
        <f t="shared" ca="1" si="10"/>
        <v>1</v>
      </c>
      <c r="R60" s="2">
        <v>0</v>
      </c>
      <c r="S60" t="str">
        <f t="shared" ca="1" si="11"/>
        <v/>
      </c>
      <c r="T60" s="1" t="s">
        <v>450</v>
      </c>
      <c r="W60">
        <f t="shared" ca="1" si="16"/>
        <v>9</v>
      </c>
      <c r="X60" t="s">
        <v>26</v>
      </c>
      <c r="Y60" s="4">
        <f t="shared" ca="1" si="12"/>
        <v>2</v>
      </c>
      <c r="Z60" s="4" t="str">
        <f t="shared" ca="1" si="13"/>
        <v>10:17:40</v>
      </c>
      <c r="AA60" s="5" t="str">
        <f t="shared" ca="1" si="14"/>
        <v>02</v>
      </c>
      <c r="AB60" t="str">
        <f t="shared" ca="1" si="17"/>
        <v>Producto dañado</v>
      </c>
      <c r="AC60">
        <f t="shared" ca="1" si="15"/>
        <v>1</v>
      </c>
    </row>
    <row r="61" spans="1:29" x14ac:dyDescent="0.25">
      <c r="A61">
        <f t="shared" ca="1" si="1"/>
        <v>196</v>
      </c>
      <c r="B61">
        <f t="shared" ca="1" si="2"/>
        <v>235</v>
      </c>
      <c r="C61" t="str">
        <f t="shared" ca="1" si="3"/>
        <v>FACTURA</v>
      </c>
      <c r="D61" s="1" t="s">
        <v>85</v>
      </c>
      <c r="E61" s="1" t="s">
        <v>85</v>
      </c>
      <c r="F61" t="str">
        <f t="shared" ca="1" si="0"/>
        <v>2020-12-18 14:11:48</v>
      </c>
      <c r="G61">
        <v>0.18</v>
      </c>
      <c r="I61" t="s">
        <v>9</v>
      </c>
      <c r="J61" s="1" t="str">
        <f t="shared" ca="1" si="4"/>
        <v>2020-12-18 14:11:48</v>
      </c>
      <c r="K61" s="1" t="str">
        <f t="shared" ca="1" si="5"/>
        <v>2020-12-18 14:11:48</v>
      </c>
      <c r="L61" t="str">
        <f t="shared" ca="1" si="6"/>
        <v/>
      </c>
      <c r="M61" t="str">
        <f t="shared" ca="1" si="7"/>
        <v/>
      </c>
      <c r="N61" t="str">
        <f t="shared" ca="1" si="8"/>
        <v/>
      </c>
      <c r="O61">
        <f t="shared" ca="1" si="9"/>
        <v>16</v>
      </c>
      <c r="P61">
        <f t="shared" ca="1" si="10"/>
        <v>5</v>
      </c>
      <c r="R61" s="2">
        <v>0</v>
      </c>
      <c r="S61" t="str">
        <f t="shared" ca="1" si="11"/>
        <v/>
      </c>
      <c r="T61" s="1" t="s">
        <v>450</v>
      </c>
      <c r="W61">
        <f t="shared" ca="1" si="16"/>
        <v>1</v>
      </c>
      <c r="X61" t="s">
        <v>26</v>
      </c>
      <c r="Y61" s="4">
        <f t="shared" ca="1" si="12"/>
        <v>18</v>
      </c>
      <c r="Z61" s="4" t="str">
        <f t="shared" ca="1" si="13"/>
        <v>14:11:48</v>
      </c>
      <c r="AA61" s="5">
        <f t="shared" ca="1" si="14"/>
        <v>18</v>
      </c>
      <c r="AB61" t="str">
        <f t="shared" ca="1" si="17"/>
        <v/>
      </c>
      <c r="AC61">
        <f t="shared" ca="1" si="15"/>
        <v>13</v>
      </c>
    </row>
    <row r="62" spans="1:29" x14ac:dyDescent="0.25">
      <c r="A62">
        <f t="shared" ca="1" si="1"/>
        <v>208</v>
      </c>
      <c r="B62">
        <f t="shared" ca="1" si="2"/>
        <v>235</v>
      </c>
      <c r="C62" t="str">
        <f t="shared" ca="1" si="3"/>
        <v>FACTURA</v>
      </c>
      <c r="D62" s="1" t="s">
        <v>86</v>
      </c>
      <c r="E62" s="1" t="s">
        <v>86</v>
      </c>
      <c r="F62" t="str">
        <f t="shared" ca="1" si="0"/>
        <v>2020-12-04 18:50:36</v>
      </c>
      <c r="G62">
        <v>0.18</v>
      </c>
      <c r="I62" t="s">
        <v>9</v>
      </c>
      <c r="J62" s="1" t="str">
        <f t="shared" ca="1" si="4"/>
        <v>2020-12-04 18:50:36</v>
      </c>
      <c r="K62" s="1" t="str">
        <f t="shared" ca="1" si="5"/>
        <v>2020-12-04 18:50:36</v>
      </c>
      <c r="L62" t="str">
        <f t="shared" ca="1" si="6"/>
        <v/>
      </c>
      <c r="M62" t="str">
        <f t="shared" ca="1" si="7"/>
        <v/>
      </c>
      <c r="N62" t="str">
        <f t="shared" ca="1" si="8"/>
        <v/>
      </c>
      <c r="O62">
        <f t="shared" ca="1" si="9"/>
        <v>13</v>
      </c>
      <c r="P62">
        <f t="shared" ca="1" si="10"/>
        <v>2</v>
      </c>
      <c r="R62" s="2">
        <v>0</v>
      </c>
      <c r="S62" t="str">
        <f t="shared" ca="1" si="11"/>
        <v/>
      </c>
      <c r="T62" s="1" t="s">
        <v>450</v>
      </c>
      <c r="W62">
        <f t="shared" ca="1" si="16"/>
        <v>14</v>
      </c>
      <c r="X62" t="s">
        <v>26</v>
      </c>
      <c r="Y62" s="4">
        <f t="shared" ca="1" si="12"/>
        <v>4</v>
      </c>
      <c r="Z62" s="4" t="str">
        <f t="shared" ca="1" si="13"/>
        <v>18:50:36</v>
      </c>
      <c r="AA62" s="5" t="str">
        <f t="shared" ca="1" si="14"/>
        <v>04</v>
      </c>
      <c r="AB62" t="str">
        <f t="shared" ca="1" si="17"/>
        <v/>
      </c>
      <c r="AC62">
        <f t="shared" ca="1" si="15"/>
        <v>3</v>
      </c>
    </row>
    <row r="63" spans="1:29" x14ac:dyDescent="0.25">
      <c r="A63">
        <f t="shared" ca="1" si="1"/>
        <v>181</v>
      </c>
      <c r="B63">
        <f t="shared" ca="1" si="2"/>
        <v>235</v>
      </c>
      <c r="C63" t="str">
        <f t="shared" ca="1" si="3"/>
        <v>BOLETA</v>
      </c>
      <c r="D63" s="1" t="s">
        <v>87</v>
      </c>
      <c r="E63" s="1" t="s">
        <v>87</v>
      </c>
      <c r="F63" t="str">
        <f t="shared" ca="1" si="0"/>
        <v>2020-12-12 19:17:27</v>
      </c>
      <c r="G63">
        <v>0.18</v>
      </c>
      <c r="I63" t="s">
        <v>9</v>
      </c>
      <c r="J63" s="1" t="str">
        <f t="shared" ca="1" si="4"/>
        <v>2020-12-12 19:17:27</v>
      </c>
      <c r="K63" s="1" t="str">
        <f t="shared" ca="1" si="5"/>
        <v>2020-12-12 19:17:27</v>
      </c>
      <c r="L63" t="str">
        <f t="shared" ca="1" si="6"/>
        <v/>
      </c>
      <c r="M63" t="str">
        <f t="shared" ca="1" si="7"/>
        <v/>
      </c>
      <c r="N63" t="str">
        <f t="shared" ca="1" si="8"/>
        <v/>
      </c>
      <c r="O63">
        <f t="shared" ca="1" si="9"/>
        <v>11</v>
      </c>
      <c r="P63">
        <f t="shared" ca="1" si="10"/>
        <v>9</v>
      </c>
      <c r="R63" s="2">
        <v>0</v>
      </c>
      <c r="S63" t="str">
        <f t="shared" ca="1" si="11"/>
        <v/>
      </c>
      <c r="T63" s="1" t="s">
        <v>450</v>
      </c>
      <c r="W63">
        <f t="shared" ca="1" si="16"/>
        <v>14</v>
      </c>
      <c r="X63" t="s">
        <v>26</v>
      </c>
      <c r="Y63" s="4">
        <f t="shared" ca="1" si="12"/>
        <v>12</v>
      </c>
      <c r="Z63" s="4" t="str">
        <f t="shared" ca="1" si="13"/>
        <v>19:17:27</v>
      </c>
      <c r="AA63" s="5">
        <f t="shared" ca="1" si="14"/>
        <v>12</v>
      </c>
      <c r="AB63" t="str">
        <f t="shared" ca="1" si="17"/>
        <v/>
      </c>
      <c r="AC63">
        <f t="shared" ca="1" si="15"/>
        <v>14</v>
      </c>
    </row>
    <row r="64" spans="1:29" x14ac:dyDescent="0.25">
      <c r="A64">
        <f t="shared" ca="1" si="1"/>
        <v>178</v>
      </c>
      <c r="B64">
        <f t="shared" ca="1" si="2"/>
        <v>234</v>
      </c>
      <c r="C64" t="str">
        <f t="shared" ca="1" si="3"/>
        <v>BOLETA</v>
      </c>
      <c r="D64" s="1" t="s">
        <v>88</v>
      </c>
      <c r="E64" s="1" t="s">
        <v>88</v>
      </c>
      <c r="F64" t="str">
        <f t="shared" ca="1" si="0"/>
        <v>2020-12-06 13:26:58</v>
      </c>
      <c r="G64">
        <v>0.18</v>
      </c>
      <c r="I64" t="s">
        <v>9</v>
      </c>
      <c r="J64" s="1" t="str">
        <f t="shared" ca="1" si="4"/>
        <v>2020-12-06 13:26:58</v>
      </c>
      <c r="K64" s="1" t="str">
        <f t="shared" ca="1" si="5"/>
        <v>2020-12-06 13:26:58</v>
      </c>
      <c r="L64" t="str">
        <f t="shared" ca="1" si="6"/>
        <v/>
      </c>
      <c r="M64" t="str">
        <f t="shared" ca="1" si="7"/>
        <v/>
      </c>
      <c r="N64" t="str">
        <f t="shared" ca="1" si="8"/>
        <v/>
      </c>
      <c r="O64">
        <f t="shared" ca="1" si="9"/>
        <v>11</v>
      </c>
      <c r="P64">
        <f t="shared" ca="1" si="10"/>
        <v>4</v>
      </c>
      <c r="R64" s="2">
        <v>0</v>
      </c>
      <c r="S64" t="str">
        <f t="shared" ca="1" si="11"/>
        <v/>
      </c>
      <c r="T64" s="1" t="s">
        <v>450</v>
      </c>
      <c r="W64">
        <f t="shared" ca="1" si="16"/>
        <v>10</v>
      </c>
      <c r="X64" t="s">
        <v>26</v>
      </c>
      <c r="Y64" s="4">
        <f t="shared" ca="1" si="12"/>
        <v>6</v>
      </c>
      <c r="Z64" s="4" t="str">
        <f t="shared" ca="1" si="13"/>
        <v>13:26:58</v>
      </c>
      <c r="AA64" s="5" t="str">
        <f t="shared" ca="1" si="14"/>
        <v>06</v>
      </c>
      <c r="AB64" t="str">
        <f t="shared" ca="1" si="17"/>
        <v/>
      </c>
      <c r="AC64">
        <f t="shared" ca="1" si="15"/>
        <v>11</v>
      </c>
    </row>
    <row r="65" spans="1:29" x14ac:dyDescent="0.25">
      <c r="A65">
        <f t="shared" ca="1" si="1"/>
        <v>173</v>
      </c>
      <c r="B65">
        <f t="shared" ca="1" si="2"/>
        <v>234</v>
      </c>
      <c r="C65" t="str">
        <f t="shared" ca="1" si="3"/>
        <v>BOLETA</v>
      </c>
      <c r="D65" s="1" t="s">
        <v>89</v>
      </c>
      <c r="E65" s="1" t="s">
        <v>89</v>
      </c>
      <c r="F65" t="str">
        <f t="shared" ca="1" si="0"/>
        <v>2020-12-09 11:38:13</v>
      </c>
      <c r="G65">
        <v>0.18</v>
      </c>
      <c r="I65" t="s">
        <v>9</v>
      </c>
      <c r="J65" s="1" t="str">
        <f t="shared" ca="1" si="4"/>
        <v>2020-12-09 11:38:13</v>
      </c>
      <c r="K65" s="1" t="str">
        <f t="shared" ca="1" si="5"/>
        <v>2020-12-09 11:38:13</v>
      </c>
      <c r="L65" t="str">
        <f t="shared" ca="1" si="6"/>
        <v/>
      </c>
      <c r="M65" t="str">
        <f t="shared" ca="1" si="7"/>
        <v/>
      </c>
      <c r="N65" t="str">
        <f t="shared" ca="1" si="8"/>
        <v/>
      </c>
      <c r="O65">
        <f t="shared" ca="1" si="9"/>
        <v>23</v>
      </c>
      <c r="P65">
        <f t="shared" ca="1" si="10"/>
        <v>15</v>
      </c>
      <c r="R65" s="2">
        <v>0</v>
      </c>
      <c r="S65" t="str">
        <f t="shared" ca="1" si="11"/>
        <v/>
      </c>
      <c r="T65" s="1" t="s">
        <v>450</v>
      </c>
      <c r="W65">
        <f t="shared" ca="1" si="16"/>
        <v>9</v>
      </c>
      <c r="X65" t="s">
        <v>26</v>
      </c>
      <c r="Y65" s="4">
        <f t="shared" ca="1" si="12"/>
        <v>9</v>
      </c>
      <c r="Z65" s="4" t="str">
        <f t="shared" ca="1" si="13"/>
        <v>11:38:13</v>
      </c>
      <c r="AA65" s="5" t="str">
        <f t="shared" ca="1" si="14"/>
        <v>09</v>
      </c>
      <c r="AB65" t="str">
        <f t="shared" ca="1" si="17"/>
        <v/>
      </c>
      <c r="AC65">
        <f t="shared" ca="1" si="15"/>
        <v>3</v>
      </c>
    </row>
    <row r="66" spans="1:29" x14ac:dyDescent="0.25">
      <c r="A66">
        <f t="shared" ca="1" si="1"/>
        <v>184</v>
      </c>
      <c r="B66">
        <f t="shared" ca="1" si="2"/>
        <v>234</v>
      </c>
      <c r="C66" t="str">
        <f t="shared" ca="1" si="3"/>
        <v>FACTURA</v>
      </c>
      <c r="D66" s="1" t="s">
        <v>90</v>
      </c>
      <c r="E66" s="1" t="s">
        <v>90</v>
      </c>
      <c r="F66" t="str">
        <f t="shared" ref="F66:F129" ca="1" si="18">CONCATENATE("2020-12-",AA66," ",Z66)</f>
        <v>2020-12-05 18:54:51</v>
      </c>
      <c r="G66">
        <v>0.18</v>
      </c>
      <c r="I66" t="s">
        <v>9</v>
      </c>
      <c r="J66" s="1" t="str">
        <f t="shared" ca="1" si="4"/>
        <v>2020-12-05 18:54:51</v>
      </c>
      <c r="K66" s="1" t="str">
        <f t="shared" ca="1" si="5"/>
        <v>2020-12-05 18:54:51</v>
      </c>
      <c r="L66" t="str">
        <f t="shared" ca="1" si="6"/>
        <v/>
      </c>
      <c r="M66" t="str">
        <f t="shared" ca="1" si="7"/>
        <v/>
      </c>
      <c r="N66" t="str">
        <f t="shared" ca="1" si="8"/>
        <v/>
      </c>
      <c r="O66">
        <f t="shared" ca="1" si="9"/>
        <v>12</v>
      </c>
      <c r="P66">
        <f t="shared" ca="1" si="10"/>
        <v>14</v>
      </c>
      <c r="R66" s="2">
        <v>0</v>
      </c>
      <c r="S66" t="str">
        <f t="shared" ca="1" si="11"/>
        <v/>
      </c>
      <c r="T66" s="1" t="s">
        <v>450</v>
      </c>
      <c r="W66">
        <f t="shared" ca="1" si="16"/>
        <v>1</v>
      </c>
      <c r="X66" t="s">
        <v>26</v>
      </c>
      <c r="Y66" s="4">
        <f t="shared" ca="1" si="12"/>
        <v>5</v>
      </c>
      <c r="Z66" s="4" t="str">
        <f t="shared" ca="1" si="13"/>
        <v>18:54:51</v>
      </c>
      <c r="AA66" s="5" t="str">
        <f t="shared" ca="1" si="14"/>
        <v>05</v>
      </c>
      <c r="AB66" t="str">
        <f t="shared" ca="1" si="17"/>
        <v/>
      </c>
      <c r="AC66">
        <f t="shared" ca="1" si="15"/>
        <v>4</v>
      </c>
    </row>
    <row r="67" spans="1:29" x14ac:dyDescent="0.25">
      <c r="A67">
        <f t="shared" ref="A67:A130" ca="1" si="19">RANDBETWEEN(126,232)</f>
        <v>159</v>
      </c>
      <c r="B67">
        <f t="shared" ref="B67:B130" ca="1" si="20">RANDBETWEEN(234,235)</f>
        <v>234</v>
      </c>
      <c r="C67" t="str">
        <f t="shared" ref="C67:C130" ca="1" si="21">CHOOSE(RANDBETWEEN(1,2),"BOLETA","FACTURA")</f>
        <v>FACTURA</v>
      </c>
      <c r="D67" s="1" t="s">
        <v>91</v>
      </c>
      <c r="E67" s="1" t="s">
        <v>91</v>
      </c>
      <c r="F67" t="str">
        <f t="shared" ca="1" si="18"/>
        <v>2020-12-28 21:24:17</v>
      </c>
      <c r="G67">
        <v>0.18</v>
      </c>
      <c r="I67" t="s">
        <v>9</v>
      </c>
      <c r="J67" s="1" t="str">
        <f t="shared" ref="J67:J130" ca="1" si="22">F67</f>
        <v>2020-12-28 21:24:17</v>
      </c>
      <c r="K67" s="1" t="str">
        <f t="shared" ref="K67:K130" ca="1" si="23">F67</f>
        <v>2020-12-28 21:24:17</v>
      </c>
      <c r="L67" t="str">
        <f t="shared" ref="L67:L130" ca="1" si="24">IF(O67&lt;=10,(CHOOSE(RANDBETWEEN(1,2),"instalación software","instalación software")),"")</f>
        <v/>
      </c>
      <c r="M67" t="str">
        <f t="shared" ref="M67:M130" ca="1" si="25">IF(L67="instalación software","Instalar Microsoft Office, Winrar, Antivirus, Nitro, Adobe Reader DC","")</f>
        <v/>
      </c>
      <c r="N67" t="str">
        <f t="shared" ref="N67:N130" ca="1" si="26">IF(L67="instalación software","1","")</f>
        <v/>
      </c>
      <c r="O67">
        <f t="shared" ref="O67:O130" ca="1" si="27">RANDBETWEEN(8,29)</f>
        <v>27</v>
      </c>
      <c r="P67">
        <f t="shared" ref="P67:P130" ca="1" si="28">RANDBETWEEN(1,15)</f>
        <v>2</v>
      </c>
      <c r="R67" s="2">
        <v>0</v>
      </c>
      <c r="S67" t="str">
        <f t="shared" ref="S67:S130" ca="1" si="29">CHOOSE(RANDBETWEEN(1,10),"","","","","","","","","","si")</f>
        <v/>
      </c>
      <c r="T67" s="1" t="s">
        <v>450</v>
      </c>
      <c r="W67">
        <f t="shared" ref="W67:W130" ca="1" si="30">RANDBETWEEN(1,25)</f>
        <v>14</v>
      </c>
      <c r="X67" t="s">
        <v>26</v>
      </c>
      <c r="Y67" s="4">
        <f t="shared" ref="Y67:Y130" ca="1" si="31">RANDBETWEEN(1,31)</f>
        <v>28</v>
      </c>
      <c r="Z67" s="4" t="str">
        <f t="shared" ref="Z67:Z130" ca="1" si="32">CONCATENATE(RANDBETWEEN(9,22),":",RANDBETWEEN(10,59),":",RANDBETWEEN(10,59))</f>
        <v>21:24:17</v>
      </c>
      <c r="AA67" s="5">
        <f t="shared" ref="AA67:AA130" ca="1" si="33">IF(Y67&lt;10,CONCATENATE("0",Y67),Y67)</f>
        <v>28</v>
      </c>
      <c r="AB67" t="str">
        <f t="shared" ca="1" si="17"/>
        <v/>
      </c>
      <c r="AC67">
        <f t="shared" ref="AC67:AC130" ca="1" si="34">RANDBETWEEN(1,19)</f>
        <v>2</v>
      </c>
    </row>
    <row r="68" spans="1:29" x14ac:dyDescent="0.25">
      <c r="A68">
        <f t="shared" ca="1" si="19"/>
        <v>162</v>
      </c>
      <c r="B68">
        <f t="shared" ca="1" si="20"/>
        <v>235</v>
      </c>
      <c r="C68" t="str">
        <f t="shared" ca="1" si="21"/>
        <v>BOLETA</v>
      </c>
      <c r="D68" s="1" t="s">
        <v>92</v>
      </c>
      <c r="E68" s="1" t="s">
        <v>92</v>
      </c>
      <c r="F68" t="str">
        <f t="shared" ca="1" si="18"/>
        <v>2020-12-15 15:10:55</v>
      </c>
      <c r="G68">
        <v>0.18</v>
      </c>
      <c r="I68" t="s">
        <v>9</v>
      </c>
      <c r="J68" s="1" t="str">
        <f t="shared" ca="1" si="22"/>
        <v>2020-12-15 15:10:55</v>
      </c>
      <c r="K68" s="1" t="str">
        <f t="shared" ca="1" si="23"/>
        <v>2020-12-15 15:10:55</v>
      </c>
      <c r="L68" t="str">
        <f t="shared" ca="1" si="24"/>
        <v/>
      </c>
      <c r="M68" t="str">
        <f t="shared" ca="1" si="25"/>
        <v/>
      </c>
      <c r="N68" t="str">
        <f t="shared" ca="1" si="26"/>
        <v/>
      </c>
      <c r="O68">
        <f t="shared" ca="1" si="27"/>
        <v>24</v>
      </c>
      <c r="P68">
        <f t="shared" ca="1" si="28"/>
        <v>5</v>
      </c>
      <c r="R68" s="2">
        <v>0</v>
      </c>
      <c r="S68" t="str">
        <f t="shared" ca="1" si="29"/>
        <v/>
      </c>
      <c r="T68" s="1" t="s">
        <v>450</v>
      </c>
      <c r="W68">
        <f t="shared" ca="1" si="30"/>
        <v>7</v>
      </c>
      <c r="X68" t="s">
        <v>26</v>
      </c>
      <c r="Y68" s="4">
        <f t="shared" ca="1" si="31"/>
        <v>15</v>
      </c>
      <c r="Z68" s="4" t="str">
        <f t="shared" ca="1" si="32"/>
        <v>15:10:55</v>
      </c>
      <c r="AA68" s="5">
        <f t="shared" ca="1" si="33"/>
        <v>15</v>
      </c>
      <c r="AB68" t="str">
        <f t="shared" ref="AB68:AB131" ca="1" si="35">IF(AC68=1,CHOOSE(RANDBETWEEN(1,2),"Producto dañado","Producto defectuoso"),"")</f>
        <v/>
      </c>
      <c r="AC68">
        <f t="shared" ca="1" si="34"/>
        <v>14</v>
      </c>
    </row>
    <row r="69" spans="1:29" x14ac:dyDescent="0.25">
      <c r="A69">
        <f t="shared" ca="1" si="19"/>
        <v>222</v>
      </c>
      <c r="B69">
        <f t="shared" ca="1" si="20"/>
        <v>234</v>
      </c>
      <c r="C69" t="str">
        <f t="shared" ca="1" si="21"/>
        <v>BOLETA</v>
      </c>
      <c r="D69" s="1" t="s">
        <v>93</v>
      </c>
      <c r="E69" s="1" t="s">
        <v>93</v>
      </c>
      <c r="F69" t="str">
        <f t="shared" ca="1" si="18"/>
        <v>2020-12-26 14:11:39</v>
      </c>
      <c r="G69">
        <v>0.18</v>
      </c>
      <c r="I69" t="s">
        <v>9</v>
      </c>
      <c r="J69" s="1" t="str">
        <f t="shared" ca="1" si="22"/>
        <v>2020-12-26 14:11:39</v>
      </c>
      <c r="K69" s="1" t="str">
        <f t="shared" ca="1" si="23"/>
        <v>2020-12-26 14:11:39</v>
      </c>
      <c r="L69" t="str">
        <f t="shared" ca="1" si="24"/>
        <v/>
      </c>
      <c r="M69" t="str">
        <f t="shared" ca="1" si="25"/>
        <v/>
      </c>
      <c r="N69" t="str">
        <f t="shared" ca="1" si="26"/>
        <v/>
      </c>
      <c r="O69">
        <f t="shared" ca="1" si="27"/>
        <v>16</v>
      </c>
      <c r="P69">
        <f t="shared" ca="1" si="28"/>
        <v>7</v>
      </c>
      <c r="R69" s="2">
        <v>0</v>
      </c>
      <c r="S69" t="str">
        <f t="shared" ca="1" si="29"/>
        <v/>
      </c>
      <c r="T69" s="1" t="s">
        <v>450</v>
      </c>
      <c r="W69">
        <f t="shared" ca="1" si="30"/>
        <v>20</v>
      </c>
      <c r="X69" t="s">
        <v>26</v>
      </c>
      <c r="Y69" s="4">
        <f t="shared" ca="1" si="31"/>
        <v>26</v>
      </c>
      <c r="Z69" s="4" t="str">
        <f t="shared" ca="1" si="32"/>
        <v>14:11:39</v>
      </c>
      <c r="AA69" s="5">
        <f t="shared" ca="1" si="33"/>
        <v>26</v>
      </c>
      <c r="AB69" t="str">
        <f t="shared" ca="1" si="35"/>
        <v>Producto defectuoso</v>
      </c>
      <c r="AC69">
        <f t="shared" ca="1" si="34"/>
        <v>1</v>
      </c>
    </row>
    <row r="70" spans="1:29" x14ac:dyDescent="0.25">
      <c r="A70">
        <f t="shared" ca="1" si="19"/>
        <v>156</v>
      </c>
      <c r="B70">
        <f t="shared" ca="1" si="20"/>
        <v>235</v>
      </c>
      <c r="C70" t="str">
        <f t="shared" ca="1" si="21"/>
        <v>BOLETA</v>
      </c>
      <c r="D70" s="1" t="s">
        <v>94</v>
      </c>
      <c r="E70" s="1" t="s">
        <v>94</v>
      </c>
      <c r="F70" t="str">
        <f t="shared" ca="1" si="18"/>
        <v>2020-12-01 19:59:29</v>
      </c>
      <c r="G70">
        <v>0.18</v>
      </c>
      <c r="I70" t="s">
        <v>9</v>
      </c>
      <c r="J70" s="1" t="str">
        <f t="shared" ca="1" si="22"/>
        <v>2020-12-01 19:59:29</v>
      </c>
      <c r="K70" s="1" t="str">
        <f t="shared" ca="1" si="23"/>
        <v>2020-12-01 19:59:29</v>
      </c>
      <c r="L70" t="str">
        <f t="shared" ca="1" si="24"/>
        <v/>
      </c>
      <c r="M70" t="str">
        <f t="shared" ca="1" si="25"/>
        <v/>
      </c>
      <c r="N70" t="str">
        <f t="shared" ca="1" si="26"/>
        <v/>
      </c>
      <c r="O70">
        <f t="shared" ca="1" si="27"/>
        <v>28</v>
      </c>
      <c r="P70">
        <f t="shared" ca="1" si="28"/>
        <v>10</v>
      </c>
      <c r="R70" s="2">
        <v>0</v>
      </c>
      <c r="S70" t="str">
        <f t="shared" ca="1" si="29"/>
        <v/>
      </c>
      <c r="T70" s="1" t="s">
        <v>450</v>
      </c>
      <c r="W70">
        <f t="shared" ca="1" si="30"/>
        <v>20</v>
      </c>
      <c r="X70" t="s">
        <v>26</v>
      </c>
      <c r="Y70" s="4">
        <f t="shared" ca="1" si="31"/>
        <v>1</v>
      </c>
      <c r="Z70" s="4" t="str">
        <f t="shared" ca="1" si="32"/>
        <v>19:59:29</v>
      </c>
      <c r="AA70" s="5" t="str">
        <f t="shared" ca="1" si="33"/>
        <v>01</v>
      </c>
      <c r="AB70" t="str">
        <f t="shared" ca="1" si="35"/>
        <v/>
      </c>
      <c r="AC70">
        <f t="shared" ca="1" si="34"/>
        <v>2</v>
      </c>
    </row>
    <row r="71" spans="1:29" x14ac:dyDescent="0.25">
      <c r="A71">
        <f t="shared" ca="1" si="19"/>
        <v>231</v>
      </c>
      <c r="B71">
        <f t="shared" ca="1" si="20"/>
        <v>234</v>
      </c>
      <c r="C71" t="str">
        <f t="shared" ca="1" si="21"/>
        <v>BOLETA</v>
      </c>
      <c r="D71" s="1" t="s">
        <v>95</v>
      </c>
      <c r="E71" s="1" t="s">
        <v>95</v>
      </c>
      <c r="F71" t="str">
        <f t="shared" ca="1" si="18"/>
        <v>2020-12-19 16:58:54</v>
      </c>
      <c r="G71">
        <v>0.18</v>
      </c>
      <c r="I71" t="s">
        <v>9</v>
      </c>
      <c r="J71" s="1" t="str">
        <f t="shared" ca="1" si="22"/>
        <v>2020-12-19 16:58:54</v>
      </c>
      <c r="K71" s="1" t="str">
        <f t="shared" ca="1" si="23"/>
        <v>2020-12-19 16:58:54</v>
      </c>
      <c r="L71" t="str">
        <f t="shared" ca="1" si="24"/>
        <v/>
      </c>
      <c r="M71" t="str">
        <f t="shared" ca="1" si="25"/>
        <v/>
      </c>
      <c r="N71" t="str">
        <f t="shared" ca="1" si="26"/>
        <v/>
      </c>
      <c r="O71">
        <f t="shared" ca="1" si="27"/>
        <v>29</v>
      </c>
      <c r="P71">
        <f t="shared" ca="1" si="28"/>
        <v>10</v>
      </c>
      <c r="R71" s="2">
        <v>0</v>
      </c>
      <c r="S71" t="str">
        <f t="shared" ca="1" si="29"/>
        <v/>
      </c>
      <c r="T71" s="1" t="s">
        <v>450</v>
      </c>
      <c r="W71">
        <f t="shared" ca="1" si="30"/>
        <v>7</v>
      </c>
      <c r="X71" t="s">
        <v>26</v>
      </c>
      <c r="Y71" s="4">
        <f t="shared" ca="1" si="31"/>
        <v>19</v>
      </c>
      <c r="Z71" s="4" t="str">
        <f t="shared" ca="1" si="32"/>
        <v>16:58:54</v>
      </c>
      <c r="AA71" s="5">
        <f t="shared" ca="1" si="33"/>
        <v>19</v>
      </c>
      <c r="AB71" t="str">
        <f t="shared" ca="1" si="35"/>
        <v/>
      </c>
      <c r="AC71">
        <f t="shared" ca="1" si="34"/>
        <v>12</v>
      </c>
    </row>
    <row r="72" spans="1:29" x14ac:dyDescent="0.25">
      <c r="A72">
        <f t="shared" ca="1" si="19"/>
        <v>183</v>
      </c>
      <c r="B72">
        <f t="shared" ca="1" si="20"/>
        <v>235</v>
      </c>
      <c r="C72" t="str">
        <f t="shared" ca="1" si="21"/>
        <v>FACTURA</v>
      </c>
      <c r="D72" s="1" t="s">
        <v>96</v>
      </c>
      <c r="E72" s="1" t="s">
        <v>96</v>
      </c>
      <c r="F72" t="str">
        <f t="shared" ca="1" si="18"/>
        <v>2020-12-31 19:21:26</v>
      </c>
      <c r="G72">
        <v>0.18</v>
      </c>
      <c r="I72" t="s">
        <v>9</v>
      </c>
      <c r="J72" s="1" t="str">
        <f t="shared" ca="1" si="22"/>
        <v>2020-12-31 19:21:26</v>
      </c>
      <c r="K72" s="1" t="str">
        <f t="shared" ca="1" si="23"/>
        <v>2020-12-31 19:21:26</v>
      </c>
      <c r="L72" t="str">
        <f t="shared" ca="1" si="24"/>
        <v>instalación software</v>
      </c>
      <c r="M72" t="str">
        <f t="shared" ca="1" si="25"/>
        <v>Instalar Microsoft Office, Winrar, Antivirus, Nitro, Adobe Reader DC</v>
      </c>
      <c r="N72" t="str">
        <f t="shared" ca="1" si="26"/>
        <v>1</v>
      </c>
      <c r="O72">
        <f t="shared" ca="1" si="27"/>
        <v>9</v>
      </c>
      <c r="P72">
        <f t="shared" ca="1" si="28"/>
        <v>6</v>
      </c>
      <c r="R72" s="2">
        <v>0</v>
      </c>
      <c r="S72" t="str">
        <f t="shared" ca="1" si="29"/>
        <v/>
      </c>
      <c r="T72" s="1" t="s">
        <v>450</v>
      </c>
      <c r="W72">
        <f t="shared" ca="1" si="30"/>
        <v>21</v>
      </c>
      <c r="X72" t="s">
        <v>26</v>
      </c>
      <c r="Y72" s="4">
        <f t="shared" ca="1" si="31"/>
        <v>31</v>
      </c>
      <c r="Z72" s="4" t="str">
        <f t="shared" ca="1" si="32"/>
        <v>19:21:26</v>
      </c>
      <c r="AA72" s="5">
        <f t="shared" ca="1" si="33"/>
        <v>31</v>
      </c>
      <c r="AB72" t="str">
        <f t="shared" ca="1" si="35"/>
        <v/>
      </c>
      <c r="AC72">
        <f t="shared" ca="1" si="34"/>
        <v>6</v>
      </c>
    </row>
    <row r="73" spans="1:29" x14ac:dyDescent="0.25">
      <c r="A73">
        <f t="shared" ca="1" si="19"/>
        <v>162</v>
      </c>
      <c r="B73">
        <f t="shared" ca="1" si="20"/>
        <v>234</v>
      </c>
      <c r="C73" t="str">
        <f t="shared" ca="1" si="21"/>
        <v>FACTURA</v>
      </c>
      <c r="D73" s="1" t="s">
        <v>97</v>
      </c>
      <c r="E73" s="1" t="s">
        <v>97</v>
      </c>
      <c r="F73" t="str">
        <f t="shared" ca="1" si="18"/>
        <v>2020-12-02 15:14:43</v>
      </c>
      <c r="G73">
        <v>0.18</v>
      </c>
      <c r="I73" t="s">
        <v>9</v>
      </c>
      <c r="J73" s="1" t="str">
        <f t="shared" ca="1" si="22"/>
        <v>2020-12-02 15:14:43</v>
      </c>
      <c r="K73" s="1" t="str">
        <f t="shared" ca="1" si="23"/>
        <v>2020-12-02 15:14:43</v>
      </c>
      <c r="L73" t="str">
        <f t="shared" ca="1" si="24"/>
        <v>instalación software</v>
      </c>
      <c r="M73" t="str">
        <f t="shared" ca="1" si="25"/>
        <v>Instalar Microsoft Office, Winrar, Antivirus, Nitro, Adobe Reader DC</v>
      </c>
      <c r="N73" t="str">
        <f t="shared" ca="1" si="26"/>
        <v>1</v>
      </c>
      <c r="O73">
        <f t="shared" ca="1" si="27"/>
        <v>10</v>
      </c>
      <c r="P73">
        <f t="shared" ca="1" si="28"/>
        <v>6</v>
      </c>
      <c r="R73" s="2">
        <v>0</v>
      </c>
      <c r="S73" t="str">
        <f t="shared" ca="1" si="29"/>
        <v/>
      </c>
      <c r="T73" s="1" t="s">
        <v>450</v>
      </c>
      <c r="W73">
        <f t="shared" ca="1" si="30"/>
        <v>6</v>
      </c>
      <c r="X73" t="s">
        <v>26</v>
      </c>
      <c r="Y73" s="4">
        <f t="shared" ca="1" si="31"/>
        <v>2</v>
      </c>
      <c r="Z73" s="4" t="str">
        <f t="shared" ca="1" si="32"/>
        <v>15:14:43</v>
      </c>
      <c r="AA73" s="5" t="str">
        <f t="shared" ca="1" si="33"/>
        <v>02</v>
      </c>
      <c r="AB73" t="str">
        <f t="shared" ca="1" si="35"/>
        <v/>
      </c>
      <c r="AC73">
        <f t="shared" ca="1" si="34"/>
        <v>14</v>
      </c>
    </row>
    <row r="74" spans="1:29" x14ac:dyDescent="0.25">
      <c r="A74">
        <f t="shared" ca="1" si="19"/>
        <v>160</v>
      </c>
      <c r="B74">
        <f t="shared" ca="1" si="20"/>
        <v>235</v>
      </c>
      <c r="C74" t="str">
        <f t="shared" ca="1" si="21"/>
        <v>BOLETA</v>
      </c>
      <c r="D74" s="1" t="s">
        <v>98</v>
      </c>
      <c r="E74" s="1" t="s">
        <v>98</v>
      </c>
      <c r="F74" t="str">
        <f t="shared" ca="1" si="18"/>
        <v>2020-12-25 16:46:31</v>
      </c>
      <c r="G74">
        <v>0.18</v>
      </c>
      <c r="I74" t="s">
        <v>9</v>
      </c>
      <c r="J74" s="1" t="str">
        <f t="shared" ca="1" si="22"/>
        <v>2020-12-25 16:46:31</v>
      </c>
      <c r="K74" s="1" t="str">
        <f t="shared" ca="1" si="23"/>
        <v>2020-12-25 16:46:31</v>
      </c>
      <c r="L74" t="str">
        <f t="shared" ca="1" si="24"/>
        <v/>
      </c>
      <c r="M74" t="str">
        <f t="shared" ca="1" si="25"/>
        <v/>
      </c>
      <c r="N74" t="str">
        <f t="shared" ca="1" si="26"/>
        <v/>
      </c>
      <c r="O74">
        <f t="shared" ca="1" si="27"/>
        <v>27</v>
      </c>
      <c r="P74">
        <f t="shared" ca="1" si="28"/>
        <v>6</v>
      </c>
      <c r="R74" s="2">
        <v>0</v>
      </c>
      <c r="S74" t="str">
        <f t="shared" ca="1" si="29"/>
        <v/>
      </c>
      <c r="T74" s="1" t="s">
        <v>450</v>
      </c>
      <c r="W74">
        <f t="shared" ca="1" si="30"/>
        <v>6</v>
      </c>
      <c r="X74" t="s">
        <v>26</v>
      </c>
      <c r="Y74" s="4">
        <f t="shared" ca="1" si="31"/>
        <v>25</v>
      </c>
      <c r="Z74" s="4" t="str">
        <f t="shared" ca="1" si="32"/>
        <v>16:46:31</v>
      </c>
      <c r="AA74" s="5">
        <f t="shared" ca="1" si="33"/>
        <v>25</v>
      </c>
      <c r="AB74" t="str">
        <f t="shared" ca="1" si="35"/>
        <v/>
      </c>
      <c r="AC74">
        <f t="shared" ca="1" si="34"/>
        <v>14</v>
      </c>
    </row>
    <row r="75" spans="1:29" x14ac:dyDescent="0.25">
      <c r="A75">
        <f t="shared" ca="1" si="19"/>
        <v>170</v>
      </c>
      <c r="B75">
        <f t="shared" ca="1" si="20"/>
        <v>235</v>
      </c>
      <c r="C75" t="str">
        <f t="shared" ca="1" si="21"/>
        <v>BOLETA</v>
      </c>
      <c r="D75" s="1" t="s">
        <v>99</v>
      </c>
      <c r="E75" s="1" t="s">
        <v>99</v>
      </c>
      <c r="F75" t="str">
        <f t="shared" ca="1" si="18"/>
        <v>2020-12-06 22:32:54</v>
      </c>
      <c r="G75">
        <v>0.18</v>
      </c>
      <c r="I75" t="s">
        <v>9</v>
      </c>
      <c r="J75" s="1" t="str">
        <f t="shared" ca="1" si="22"/>
        <v>2020-12-06 22:32:54</v>
      </c>
      <c r="K75" s="1" t="str">
        <f t="shared" ca="1" si="23"/>
        <v>2020-12-06 22:32:54</v>
      </c>
      <c r="L75" t="str">
        <f t="shared" ca="1" si="24"/>
        <v/>
      </c>
      <c r="M75" t="str">
        <f t="shared" ca="1" si="25"/>
        <v/>
      </c>
      <c r="N75" t="str">
        <f t="shared" ca="1" si="26"/>
        <v/>
      </c>
      <c r="O75">
        <f t="shared" ca="1" si="27"/>
        <v>19</v>
      </c>
      <c r="P75">
        <f t="shared" ca="1" si="28"/>
        <v>3</v>
      </c>
      <c r="R75" s="2">
        <v>0</v>
      </c>
      <c r="S75" t="str">
        <f t="shared" ca="1" si="29"/>
        <v/>
      </c>
      <c r="T75" s="1" t="s">
        <v>450</v>
      </c>
      <c r="W75">
        <f t="shared" ca="1" si="30"/>
        <v>15</v>
      </c>
      <c r="X75" t="s">
        <v>26</v>
      </c>
      <c r="Y75" s="4">
        <f t="shared" ca="1" si="31"/>
        <v>6</v>
      </c>
      <c r="Z75" s="4" t="str">
        <f t="shared" ca="1" si="32"/>
        <v>22:32:54</v>
      </c>
      <c r="AA75" s="5" t="str">
        <f t="shared" ca="1" si="33"/>
        <v>06</v>
      </c>
      <c r="AB75" t="str">
        <f t="shared" ca="1" si="35"/>
        <v/>
      </c>
      <c r="AC75">
        <f t="shared" ca="1" si="34"/>
        <v>14</v>
      </c>
    </row>
    <row r="76" spans="1:29" x14ac:dyDescent="0.25">
      <c r="A76">
        <f t="shared" ca="1" si="19"/>
        <v>173</v>
      </c>
      <c r="B76">
        <f t="shared" ca="1" si="20"/>
        <v>234</v>
      </c>
      <c r="C76" t="str">
        <f t="shared" ca="1" si="21"/>
        <v>BOLETA</v>
      </c>
      <c r="D76" s="1" t="s">
        <v>100</v>
      </c>
      <c r="E76" s="1" t="s">
        <v>100</v>
      </c>
      <c r="F76" t="str">
        <f t="shared" ca="1" si="18"/>
        <v>2020-12-02 11:35:45</v>
      </c>
      <c r="G76">
        <v>0.18</v>
      </c>
      <c r="I76" t="s">
        <v>9</v>
      </c>
      <c r="J76" s="1" t="str">
        <f t="shared" ca="1" si="22"/>
        <v>2020-12-02 11:35:45</v>
      </c>
      <c r="K76" s="1" t="str">
        <f t="shared" ca="1" si="23"/>
        <v>2020-12-02 11:35:45</v>
      </c>
      <c r="L76" t="str">
        <f t="shared" ca="1" si="24"/>
        <v/>
      </c>
      <c r="M76" t="str">
        <f t="shared" ca="1" si="25"/>
        <v/>
      </c>
      <c r="N76" t="str">
        <f t="shared" ca="1" si="26"/>
        <v/>
      </c>
      <c r="O76">
        <f t="shared" ca="1" si="27"/>
        <v>13</v>
      </c>
      <c r="P76">
        <f t="shared" ca="1" si="28"/>
        <v>10</v>
      </c>
      <c r="R76" s="2">
        <v>0</v>
      </c>
      <c r="S76" t="str">
        <f t="shared" ca="1" si="29"/>
        <v/>
      </c>
      <c r="T76" s="1" t="s">
        <v>450</v>
      </c>
      <c r="W76">
        <f t="shared" ca="1" si="30"/>
        <v>8</v>
      </c>
      <c r="X76" t="s">
        <v>26</v>
      </c>
      <c r="Y76" s="4">
        <f t="shared" ca="1" si="31"/>
        <v>2</v>
      </c>
      <c r="Z76" s="4" t="str">
        <f t="shared" ca="1" si="32"/>
        <v>11:35:45</v>
      </c>
      <c r="AA76" s="5" t="str">
        <f t="shared" ca="1" si="33"/>
        <v>02</v>
      </c>
      <c r="AB76" t="str">
        <f t="shared" ca="1" si="35"/>
        <v/>
      </c>
      <c r="AC76">
        <f t="shared" ca="1" si="34"/>
        <v>2</v>
      </c>
    </row>
    <row r="77" spans="1:29" x14ac:dyDescent="0.25">
      <c r="A77">
        <f t="shared" ca="1" si="19"/>
        <v>148</v>
      </c>
      <c r="B77">
        <f t="shared" ca="1" si="20"/>
        <v>234</v>
      </c>
      <c r="C77" t="str">
        <f t="shared" ca="1" si="21"/>
        <v>BOLETA</v>
      </c>
      <c r="D77" s="1" t="s">
        <v>101</v>
      </c>
      <c r="E77" s="1" t="s">
        <v>101</v>
      </c>
      <c r="F77" t="str">
        <f t="shared" ca="1" si="18"/>
        <v>2020-12-27 12:59:30</v>
      </c>
      <c r="G77">
        <v>0.18</v>
      </c>
      <c r="I77" t="s">
        <v>9</v>
      </c>
      <c r="J77" s="1" t="str">
        <f t="shared" ca="1" si="22"/>
        <v>2020-12-27 12:59:30</v>
      </c>
      <c r="K77" s="1" t="str">
        <f t="shared" ca="1" si="23"/>
        <v>2020-12-27 12:59:30</v>
      </c>
      <c r="L77" t="str">
        <f t="shared" ca="1" si="24"/>
        <v/>
      </c>
      <c r="M77" t="str">
        <f t="shared" ca="1" si="25"/>
        <v/>
      </c>
      <c r="N77" t="str">
        <f t="shared" ca="1" si="26"/>
        <v/>
      </c>
      <c r="O77">
        <f t="shared" ca="1" si="27"/>
        <v>22</v>
      </c>
      <c r="P77">
        <f t="shared" ca="1" si="28"/>
        <v>2</v>
      </c>
      <c r="R77" s="2">
        <v>0</v>
      </c>
      <c r="S77" t="str">
        <f t="shared" ca="1" si="29"/>
        <v>si</v>
      </c>
      <c r="T77" s="1" t="s">
        <v>450</v>
      </c>
      <c r="W77">
        <f t="shared" ca="1" si="30"/>
        <v>20</v>
      </c>
      <c r="X77" t="s">
        <v>26</v>
      </c>
      <c r="Y77" s="4">
        <f t="shared" ca="1" si="31"/>
        <v>27</v>
      </c>
      <c r="Z77" s="4" t="str">
        <f t="shared" ca="1" si="32"/>
        <v>12:59:30</v>
      </c>
      <c r="AA77" s="5">
        <f t="shared" ca="1" si="33"/>
        <v>27</v>
      </c>
      <c r="AB77" t="str">
        <f t="shared" ca="1" si="35"/>
        <v/>
      </c>
      <c r="AC77">
        <f t="shared" ca="1" si="34"/>
        <v>15</v>
      </c>
    </row>
    <row r="78" spans="1:29" x14ac:dyDescent="0.25">
      <c r="A78">
        <f t="shared" ca="1" si="19"/>
        <v>150</v>
      </c>
      <c r="B78">
        <f t="shared" ca="1" si="20"/>
        <v>235</v>
      </c>
      <c r="C78" t="str">
        <f t="shared" ca="1" si="21"/>
        <v>BOLETA</v>
      </c>
      <c r="D78" s="1" t="s">
        <v>102</v>
      </c>
      <c r="E78" s="1" t="s">
        <v>102</v>
      </c>
      <c r="F78" t="str">
        <f t="shared" ca="1" si="18"/>
        <v>2020-12-14 14:53:15</v>
      </c>
      <c r="G78">
        <v>0.18</v>
      </c>
      <c r="I78" t="s">
        <v>9</v>
      </c>
      <c r="J78" s="1" t="str">
        <f t="shared" ca="1" si="22"/>
        <v>2020-12-14 14:53:15</v>
      </c>
      <c r="K78" s="1" t="str">
        <f t="shared" ca="1" si="23"/>
        <v>2020-12-14 14:53:15</v>
      </c>
      <c r="L78" t="str">
        <f t="shared" ca="1" si="24"/>
        <v/>
      </c>
      <c r="M78" t="str">
        <f t="shared" ca="1" si="25"/>
        <v/>
      </c>
      <c r="N78" t="str">
        <f t="shared" ca="1" si="26"/>
        <v/>
      </c>
      <c r="O78">
        <f t="shared" ca="1" si="27"/>
        <v>11</v>
      </c>
      <c r="P78">
        <f t="shared" ca="1" si="28"/>
        <v>4</v>
      </c>
      <c r="R78" s="2">
        <v>0</v>
      </c>
      <c r="S78" t="str">
        <f t="shared" ca="1" si="29"/>
        <v/>
      </c>
      <c r="T78" s="1" t="s">
        <v>450</v>
      </c>
      <c r="W78">
        <f t="shared" ca="1" si="30"/>
        <v>24</v>
      </c>
      <c r="X78" t="s">
        <v>26</v>
      </c>
      <c r="Y78" s="4">
        <f t="shared" ca="1" si="31"/>
        <v>14</v>
      </c>
      <c r="Z78" s="4" t="str">
        <f t="shared" ca="1" si="32"/>
        <v>14:53:15</v>
      </c>
      <c r="AA78" s="5">
        <f t="shared" ca="1" si="33"/>
        <v>14</v>
      </c>
      <c r="AB78" t="str">
        <f t="shared" ca="1" si="35"/>
        <v/>
      </c>
      <c r="AC78">
        <f t="shared" ca="1" si="34"/>
        <v>6</v>
      </c>
    </row>
    <row r="79" spans="1:29" x14ac:dyDescent="0.25">
      <c r="A79">
        <f t="shared" ca="1" si="19"/>
        <v>205</v>
      </c>
      <c r="B79">
        <f t="shared" ca="1" si="20"/>
        <v>234</v>
      </c>
      <c r="C79" t="str">
        <f t="shared" ca="1" si="21"/>
        <v>FACTURA</v>
      </c>
      <c r="D79" s="1" t="s">
        <v>103</v>
      </c>
      <c r="E79" s="1" t="s">
        <v>103</v>
      </c>
      <c r="F79" t="str">
        <f t="shared" ca="1" si="18"/>
        <v>2020-12-29 11:19:44</v>
      </c>
      <c r="G79">
        <v>0.18</v>
      </c>
      <c r="I79" t="s">
        <v>9</v>
      </c>
      <c r="J79" s="1" t="str">
        <f t="shared" ca="1" si="22"/>
        <v>2020-12-29 11:19:44</v>
      </c>
      <c r="K79" s="1" t="str">
        <f t="shared" ca="1" si="23"/>
        <v>2020-12-29 11:19:44</v>
      </c>
      <c r="L79" t="str">
        <f t="shared" ca="1" si="24"/>
        <v/>
      </c>
      <c r="M79" t="str">
        <f t="shared" ca="1" si="25"/>
        <v/>
      </c>
      <c r="N79" t="str">
        <f t="shared" ca="1" si="26"/>
        <v/>
      </c>
      <c r="O79">
        <f t="shared" ca="1" si="27"/>
        <v>21</v>
      </c>
      <c r="P79">
        <f t="shared" ca="1" si="28"/>
        <v>13</v>
      </c>
      <c r="R79" s="2">
        <v>0</v>
      </c>
      <c r="S79" t="str">
        <f t="shared" ca="1" si="29"/>
        <v/>
      </c>
      <c r="T79" s="1" t="s">
        <v>450</v>
      </c>
      <c r="W79">
        <f t="shared" ca="1" si="30"/>
        <v>9</v>
      </c>
      <c r="X79" t="s">
        <v>26</v>
      </c>
      <c r="Y79" s="4">
        <f t="shared" ca="1" si="31"/>
        <v>29</v>
      </c>
      <c r="Z79" s="4" t="str">
        <f t="shared" ca="1" si="32"/>
        <v>11:19:44</v>
      </c>
      <c r="AA79" s="5">
        <f t="shared" ca="1" si="33"/>
        <v>29</v>
      </c>
      <c r="AB79" t="str">
        <f t="shared" ca="1" si="35"/>
        <v/>
      </c>
      <c r="AC79">
        <f t="shared" ca="1" si="34"/>
        <v>10</v>
      </c>
    </row>
    <row r="80" spans="1:29" x14ac:dyDescent="0.25">
      <c r="A80">
        <f t="shared" ca="1" si="19"/>
        <v>210</v>
      </c>
      <c r="B80">
        <f t="shared" ca="1" si="20"/>
        <v>234</v>
      </c>
      <c r="C80" t="str">
        <f t="shared" ca="1" si="21"/>
        <v>BOLETA</v>
      </c>
      <c r="D80" s="1" t="s">
        <v>104</v>
      </c>
      <c r="E80" s="1" t="s">
        <v>104</v>
      </c>
      <c r="F80" t="str">
        <f t="shared" ca="1" si="18"/>
        <v>2020-12-10 14:44:58</v>
      </c>
      <c r="G80">
        <v>0.18</v>
      </c>
      <c r="I80" t="s">
        <v>9</v>
      </c>
      <c r="J80" s="1" t="str">
        <f t="shared" ca="1" si="22"/>
        <v>2020-12-10 14:44:58</v>
      </c>
      <c r="K80" s="1" t="str">
        <f t="shared" ca="1" si="23"/>
        <v>2020-12-10 14:44:58</v>
      </c>
      <c r="L80" t="str">
        <f t="shared" ca="1" si="24"/>
        <v/>
      </c>
      <c r="M80" t="str">
        <f t="shared" ca="1" si="25"/>
        <v/>
      </c>
      <c r="N80" t="str">
        <f t="shared" ca="1" si="26"/>
        <v/>
      </c>
      <c r="O80">
        <f t="shared" ca="1" si="27"/>
        <v>27</v>
      </c>
      <c r="P80">
        <f t="shared" ca="1" si="28"/>
        <v>14</v>
      </c>
      <c r="R80" s="2">
        <v>0</v>
      </c>
      <c r="S80" t="str">
        <f t="shared" ca="1" si="29"/>
        <v/>
      </c>
      <c r="T80" s="1" t="s">
        <v>450</v>
      </c>
      <c r="W80">
        <f t="shared" ca="1" si="30"/>
        <v>19</v>
      </c>
      <c r="X80" t="s">
        <v>26</v>
      </c>
      <c r="Y80" s="4">
        <f t="shared" ca="1" si="31"/>
        <v>10</v>
      </c>
      <c r="Z80" s="4" t="str">
        <f t="shared" ca="1" si="32"/>
        <v>14:44:58</v>
      </c>
      <c r="AA80" s="5">
        <f t="shared" ca="1" si="33"/>
        <v>10</v>
      </c>
      <c r="AB80" t="str">
        <f t="shared" ca="1" si="35"/>
        <v/>
      </c>
      <c r="AC80">
        <f t="shared" ca="1" si="34"/>
        <v>7</v>
      </c>
    </row>
    <row r="81" spans="1:29" x14ac:dyDescent="0.25">
      <c r="A81">
        <f t="shared" ca="1" si="19"/>
        <v>173</v>
      </c>
      <c r="B81">
        <f t="shared" ca="1" si="20"/>
        <v>235</v>
      </c>
      <c r="C81" t="str">
        <f t="shared" ca="1" si="21"/>
        <v>BOLETA</v>
      </c>
      <c r="D81" s="1" t="s">
        <v>105</v>
      </c>
      <c r="E81" s="1" t="s">
        <v>105</v>
      </c>
      <c r="F81" t="str">
        <f t="shared" ca="1" si="18"/>
        <v>2020-12-31 16:29:58</v>
      </c>
      <c r="G81">
        <v>0.18</v>
      </c>
      <c r="I81" t="s">
        <v>9</v>
      </c>
      <c r="J81" s="1" t="str">
        <f t="shared" ca="1" si="22"/>
        <v>2020-12-31 16:29:58</v>
      </c>
      <c r="K81" s="1" t="str">
        <f t="shared" ca="1" si="23"/>
        <v>2020-12-31 16:29:58</v>
      </c>
      <c r="L81" t="str">
        <f t="shared" ca="1" si="24"/>
        <v/>
      </c>
      <c r="M81" t="str">
        <f t="shared" ca="1" si="25"/>
        <v/>
      </c>
      <c r="N81" t="str">
        <f t="shared" ca="1" si="26"/>
        <v/>
      </c>
      <c r="O81">
        <f t="shared" ca="1" si="27"/>
        <v>29</v>
      </c>
      <c r="P81">
        <f t="shared" ca="1" si="28"/>
        <v>3</v>
      </c>
      <c r="R81" s="2">
        <v>0</v>
      </c>
      <c r="S81" t="str">
        <f t="shared" ca="1" si="29"/>
        <v/>
      </c>
      <c r="T81" s="1" t="s">
        <v>450</v>
      </c>
      <c r="W81">
        <f t="shared" ca="1" si="30"/>
        <v>20</v>
      </c>
      <c r="X81" t="s">
        <v>26</v>
      </c>
      <c r="Y81" s="4">
        <f t="shared" ca="1" si="31"/>
        <v>31</v>
      </c>
      <c r="Z81" s="4" t="str">
        <f t="shared" ca="1" si="32"/>
        <v>16:29:58</v>
      </c>
      <c r="AA81" s="5">
        <f t="shared" ca="1" si="33"/>
        <v>31</v>
      </c>
      <c r="AB81" t="str">
        <f t="shared" ca="1" si="35"/>
        <v/>
      </c>
      <c r="AC81">
        <f t="shared" ca="1" si="34"/>
        <v>7</v>
      </c>
    </row>
    <row r="82" spans="1:29" x14ac:dyDescent="0.25">
      <c r="A82">
        <f t="shared" ca="1" si="19"/>
        <v>213</v>
      </c>
      <c r="B82">
        <f t="shared" ca="1" si="20"/>
        <v>235</v>
      </c>
      <c r="C82" t="str">
        <f t="shared" ca="1" si="21"/>
        <v>FACTURA</v>
      </c>
      <c r="D82" s="1" t="s">
        <v>106</v>
      </c>
      <c r="E82" s="1" t="s">
        <v>106</v>
      </c>
      <c r="F82" t="str">
        <f t="shared" ca="1" si="18"/>
        <v>2020-12-25 19:43:23</v>
      </c>
      <c r="G82">
        <v>0.18</v>
      </c>
      <c r="I82" t="s">
        <v>9</v>
      </c>
      <c r="J82" s="1" t="str">
        <f t="shared" ca="1" si="22"/>
        <v>2020-12-25 19:43:23</v>
      </c>
      <c r="K82" s="1" t="str">
        <f t="shared" ca="1" si="23"/>
        <v>2020-12-25 19:43:23</v>
      </c>
      <c r="L82" t="str">
        <f t="shared" ca="1" si="24"/>
        <v/>
      </c>
      <c r="M82" t="str">
        <f t="shared" ca="1" si="25"/>
        <v/>
      </c>
      <c r="N82" t="str">
        <f t="shared" ca="1" si="26"/>
        <v/>
      </c>
      <c r="O82">
        <f t="shared" ca="1" si="27"/>
        <v>14</v>
      </c>
      <c r="P82">
        <f t="shared" ca="1" si="28"/>
        <v>11</v>
      </c>
      <c r="R82" s="2">
        <v>0</v>
      </c>
      <c r="S82" t="str">
        <f t="shared" ca="1" si="29"/>
        <v/>
      </c>
      <c r="T82" s="1" t="s">
        <v>450</v>
      </c>
      <c r="W82">
        <f t="shared" ca="1" si="30"/>
        <v>11</v>
      </c>
      <c r="X82" t="s">
        <v>26</v>
      </c>
      <c r="Y82" s="4">
        <f t="shared" ca="1" si="31"/>
        <v>25</v>
      </c>
      <c r="Z82" s="4" t="str">
        <f t="shared" ca="1" si="32"/>
        <v>19:43:23</v>
      </c>
      <c r="AA82" s="5">
        <f t="shared" ca="1" si="33"/>
        <v>25</v>
      </c>
      <c r="AB82" t="str">
        <f t="shared" ca="1" si="35"/>
        <v/>
      </c>
      <c r="AC82">
        <f t="shared" ca="1" si="34"/>
        <v>19</v>
      </c>
    </row>
    <row r="83" spans="1:29" x14ac:dyDescent="0.25">
      <c r="A83">
        <f t="shared" ca="1" si="19"/>
        <v>204</v>
      </c>
      <c r="B83">
        <f t="shared" ca="1" si="20"/>
        <v>235</v>
      </c>
      <c r="C83" t="str">
        <f t="shared" ca="1" si="21"/>
        <v>FACTURA</v>
      </c>
      <c r="D83" s="1" t="s">
        <v>107</v>
      </c>
      <c r="E83" s="1" t="s">
        <v>107</v>
      </c>
      <c r="F83" t="str">
        <f t="shared" ca="1" si="18"/>
        <v>2020-12-22 18:31:24</v>
      </c>
      <c r="G83">
        <v>0.18</v>
      </c>
      <c r="I83" t="s">
        <v>9</v>
      </c>
      <c r="J83" s="1" t="str">
        <f t="shared" ca="1" si="22"/>
        <v>2020-12-22 18:31:24</v>
      </c>
      <c r="K83" s="1" t="str">
        <f t="shared" ca="1" si="23"/>
        <v>2020-12-22 18:31:24</v>
      </c>
      <c r="L83" t="str">
        <f t="shared" ca="1" si="24"/>
        <v/>
      </c>
      <c r="M83" t="str">
        <f t="shared" ca="1" si="25"/>
        <v/>
      </c>
      <c r="N83" t="str">
        <f t="shared" ca="1" si="26"/>
        <v/>
      </c>
      <c r="O83">
        <f t="shared" ca="1" si="27"/>
        <v>25</v>
      </c>
      <c r="P83">
        <f t="shared" ca="1" si="28"/>
        <v>8</v>
      </c>
      <c r="R83" s="2">
        <v>0</v>
      </c>
      <c r="S83" t="str">
        <f t="shared" ca="1" si="29"/>
        <v/>
      </c>
      <c r="T83" s="1" t="s">
        <v>450</v>
      </c>
      <c r="W83">
        <f t="shared" ca="1" si="30"/>
        <v>8</v>
      </c>
      <c r="X83" t="s">
        <v>26</v>
      </c>
      <c r="Y83" s="4">
        <f t="shared" ca="1" si="31"/>
        <v>22</v>
      </c>
      <c r="Z83" s="4" t="str">
        <f t="shared" ca="1" si="32"/>
        <v>18:31:24</v>
      </c>
      <c r="AA83" s="5">
        <f t="shared" ca="1" si="33"/>
        <v>22</v>
      </c>
      <c r="AB83" t="str">
        <f t="shared" ca="1" si="35"/>
        <v/>
      </c>
      <c r="AC83">
        <f t="shared" ca="1" si="34"/>
        <v>2</v>
      </c>
    </row>
    <row r="84" spans="1:29" x14ac:dyDescent="0.25">
      <c r="A84">
        <f t="shared" ca="1" si="19"/>
        <v>187</v>
      </c>
      <c r="B84">
        <f t="shared" ca="1" si="20"/>
        <v>234</v>
      </c>
      <c r="C84" t="str">
        <f t="shared" ca="1" si="21"/>
        <v>BOLETA</v>
      </c>
      <c r="D84" s="1" t="s">
        <v>108</v>
      </c>
      <c r="E84" s="1" t="s">
        <v>108</v>
      </c>
      <c r="F84" t="str">
        <f t="shared" ca="1" si="18"/>
        <v>2020-12-11 19:51:24</v>
      </c>
      <c r="G84">
        <v>0.18</v>
      </c>
      <c r="I84" t="s">
        <v>9</v>
      </c>
      <c r="J84" s="1" t="str">
        <f t="shared" ca="1" si="22"/>
        <v>2020-12-11 19:51:24</v>
      </c>
      <c r="K84" s="1" t="str">
        <f t="shared" ca="1" si="23"/>
        <v>2020-12-11 19:51:24</v>
      </c>
      <c r="L84" t="str">
        <f t="shared" ca="1" si="24"/>
        <v/>
      </c>
      <c r="M84" t="str">
        <f t="shared" ca="1" si="25"/>
        <v/>
      </c>
      <c r="N84" t="str">
        <f t="shared" ca="1" si="26"/>
        <v/>
      </c>
      <c r="O84">
        <f t="shared" ca="1" si="27"/>
        <v>26</v>
      </c>
      <c r="P84">
        <f t="shared" ca="1" si="28"/>
        <v>2</v>
      </c>
      <c r="R84" s="2">
        <v>0</v>
      </c>
      <c r="S84" t="str">
        <f t="shared" ca="1" si="29"/>
        <v/>
      </c>
      <c r="T84" s="1" t="s">
        <v>450</v>
      </c>
      <c r="W84">
        <f t="shared" ca="1" si="30"/>
        <v>5</v>
      </c>
      <c r="X84" t="s">
        <v>26</v>
      </c>
      <c r="Y84" s="4">
        <f t="shared" ca="1" si="31"/>
        <v>11</v>
      </c>
      <c r="Z84" s="4" t="str">
        <f t="shared" ca="1" si="32"/>
        <v>19:51:24</v>
      </c>
      <c r="AA84" s="5">
        <f t="shared" ca="1" si="33"/>
        <v>11</v>
      </c>
      <c r="AB84" t="str">
        <f t="shared" ca="1" si="35"/>
        <v/>
      </c>
      <c r="AC84">
        <f t="shared" ca="1" si="34"/>
        <v>16</v>
      </c>
    </row>
    <row r="85" spans="1:29" x14ac:dyDescent="0.25">
      <c r="A85">
        <f t="shared" ca="1" si="19"/>
        <v>156</v>
      </c>
      <c r="B85">
        <f t="shared" ca="1" si="20"/>
        <v>235</v>
      </c>
      <c r="C85" t="str">
        <f t="shared" ca="1" si="21"/>
        <v>BOLETA</v>
      </c>
      <c r="D85" s="1" t="s">
        <v>109</v>
      </c>
      <c r="E85" s="1" t="s">
        <v>109</v>
      </c>
      <c r="F85" t="str">
        <f t="shared" ca="1" si="18"/>
        <v>2020-12-02 11:58:32</v>
      </c>
      <c r="G85">
        <v>0.18</v>
      </c>
      <c r="I85" t="s">
        <v>9</v>
      </c>
      <c r="J85" s="1" t="str">
        <f t="shared" ca="1" si="22"/>
        <v>2020-12-02 11:58:32</v>
      </c>
      <c r="K85" s="1" t="str">
        <f t="shared" ca="1" si="23"/>
        <v>2020-12-02 11:58:32</v>
      </c>
      <c r="L85" t="str">
        <f t="shared" ca="1" si="24"/>
        <v>instalación software</v>
      </c>
      <c r="M85" t="str">
        <f t="shared" ca="1" si="25"/>
        <v>Instalar Microsoft Office, Winrar, Antivirus, Nitro, Adobe Reader DC</v>
      </c>
      <c r="N85" t="str">
        <f t="shared" ca="1" si="26"/>
        <v>1</v>
      </c>
      <c r="O85">
        <f t="shared" ca="1" si="27"/>
        <v>10</v>
      </c>
      <c r="P85">
        <f t="shared" ca="1" si="28"/>
        <v>7</v>
      </c>
      <c r="R85" s="2">
        <v>0</v>
      </c>
      <c r="S85" t="str">
        <f t="shared" ca="1" si="29"/>
        <v/>
      </c>
      <c r="T85" s="1" t="s">
        <v>450</v>
      </c>
      <c r="W85">
        <f t="shared" ca="1" si="30"/>
        <v>24</v>
      </c>
      <c r="X85" t="s">
        <v>26</v>
      </c>
      <c r="Y85" s="4">
        <f t="shared" ca="1" si="31"/>
        <v>2</v>
      </c>
      <c r="Z85" s="4" t="str">
        <f t="shared" ca="1" si="32"/>
        <v>11:58:32</v>
      </c>
      <c r="AA85" s="5" t="str">
        <f t="shared" ca="1" si="33"/>
        <v>02</v>
      </c>
      <c r="AB85" t="str">
        <f t="shared" ca="1" si="35"/>
        <v/>
      </c>
      <c r="AC85">
        <f t="shared" ca="1" si="34"/>
        <v>3</v>
      </c>
    </row>
    <row r="86" spans="1:29" x14ac:dyDescent="0.25">
      <c r="A86">
        <f t="shared" ca="1" si="19"/>
        <v>230</v>
      </c>
      <c r="B86">
        <f t="shared" ca="1" si="20"/>
        <v>234</v>
      </c>
      <c r="C86" t="str">
        <f t="shared" ca="1" si="21"/>
        <v>FACTURA</v>
      </c>
      <c r="D86" s="1" t="s">
        <v>110</v>
      </c>
      <c r="E86" s="1" t="s">
        <v>110</v>
      </c>
      <c r="F86" t="str">
        <f t="shared" ca="1" si="18"/>
        <v>2020-12-07 11:27:50</v>
      </c>
      <c r="G86">
        <v>0.18</v>
      </c>
      <c r="I86" t="s">
        <v>9</v>
      </c>
      <c r="J86" s="1" t="str">
        <f t="shared" ca="1" si="22"/>
        <v>2020-12-07 11:27:50</v>
      </c>
      <c r="K86" s="1" t="str">
        <f t="shared" ca="1" si="23"/>
        <v>2020-12-07 11:27:50</v>
      </c>
      <c r="L86" t="str">
        <f t="shared" ca="1" si="24"/>
        <v/>
      </c>
      <c r="M86" t="str">
        <f t="shared" ca="1" si="25"/>
        <v/>
      </c>
      <c r="N86" t="str">
        <f t="shared" ca="1" si="26"/>
        <v/>
      </c>
      <c r="O86">
        <f t="shared" ca="1" si="27"/>
        <v>22</v>
      </c>
      <c r="P86">
        <f t="shared" ca="1" si="28"/>
        <v>8</v>
      </c>
      <c r="R86" s="2">
        <v>0</v>
      </c>
      <c r="S86" t="str">
        <f t="shared" ca="1" si="29"/>
        <v>si</v>
      </c>
      <c r="T86" s="1" t="s">
        <v>450</v>
      </c>
      <c r="W86">
        <f t="shared" ca="1" si="30"/>
        <v>20</v>
      </c>
      <c r="X86" t="s">
        <v>26</v>
      </c>
      <c r="Y86" s="4">
        <f t="shared" ca="1" si="31"/>
        <v>7</v>
      </c>
      <c r="Z86" s="4" t="str">
        <f t="shared" ca="1" si="32"/>
        <v>11:27:50</v>
      </c>
      <c r="AA86" s="5" t="str">
        <f t="shared" ca="1" si="33"/>
        <v>07</v>
      </c>
      <c r="AB86" t="str">
        <f t="shared" ca="1" si="35"/>
        <v/>
      </c>
      <c r="AC86">
        <f t="shared" ca="1" si="34"/>
        <v>5</v>
      </c>
    </row>
    <row r="87" spans="1:29" x14ac:dyDescent="0.25">
      <c r="A87">
        <f t="shared" ca="1" si="19"/>
        <v>178</v>
      </c>
      <c r="B87">
        <f t="shared" ca="1" si="20"/>
        <v>234</v>
      </c>
      <c r="C87" t="str">
        <f t="shared" ca="1" si="21"/>
        <v>FACTURA</v>
      </c>
      <c r="D87" s="1" t="s">
        <v>111</v>
      </c>
      <c r="E87" s="1" t="s">
        <v>111</v>
      </c>
      <c r="F87" t="str">
        <f t="shared" ca="1" si="18"/>
        <v>2020-12-28 16:30:24</v>
      </c>
      <c r="G87">
        <v>0.18</v>
      </c>
      <c r="I87" t="s">
        <v>9</v>
      </c>
      <c r="J87" s="1" t="str">
        <f t="shared" ca="1" si="22"/>
        <v>2020-12-28 16:30:24</v>
      </c>
      <c r="K87" s="1" t="str">
        <f t="shared" ca="1" si="23"/>
        <v>2020-12-28 16:30:24</v>
      </c>
      <c r="L87" t="str">
        <f t="shared" ca="1" si="24"/>
        <v/>
      </c>
      <c r="M87" t="str">
        <f t="shared" ca="1" si="25"/>
        <v/>
      </c>
      <c r="N87" t="str">
        <f t="shared" ca="1" si="26"/>
        <v/>
      </c>
      <c r="O87">
        <f t="shared" ca="1" si="27"/>
        <v>15</v>
      </c>
      <c r="P87">
        <f t="shared" ca="1" si="28"/>
        <v>15</v>
      </c>
      <c r="R87" s="2">
        <v>0</v>
      </c>
      <c r="S87" t="str">
        <f t="shared" ca="1" si="29"/>
        <v/>
      </c>
      <c r="T87" s="1" t="s">
        <v>450</v>
      </c>
      <c r="W87">
        <f t="shared" ca="1" si="30"/>
        <v>1</v>
      </c>
      <c r="X87" t="s">
        <v>26</v>
      </c>
      <c r="Y87" s="4">
        <f t="shared" ca="1" si="31"/>
        <v>28</v>
      </c>
      <c r="Z87" s="4" t="str">
        <f t="shared" ca="1" si="32"/>
        <v>16:30:24</v>
      </c>
      <c r="AA87" s="5">
        <f t="shared" ca="1" si="33"/>
        <v>28</v>
      </c>
      <c r="AB87" t="str">
        <f t="shared" ca="1" si="35"/>
        <v/>
      </c>
      <c r="AC87">
        <f t="shared" ca="1" si="34"/>
        <v>6</v>
      </c>
    </row>
    <row r="88" spans="1:29" x14ac:dyDescent="0.25">
      <c r="A88">
        <f t="shared" ca="1" si="19"/>
        <v>171</v>
      </c>
      <c r="B88">
        <f t="shared" ca="1" si="20"/>
        <v>235</v>
      </c>
      <c r="C88" t="str">
        <f t="shared" ca="1" si="21"/>
        <v>BOLETA</v>
      </c>
      <c r="D88" s="1" t="s">
        <v>112</v>
      </c>
      <c r="E88" s="1" t="s">
        <v>112</v>
      </c>
      <c r="F88" t="str">
        <f t="shared" ca="1" si="18"/>
        <v>2020-12-07 13:51:33</v>
      </c>
      <c r="G88">
        <v>0.18</v>
      </c>
      <c r="I88" t="s">
        <v>9</v>
      </c>
      <c r="J88" s="1" t="str">
        <f t="shared" ca="1" si="22"/>
        <v>2020-12-07 13:51:33</v>
      </c>
      <c r="K88" s="1" t="str">
        <f t="shared" ca="1" si="23"/>
        <v>2020-12-07 13:51:33</v>
      </c>
      <c r="L88" t="str">
        <f t="shared" ca="1" si="24"/>
        <v/>
      </c>
      <c r="M88" t="str">
        <f t="shared" ca="1" si="25"/>
        <v/>
      </c>
      <c r="N88" t="str">
        <f t="shared" ca="1" si="26"/>
        <v/>
      </c>
      <c r="O88">
        <f t="shared" ca="1" si="27"/>
        <v>19</v>
      </c>
      <c r="P88">
        <f t="shared" ca="1" si="28"/>
        <v>3</v>
      </c>
      <c r="R88" s="2">
        <v>0</v>
      </c>
      <c r="S88" t="str">
        <f t="shared" ca="1" si="29"/>
        <v/>
      </c>
      <c r="T88" s="1" t="s">
        <v>450</v>
      </c>
      <c r="W88">
        <f t="shared" ca="1" si="30"/>
        <v>8</v>
      </c>
      <c r="X88" t="s">
        <v>26</v>
      </c>
      <c r="Y88" s="4">
        <f t="shared" ca="1" si="31"/>
        <v>7</v>
      </c>
      <c r="Z88" s="4" t="str">
        <f t="shared" ca="1" si="32"/>
        <v>13:51:33</v>
      </c>
      <c r="AA88" s="5" t="str">
        <f t="shared" ca="1" si="33"/>
        <v>07</v>
      </c>
      <c r="AB88" t="str">
        <f t="shared" ca="1" si="35"/>
        <v/>
      </c>
      <c r="AC88">
        <f t="shared" ca="1" si="34"/>
        <v>2</v>
      </c>
    </row>
    <row r="89" spans="1:29" x14ac:dyDescent="0.25">
      <c r="A89">
        <f t="shared" ca="1" si="19"/>
        <v>144</v>
      </c>
      <c r="B89">
        <f t="shared" ca="1" si="20"/>
        <v>234</v>
      </c>
      <c r="C89" t="str">
        <f t="shared" ca="1" si="21"/>
        <v>BOLETA</v>
      </c>
      <c r="D89" s="1" t="s">
        <v>113</v>
      </c>
      <c r="E89" s="1" t="s">
        <v>113</v>
      </c>
      <c r="F89" t="str">
        <f t="shared" ca="1" si="18"/>
        <v>2020-12-19 13:54:17</v>
      </c>
      <c r="G89">
        <v>0.18</v>
      </c>
      <c r="I89" t="s">
        <v>9</v>
      </c>
      <c r="J89" s="1" t="str">
        <f t="shared" ca="1" si="22"/>
        <v>2020-12-19 13:54:17</v>
      </c>
      <c r="K89" s="1" t="str">
        <f t="shared" ca="1" si="23"/>
        <v>2020-12-19 13:54:17</v>
      </c>
      <c r="L89" t="str">
        <f t="shared" ca="1" si="24"/>
        <v/>
      </c>
      <c r="M89" t="str">
        <f t="shared" ca="1" si="25"/>
        <v/>
      </c>
      <c r="N89" t="str">
        <f t="shared" ca="1" si="26"/>
        <v/>
      </c>
      <c r="O89">
        <f t="shared" ca="1" si="27"/>
        <v>16</v>
      </c>
      <c r="P89">
        <f t="shared" ca="1" si="28"/>
        <v>1</v>
      </c>
      <c r="R89" s="2">
        <v>0</v>
      </c>
      <c r="S89" t="str">
        <f t="shared" ca="1" si="29"/>
        <v/>
      </c>
      <c r="T89" s="1" t="s">
        <v>450</v>
      </c>
      <c r="W89">
        <f t="shared" ca="1" si="30"/>
        <v>10</v>
      </c>
      <c r="X89" t="s">
        <v>26</v>
      </c>
      <c r="Y89" s="4">
        <f t="shared" ca="1" si="31"/>
        <v>19</v>
      </c>
      <c r="Z89" s="4" t="str">
        <f t="shared" ca="1" si="32"/>
        <v>13:54:17</v>
      </c>
      <c r="AA89" s="5">
        <f t="shared" ca="1" si="33"/>
        <v>19</v>
      </c>
      <c r="AB89" t="str">
        <f t="shared" ca="1" si="35"/>
        <v/>
      </c>
      <c r="AC89">
        <f t="shared" ca="1" si="34"/>
        <v>12</v>
      </c>
    </row>
    <row r="90" spans="1:29" x14ac:dyDescent="0.25">
      <c r="A90">
        <f t="shared" ca="1" si="19"/>
        <v>201</v>
      </c>
      <c r="B90">
        <f t="shared" ca="1" si="20"/>
        <v>234</v>
      </c>
      <c r="C90" t="str">
        <f t="shared" ca="1" si="21"/>
        <v>FACTURA</v>
      </c>
      <c r="D90" s="1" t="s">
        <v>114</v>
      </c>
      <c r="E90" s="1" t="s">
        <v>114</v>
      </c>
      <c r="F90" t="str">
        <f t="shared" ca="1" si="18"/>
        <v>2020-12-09 21:41:31</v>
      </c>
      <c r="G90">
        <v>0.18</v>
      </c>
      <c r="I90" t="s">
        <v>9</v>
      </c>
      <c r="J90" s="1" t="str">
        <f t="shared" ca="1" si="22"/>
        <v>2020-12-09 21:41:31</v>
      </c>
      <c r="K90" s="1" t="str">
        <f t="shared" ca="1" si="23"/>
        <v>2020-12-09 21:41:31</v>
      </c>
      <c r="L90" t="str">
        <f t="shared" ca="1" si="24"/>
        <v/>
      </c>
      <c r="M90" t="str">
        <f t="shared" ca="1" si="25"/>
        <v/>
      </c>
      <c r="N90" t="str">
        <f t="shared" ca="1" si="26"/>
        <v/>
      </c>
      <c r="O90">
        <f t="shared" ca="1" si="27"/>
        <v>27</v>
      </c>
      <c r="P90">
        <f t="shared" ca="1" si="28"/>
        <v>12</v>
      </c>
      <c r="R90" s="2">
        <v>0</v>
      </c>
      <c r="S90" t="str">
        <f t="shared" ca="1" si="29"/>
        <v/>
      </c>
      <c r="T90" s="1" t="s">
        <v>450</v>
      </c>
      <c r="W90">
        <f t="shared" ca="1" si="30"/>
        <v>20</v>
      </c>
      <c r="X90" t="s">
        <v>26</v>
      </c>
      <c r="Y90" s="4">
        <f t="shared" ca="1" si="31"/>
        <v>9</v>
      </c>
      <c r="Z90" s="4" t="str">
        <f t="shared" ca="1" si="32"/>
        <v>21:41:31</v>
      </c>
      <c r="AA90" s="5" t="str">
        <f t="shared" ca="1" si="33"/>
        <v>09</v>
      </c>
      <c r="AB90" t="str">
        <f t="shared" ca="1" si="35"/>
        <v/>
      </c>
      <c r="AC90">
        <f t="shared" ca="1" si="34"/>
        <v>19</v>
      </c>
    </row>
    <row r="91" spans="1:29" x14ac:dyDescent="0.25">
      <c r="A91">
        <f t="shared" ca="1" si="19"/>
        <v>187</v>
      </c>
      <c r="B91">
        <f t="shared" ca="1" si="20"/>
        <v>235</v>
      </c>
      <c r="C91" t="str">
        <f t="shared" ca="1" si="21"/>
        <v>BOLETA</v>
      </c>
      <c r="D91" s="1" t="s">
        <v>115</v>
      </c>
      <c r="E91" s="1" t="s">
        <v>115</v>
      </c>
      <c r="F91" t="str">
        <f t="shared" ca="1" si="18"/>
        <v>2020-12-04 16:48:25</v>
      </c>
      <c r="G91">
        <v>0.18</v>
      </c>
      <c r="I91" t="s">
        <v>9</v>
      </c>
      <c r="J91" s="1" t="str">
        <f t="shared" ca="1" si="22"/>
        <v>2020-12-04 16:48:25</v>
      </c>
      <c r="K91" s="1" t="str">
        <f t="shared" ca="1" si="23"/>
        <v>2020-12-04 16:48:25</v>
      </c>
      <c r="L91" t="str">
        <f t="shared" ca="1" si="24"/>
        <v/>
      </c>
      <c r="M91" t="str">
        <f t="shared" ca="1" si="25"/>
        <v/>
      </c>
      <c r="N91" t="str">
        <f t="shared" ca="1" si="26"/>
        <v/>
      </c>
      <c r="O91">
        <f t="shared" ca="1" si="27"/>
        <v>19</v>
      </c>
      <c r="P91">
        <f t="shared" ca="1" si="28"/>
        <v>6</v>
      </c>
      <c r="R91" s="2">
        <v>0</v>
      </c>
      <c r="S91" t="str">
        <f t="shared" ca="1" si="29"/>
        <v/>
      </c>
      <c r="T91" s="1" t="s">
        <v>450</v>
      </c>
      <c r="W91">
        <f t="shared" ca="1" si="30"/>
        <v>15</v>
      </c>
      <c r="X91" t="s">
        <v>26</v>
      </c>
      <c r="Y91" s="4">
        <f t="shared" ca="1" si="31"/>
        <v>4</v>
      </c>
      <c r="Z91" s="4" t="str">
        <f t="shared" ca="1" si="32"/>
        <v>16:48:25</v>
      </c>
      <c r="AA91" s="5" t="str">
        <f t="shared" ca="1" si="33"/>
        <v>04</v>
      </c>
      <c r="AB91" t="str">
        <f t="shared" ca="1" si="35"/>
        <v/>
      </c>
      <c r="AC91">
        <f t="shared" ca="1" si="34"/>
        <v>5</v>
      </c>
    </row>
    <row r="92" spans="1:29" x14ac:dyDescent="0.25">
      <c r="A92">
        <f t="shared" ca="1" si="19"/>
        <v>218</v>
      </c>
      <c r="B92">
        <f t="shared" ca="1" si="20"/>
        <v>234</v>
      </c>
      <c r="C92" t="str">
        <f t="shared" ca="1" si="21"/>
        <v>BOLETA</v>
      </c>
      <c r="D92" s="1" t="s">
        <v>116</v>
      </c>
      <c r="E92" s="1" t="s">
        <v>116</v>
      </c>
      <c r="F92" t="str">
        <f t="shared" ca="1" si="18"/>
        <v>2020-12-01 14:36:55</v>
      </c>
      <c r="G92">
        <v>0.18</v>
      </c>
      <c r="I92" t="s">
        <v>9</v>
      </c>
      <c r="J92" s="1" t="str">
        <f t="shared" ca="1" si="22"/>
        <v>2020-12-01 14:36:55</v>
      </c>
      <c r="K92" s="1" t="str">
        <f t="shared" ca="1" si="23"/>
        <v>2020-12-01 14:36:55</v>
      </c>
      <c r="L92" t="str">
        <f t="shared" ca="1" si="24"/>
        <v/>
      </c>
      <c r="M92" t="str">
        <f t="shared" ca="1" si="25"/>
        <v/>
      </c>
      <c r="N92" t="str">
        <f t="shared" ca="1" si="26"/>
        <v/>
      </c>
      <c r="O92">
        <f t="shared" ca="1" si="27"/>
        <v>20</v>
      </c>
      <c r="P92">
        <f t="shared" ca="1" si="28"/>
        <v>9</v>
      </c>
      <c r="R92" s="2">
        <v>0</v>
      </c>
      <c r="S92" t="str">
        <f t="shared" ca="1" si="29"/>
        <v/>
      </c>
      <c r="T92" s="1" t="s">
        <v>450</v>
      </c>
      <c r="W92">
        <f t="shared" ca="1" si="30"/>
        <v>24</v>
      </c>
      <c r="X92" t="s">
        <v>26</v>
      </c>
      <c r="Y92" s="4">
        <f t="shared" ca="1" si="31"/>
        <v>1</v>
      </c>
      <c r="Z92" s="4" t="str">
        <f t="shared" ca="1" si="32"/>
        <v>14:36:55</v>
      </c>
      <c r="AA92" s="5" t="str">
        <f t="shared" ca="1" si="33"/>
        <v>01</v>
      </c>
      <c r="AB92" t="str">
        <f t="shared" ca="1" si="35"/>
        <v/>
      </c>
      <c r="AC92">
        <f t="shared" ca="1" si="34"/>
        <v>9</v>
      </c>
    </row>
    <row r="93" spans="1:29" x14ac:dyDescent="0.25">
      <c r="A93">
        <f t="shared" ca="1" si="19"/>
        <v>187</v>
      </c>
      <c r="B93">
        <f t="shared" ca="1" si="20"/>
        <v>234</v>
      </c>
      <c r="C93" t="str">
        <f t="shared" ca="1" si="21"/>
        <v>BOLETA</v>
      </c>
      <c r="D93" s="1" t="s">
        <v>117</v>
      </c>
      <c r="E93" s="1" t="s">
        <v>117</v>
      </c>
      <c r="F93" t="str">
        <f t="shared" ca="1" si="18"/>
        <v>2020-12-18 19:48:35</v>
      </c>
      <c r="G93">
        <v>0.18</v>
      </c>
      <c r="I93" t="s">
        <v>9</v>
      </c>
      <c r="J93" s="1" t="str">
        <f t="shared" ca="1" si="22"/>
        <v>2020-12-18 19:48:35</v>
      </c>
      <c r="K93" s="1" t="str">
        <f t="shared" ca="1" si="23"/>
        <v>2020-12-18 19:48:35</v>
      </c>
      <c r="L93" t="str">
        <f t="shared" ca="1" si="24"/>
        <v/>
      </c>
      <c r="M93" t="str">
        <f t="shared" ca="1" si="25"/>
        <v/>
      </c>
      <c r="N93" t="str">
        <f t="shared" ca="1" si="26"/>
        <v/>
      </c>
      <c r="O93">
        <f t="shared" ca="1" si="27"/>
        <v>14</v>
      </c>
      <c r="P93">
        <f t="shared" ca="1" si="28"/>
        <v>5</v>
      </c>
      <c r="R93" s="2">
        <v>0</v>
      </c>
      <c r="S93" t="str">
        <f t="shared" ca="1" si="29"/>
        <v/>
      </c>
      <c r="T93" s="1" t="s">
        <v>450</v>
      </c>
      <c r="W93">
        <f t="shared" ca="1" si="30"/>
        <v>4</v>
      </c>
      <c r="X93" t="s">
        <v>26</v>
      </c>
      <c r="Y93" s="4">
        <f t="shared" ca="1" si="31"/>
        <v>18</v>
      </c>
      <c r="Z93" s="4" t="str">
        <f t="shared" ca="1" si="32"/>
        <v>19:48:35</v>
      </c>
      <c r="AA93" s="5">
        <f t="shared" ca="1" si="33"/>
        <v>18</v>
      </c>
      <c r="AB93" t="str">
        <f t="shared" ca="1" si="35"/>
        <v/>
      </c>
      <c r="AC93">
        <f t="shared" ca="1" si="34"/>
        <v>11</v>
      </c>
    </row>
    <row r="94" spans="1:29" x14ac:dyDescent="0.25">
      <c r="A94">
        <f t="shared" ca="1" si="19"/>
        <v>179</v>
      </c>
      <c r="B94">
        <f t="shared" ca="1" si="20"/>
        <v>235</v>
      </c>
      <c r="C94" t="str">
        <f t="shared" ca="1" si="21"/>
        <v>BOLETA</v>
      </c>
      <c r="D94" s="1" t="s">
        <v>118</v>
      </c>
      <c r="E94" s="1" t="s">
        <v>118</v>
      </c>
      <c r="F94" t="str">
        <f t="shared" ca="1" si="18"/>
        <v>2020-12-14 20:45:17</v>
      </c>
      <c r="G94">
        <v>0.18</v>
      </c>
      <c r="I94" t="s">
        <v>9</v>
      </c>
      <c r="J94" s="1" t="str">
        <f t="shared" ca="1" si="22"/>
        <v>2020-12-14 20:45:17</v>
      </c>
      <c r="K94" s="1" t="str">
        <f t="shared" ca="1" si="23"/>
        <v>2020-12-14 20:45:17</v>
      </c>
      <c r="L94" t="str">
        <f t="shared" ca="1" si="24"/>
        <v/>
      </c>
      <c r="M94" t="str">
        <f t="shared" ca="1" si="25"/>
        <v/>
      </c>
      <c r="N94" t="str">
        <f t="shared" ca="1" si="26"/>
        <v/>
      </c>
      <c r="O94">
        <f t="shared" ca="1" si="27"/>
        <v>28</v>
      </c>
      <c r="P94">
        <f t="shared" ca="1" si="28"/>
        <v>12</v>
      </c>
      <c r="R94" s="2">
        <v>0</v>
      </c>
      <c r="S94" t="str">
        <f t="shared" ca="1" si="29"/>
        <v/>
      </c>
      <c r="T94" s="1" t="s">
        <v>450</v>
      </c>
      <c r="W94">
        <f t="shared" ca="1" si="30"/>
        <v>8</v>
      </c>
      <c r="X94" t="s">
        <v>26</v>
      </c>
      <c r="Y94" s="4">
        <f t="shared" ca="1" si="31"/>
        <v>14</v>
      </c>
      <c r="Z94" s="4" t="str">
        <f t="shared" ca="1" si="32"/>
        <v>20:45:17</v>
      </c>
      <c r="AA94" s="5">
        <f t="shared" ca="1" si="33"/>
        <v>14</v>
      </c>
      <c r="AB94" t="str">
        <f t="shared" ca="1" si="35"/>
        <v/>
      </c>
      <c r="AC94">
        <f t="shared" ca="1" si="34"/>
        <v>10</v>
      </c>
    </row>
    <row r="95" spans="1:29" x14ac:dyDescent="0.25">
      <c r="A95">
        <f t="shared" ca="1" si="19"/>
        <v>139</v>
      </c>
      <c r="B95">
        <f t="shared" ca="1" si="20"/>
        <v>235</v>
      </c>
      <c r="C95" t="str">
        <f t="shared" ca="1" si="21"/>
        <v>FACTURA</v>
      </c>
      <c r="D95" s="1" t="s">
        <v>119</v>
      </c>
      <c r="E95" s="1" t="s">
        <v>119</v>
      </c>
      <c r="F95" t="str">
        <f t="shared" ca="1" si="18"/>
        <v>2020-12-16 17:22:54</v>
      </c>
      <c r="G95">
        <v>0.18</v>
      </c>
      <c r="I95" t="s">
        <v>9</v>
      </c>
      <c r="J95" s="1" t="str">
        <f t="shared" ca="1" si="22"/>
        <v>2020-12-16 17:22:54</v>
      </c>
      <c r="K95" s="1" t="str">
        <f t="shared" ca="1" si="23"/>
        <v>2020-12-16 17:22:54</v>
      </c>
      <c r="L95" t="str">
        <f t="shared" ca="1" si="24"/>
        <v/>
      </c>
      <c r="M95" t="str">
        <f t="shared" ca="1" si="25"/>
        <v/>
      </c>
      <c r="N95" t="str">
        <f t="shared" ca="1" si="26"/>
        <v/>
      </c>
      <c r="O95">
        <f t="shared" ca="1" si="27"/>
        <v>25</v>
      </c>
      <c r="P95">
        <f t="shared" ca="1" si="28"/>
        <v>14</v>
      </c>
      <c r="R95" s="2">
        <v>0</v>
      </c>
      <c r="S95" t="str">
        <f t="shared" ca="1" si="29"/>
        <v/>
      </c>
      <c r="T95" s="1" t="s">
        <v>450</v>
      </c>
      <c r="W95">
        <f t="shared" ca="1" si="30"/>
        <v>14</v>
      </c>
      <c r="X95" t="s">
        <v>26</v>
      </c>
      <c r="Y95" s="4">
        <f t="shared" ca="1" si="31"/>
        <v>16</v>
      </c>
      <c r="Z95" s="4" t="str">
        <f t="shared" ca="1" si="32"/>
        <v>17:22:54</v>
      </c>
      <c r="AA95" s="5">
        <f t="shared" ca="1" si="33"/>
        <v>16</v>
      </c>
      <c r="AB95" t="str">
        <f t="shared" ca="1" si="35"/>
        <v/>
      </c>
      <c r="AC95">
        <f t="shared" ca="1" si="34"/>
        <v>16</v>
      </c>
    </row>
    <row r="96" spans="1:29" x14ac:dyDescent="0.25">
      <c r="A96">
        <f t="shared" ca="1" si="19"/>
        <v>175</v>
      </c>
      <c r="B96">
        <f t="shared" ca="1" si="20"/>
        <v>234</v>
      </c>
      <c r="C96" t="str">
        <f t="shared" ca="1" si="21"/>
        <v>BOLETA</v>
      </c>
      <c r="D96" s="1" t="s">
        <v>120</v>
      </c>
      <c r="E96" s="1" t="s">
        <v>120</v>
      </c>
      <c r="F96" t="str">
        <f t="shared" ca="1" si="18"/>
        <v>2020-12-31 9:27:56</v>
      </c>
      <c r="G96">
        <v>0.18</v>
      </c>
      <c r="I96" t="s">
        <v>9</v>
      </c>
      <c r="J96" s="1" t="str">
        <f t="shared" ca="1" si="22"/>
        <v>2020-12-31 9:27:56</v>
      </c>
      <c r="K96" s="1" t="str">
        <f t="shared" ca="1" si="23"/>
        <v>2020-12-31 9:27:56</v>
      </c>
      <c r="L96" t="str">
        <f t="shared" ca="1" si="24"/>
        <v/>
      </c>
      <c r="M96" t="str">
        <f t="shared" ca="1" si="25"/>
        <v/>
      </c>
      <c r="N96" t="str">
        <f t="shared" ca="1" si="26"/>
        <v/>
      </c>
      <c r="O96">
        <f t="shared" ca="1" si="27"/>
        <v>27</v>
      </c>
      <c r="P96">
        <f t="shared" ca="1" si="28"/>
        <v>9</v>
      </c>
      <c r="R96" s="2">
        <v>0</v>
      </c>
      <c r="S96" t="str">
        <f t="shared" ca="1" si="29"/>
        <v>si</v>
      </c>
      <c r="T96" s="1" t="s">
        <v>450</v>
      </c>
      <c r="W96">
        <f t="shared" ca="1" si="30"/>
        <v>1</v>
      </c>
      <c r="X96" t="s">
        <v>26</v>
      </c>
      <c r="Y96" s="4">
        <f t="shared" ca="1" si="31"/>
        <v>31</v>
      </c>
      <c r="Z96" s="4" t="str">
        <f t="shared" ca="1" si="32"/>
        <v>9:27:56</v>
      </c>
      <c r="AA96" s="5">
        <f t="shared" ca="1" si="33"/>
        <v>31</v>
      </c>
      <c r="AB96" t="str">
        <f t="shared" ca="1" si="35"/>
        <v/>
      </c>
      <c r="AC96">
        <f t="shared" ca="1" si="34"/>
        <v>7</v>
      </c>
    </row>
    <row r="97" spans="1:29" x14ac:dyDescent="0.25">
      <c r="A97">
        <f t="shared" ca="1" si="19"/>
        <v>156</v>
      </c>
      <c r="B97">
        <f t="shared" ca="1" si="20"/>
        <v>234</v>
      </c>
      <c r="C97" t="str">
        <f t="shared" ca="1" si="21"/>
        <v>FACTURA</v>
      </c>
      <c r="D97" s="1" t="s">
        <v>121</v>
      </c>
      <c r="E97" s="1" t="s">
        <v>121</v>
      </c>
      <c r="F97" t="str">
        <f t="shared" ca="1" si="18"/>
        <v>2020-12-06 17:27:19</v>
      </c>
      <c r="G97">
        <v>0.18</v>
      </c>
      <c r="I97" t="s">
        <v>9</v>
      </c>
      <c r="J97" s="1" t="str">
        <f t="shared" ca="1" si="22"/>
        <v>2020-12-06 17:27:19</v>
      </c>
      <c r="K97" s="1" t="str">
        <f t="shared" ca="1" si="23"/>
        <v>2020-12-06 17:27:19</v>
      </c>
      <c r="L97" t="str">
        <f t="shared" ca="1" si="24"/>
        <v/>
      </c>
      <c r="M97" t="str">
        <f t="shared" ca="1" si="25"/>
        <v/>
      </c>
      <c r="N97" t="str">
        <f t="shared" ca="1" si="26"/>
        <v/>
      </c>
      <c r="O97">
        <f t="shared" ca="1" si="27"/>
        <v>21</v>
      </c>
      <c r="P97">
        <f t="shared" ca="1" si="28"/>
        <v>14</v>
      </c>
      <c r="R97" s="2">
        <v>0</v>
      </c>
      <c r="S97" t="str">
        <f t="shared" ca="1" si="29"/>
        <v/>
      </c>
      <c r="T97" s="1" t="s">
        <v>450</v>
      </c>
      <c r="W97">
        <f t="shared" ca="1" si="30"/>
        <v>24</v>
      </c>
      <c r="X97" t="s">
        <v>26</v>
      </c>
      <c r="Y97" s="4">
        <f t="shared" ca="1" si="31"/>
        <v>6</v>
      </c>
      <c r="Z97" s="4" t="str">
        <f t="shared" ca="1" si="32"/>
        <v>17:27:19</v>
      </c>
      <c r="AA97" s="5" t="str">
        <f t="shared" ca="1" si="33"/>
        <v>06</v>
      </c>
      <c r="AB97" t="str">
        <f t="shared" ca="1" si="35"/>
        <v/>
      </c>
      <c r="AC97">
        <f t="shared" ca="1" si="34"/>
        <v>17</v>
      </c>
    </row>
    <row r="98" spans="1:29" x14ac:dyDescent="0.25">
      <c r="A98">
        <f t="shared" ca="1" si="19"/>
        <v>160</v>
      </c>
      <c r="B98">
        <f t="shared" ca="1" si="20"/>
        <v>234</v>
      </c>
      <c r="C98" t="str">
        <f t="shared" ca="1" si="21"/>
        <v>BOLETA</v>
      </c>
      <c r="D98" s="1" t="s">
        <v>122</v>
      </c>
      <c r="E98" s="1" t="s">
        <v>122</v>
      </c>
      <c r="F98" t="str">
        <f t="shared" ca="1" si="18"/>
        <v>2020-12-24 22:47:39</v>
      </c>
      <c r="G98">
        <v>0.18</v>
      </c>
      <c r="I98" t="s">
        <v>9</v>
      </c>
      <c r="J98" s="1" t="str">
        <f t="shared" ca="1" si="22"/>
        <v>2020-12-24 22:47:39</v>
      </c>
      <c r="K98" s="1" t="str">
        <f t="shared" ca="1" si="23"/>
        <v>2020-12-24 22:47:39</v>
      </c>
      <c r="L98" t="str">
        <f t="shared" ca="1" si="24"/>
        <v/>
      </c>
      <c r="M98" t="str">
        <f t="shared" ca="1" si="25"/>
        <v/>
      </c>
      <c r="N98" t="str">
        <f t="shared" ca="1" si="26"/>
        <v/>
      </c>
      <c r="O98">
        <f t="shared" ca="1" si="27"/>
        <v>11</v>
      </c>
      <c r="P98">
        <f t="shared" ca="1" si="28"/>
        <v>14</v>
      </c>
      <c r="R98" s="2">
        <v>0</v>
      </c>
      <c r="S98" t="str">
        <f t="shared" ca="1" si="29"/>
        <v/>
      </c>
      <c r="T98" s="1" t="s">
        <v>450</v>
      </c>
      <c r="W98">
        <f t="shared" ca="1" si="30"/>
        <v>8</v>
      </c>
      <c r="X98" t="s">
        <v>26</v>
      </c>
      <c r="Y98" s="4">
        <f t="shared" ca="1" si="31"/>
        <v>24</v>
      </c>
      <c r="Z98" s="4" t="str">
        <f t="shared" ca="1" si="32"/>
        <v>22:47:39</v>
      </c>
      <c r="AA98" s="5">
        <f t="shared" ca="1" si="33"/>
        <v>24</v>
      </c>
      <c r="AB98" t="str">
        <f t="shared" ca="1" si="35"/>
        <v/>
      </c>
      <c r="AC98">
        <f t="shared" ca="1" si="34"/>
        <v>11</v>
      </c>
    </row>
    <row r="99" spans="1:29" x14ac:dyDescent="0.25">
      <c r="A99">
        <f t="shared" ca="1" si="19"/>
        <v>221</v>
      </c>
      <c r="B99">
        <f t="shared" ca="1" si="20"/>
        <v>235</v>
      </c>
      <c r="C99" t="str">
        <f t="shared" ca="1" si="21"/>
        <v>FACTURA</v>
      </c>
      <c r="D99" s="1" t="s">
        <v>123</v>
      </c>
      <c r="E99" s="1" t="s">
        <v>123</v>
      </c>
      <c r="F99" t="str">
        <f t="shared" ca="1" si="18"/>
        <v>2020-12-29 14:36:22</v>
      </c>
      <c r="G99">
        <v>0.18</v>
      </c>
      <c r="I99" t="s">
        <v>9</v>
      </c>
      <c r="J99" s="1" t="str">
        <f t="shared" ca="1" si="22"/>
        <v>2020-12-29 14:36:22</v>
      </c>
      <c r="K99" s="1" t="str">
        <f t="shared" ca="1" si="23"/>
        <v>2020-12-29 14:36:22</v>
      </c>
      <c r="L99" t="str">
        <f t="shared" ca="1" si="24"/>
        <v/>
      </c>
      <c r="M99" t="str">
        <f t="shared" ca="1" si="25"/>
        <v/>
      </c>
      <c r="N99" t="str">
        <f t="shared" ca="1" si="26"/>
        <v/>
      </c>
      <c r="O99">
        <f t="shared" ca="1" si="27"/>
        <v>26</v>
      </c>
      <c r="P99">
        <f t="shared" ca="1" si="28"/>
        <v>2</v>
      </c>
      <c r="R99" s="2">
        <v>0</v>
      </c>
      <c r="S99" t="str">
        <f t="shared" ca="1" si="29"/>
        <v/>
      </c>
      <c r="T99" s="1" t="s">
        <v>450</v>
      </c>
      <c r="W99">
        <f t="shared" ca="1" si="30"/>
        <v>8</v>
      </c>
      <c r="X99" t="s">
        <v>26</v>
      </c>
      <c r="Y99" s="4">
        <f t="shared" ca="1" si="31"/>
        <v>29</v>
      </c>
      <c r="Z99" s="4" t="str">
        <f t="shared" ca="1" si="32"/>
        <v>14:36:22</v>
      </c>
      <c r="AA99" s="5">
        <f t="shared" ca="1" si="33"/>
        <v>29</v>
      </c>
      <c r="AB99" t="str">
        <f t="shared" ca="1" si="35"/>
        <v/>
      </c>
      <c r="AC99">
        <f t="shared" ca="1" si="34"/>
        <v>2</v>
      </c>
    </row>
    <row r="100" spans="1:29" x14ac:dyDescent="0.25">
      <c r="A100">
        <f t="shared" ca="1" si="19"/>
        <v>174</v>
      </c>
      <c r="B100">
        <f t="shared" ca="1" si="20"/>
        <v>234</v>
      </c>
      <c r="C100" t="str">
        <f t="shared" ca="1" si="21"/>
        <v>FACTURA</v>
      </c>
      <c r="D100" s="1" t="s">
        <v>124</v>
      </c>
      <c r="E100" s="1" t="s">
        <v>124</v>
      </c>
      <c r="F100" t="str">
        <f t="shared" ca="1" si="18"/>
        <v>2020-12-10 11:28:24</v>
      </c>
      <c r="G100">
        <v>0.18</v>
      </c>
      <c r="I100" t="s">
        <v>9</v>
      </c>
      <c r="J100" s="1" t="str">
        <f t="shared" ca="1" si="22"/>
        <v>2020-12-10 11:28:24</v>
      </c>
      <c r="K100" s="1" t="str">
        <f t="shared" ca="1" si="23"/>
        <v>2020-12-10 11:28:24</v>
      </c>
      <c r="L100" t="str">
        <f t="shared" ca="1" si="24"/>
        <v/>
      </c>
      <c r="M100" t="str">
        <f t="shared" ca="1" si="25"/>
        <v/>
      </c>
      <c r="N100" t="str">
        <f t="shared" ca="1" si="26"/>
        <v/>
      </c>
      <c r="O100">
        <f t="shared" ca="1" si="27"/>
        <v>13</v>
      </c>
      <c r="P100">
        <f t="shared" ca="1" si="28"/>
        <v>10</v>
      </c>
      <c r="R100" s="2">
        <v>0</v>
      </c>
      <c r="S100" t="str">
        <f t="shared" ca="1" si="29"/>
        <v/>
      </c>
      <c r="T100" s="1" t="s">
        <v>450</v>
      </c>
      <c r="W100">
        <f t="shared" ca="1" si="30"/>
        <v>1</v>
      </c>
      <c r="X100" t="s">
        <v>26</v>
      </c>
      <c r="Y100" s="4">
        <f t="shared" ca="1" si="31"/>
        <v>10</v>
      </c>
      <c r="Z100" s="4" t="str">
        <f t="shared" ca="1" si="32"/>
        <v>11:28:24</v>
      </c>
      <c r="AA100" s="5">
        <f t="shared" ca="1" si="33"/>
        <v>10</v>
      </c>
      <c r="AB100" t="str">
        <f t="shared" ca="1" si="35"/>
        <v/>
      </c>
      <c r="AC100">
        <f t="shared" ca="1" si="34"/>
        <v>12</v>
      </c>
    </row>
    <row r="101" spans="1:29" x14ac:dyDescent="0.25">
      <c r="A101">
        <f t="shared" ca="1" si="19"/>
        <v>192</v>
      </c>
      <c r="B101">
        <f t="shared" ca="1" si="20"/>
        <v>234</v>
      </c>
      <c r="C101" t="str">
        <f t="shared" ca="1" si="21"/>
        <v>BOLETA</v>
      </c>
      <c r="D101" s="1" t="s">
        <v>125</v>
      </c>
      <c r="E101" s="1" t="s">
        <v>125</v>
      </c>
      <c r="F101" t="str">
        <f t="shared" ca="1" si="18"/>
        <v>2020-12-07 22:37:24</v>
      </c>
      <c r="G101">
        <v>0.18</v>
      </c>
      <c r="I101" t="s">
        <v>9</v>
      </c>
      <c r="J101" s="1" t="str">
        <f t="shared" ca="1" si="22"/>
        <v>2020-12-07 22:37:24</v>
      </c>
      <c r="K101" s="1" t="str">
        <f t="shared" ca="1" si="23"/>
        <v>2020-12-07 22:37:24</v>
      </c>
      <c r="L101" t="str">
        <f t="shared" ca="1" si="24"/>
        <v>instalación software</v>
      </c>
      <c r="M101" t="str">
        <f t="shared" ca="1" si="25"/>
        <v>Instalar Microsoft Office, Winrar, Antivirus, Nitro, Adobe Reader DC</v>
      </c>
      <c r="N101" t="str">
        <f t="shared" ca="1" si="26"/>
        <v>1</v>
      </c>
      <c r="O101">
        <f t="shared" ca="1" si="27"/>
        <v>9</v>
      </c>
      <c r="P101">
        <f t="shared" ca="1" si="28"/>
        <v>8</v>
      </c>
      <c r="R101" s="2">
        <v>0</v>
      </c>
      <c r="S101" t="str">
        <f t="shared" ca="1" si="29"/>
        <v/>
      </c>
      <c r="T101" s="1" t="s">
        <v>450</v>
      </c>
      <c r="W101">
        <f t="shared" ca="1" si="30"/>
        <v>12</v>
      </c>
      <c r="X101" t="s">
        <v>26</v>
      </c>
      <c r="Y101" s="4">
        <f t="shared" ca="1" si="31"/>
        <v>7</v>
      </c>
      <c r="Z101" s="4" t="str">
        <f t="shared" ca="1" si="32"/>
        <v>22:37:24</v>
      </c>
      <c r="AA101" s="5" t="str">
        <f t="shared" ca="1" si="33"/>
        <v>07</v>
      </c>
      <c r="AB101" t="str">
        <f t="shared" ca="1" si="35"/>
        <v/>
      </c>
      <c r="AC101">
        <f t="shared" ca="1" si="34"/>
        <v>15</v>
      </c>
    </row>
    <row r="102" spans="1:29" x14ac:dyDescent="0.25">
      <c r="A102">
        <f t="shared" ca="1" si="19"/>
        <v>212</v>
      </c>
      <c r="B102">
        <f t="shared" ca="1" si="20"/>
        <v>235</v>
      </c>
      <c r="C102" t="str">
        <f t="shared" ca="1" si="21"/>
        <v>FACTURA</v>
      </c>
      <c r="D102" s="1" t="s">
        <v>126</v>
      </c>
      <c r="E102" s="1" t="s">
        <v>126</v>
      </c>
      <c r="F102" t="str">
        <f t="shared" ca="1" si="18"/>
        <v>2020-12-04 19:35:29</v>
      </c>
      <c r="G102">
        <v>0.18</v>
      </c>
      <c r="I102" t="s">
        <v>9</v>
      </c>
      <c r="J102" s="1" t="str">
        <f t="shared" ca="1" si="22"/>
        <v>2020-12-04 19:35:29</v>
      </c>
      <c r="K102" s="1" t="str">
        <f t="shared" ca="1" si="23"/>
        <v>2020-12-04 19:35:29</v>
      </c>
      <c r="L102" t="str">
        <f t="shared" ca="1" si="24"/>
        <v/>
      </c>
      <c r="M102" t="str">
        <f t="shared" ca="1" si="25"/>
        <v/>
      </c>
      <c r="N102" t="str">
        <f t="shared" ca="1" si="26"/>
        <v/>
      </c>
      <c r="O102">
        <f t="shared" ca="1" si="27"/>
        <v>11</v>
      </c>
      <c r="P102">
        <f t="shared" ca="1" si="28"/>
        <v>15</v>
      </c>
      <c r="R102" s="2">
        <v>0</v>
      </c>
      <c r="S102" t="str">
        <f t="shared" ca="1" si="29"/>
        <v>si</v>
      </c>
      <c r="T102" s="1" t="s">
        <v>450</v>
      </c>
      <c r="W102">
        <f t="shared" ca="1" si="30"/>
        <v>15</v>
      </c>
      <c r="X102" t="s">
        <v>26</v>
      </c>
      <c r="Y102" s="4">
        <f t="shared" ca="1" si="31"/>
        <v>4</v>
      </c>
      <c r="Z102" s="4" t="str">
        <f t="shared" ca="1" si="32"/>
        <v>19:35:29</v>
      </c>
      <c r="AA102" s="5" t="str">
        <f t="shared" ca="1" si="33"/>
        <v>04</v>
      </c>
      <c r="AB102" t="str">
        <f t="shared" ca="1" si="35"/>
        <v/>
      </c>
      <c r="AC102">
        <f t="shared" ca="1" si="34"/>
        <v>16</v>
      </c>
    </row>
    <row r="103" spans="1:29" x14ac:dyDescent="0.25">
      <c r="A103">
        <f t="shared" ca="1" si="19"/>
        <v>199</v>
      </c>
      <c r="B103">
        <f t="shared" ca="1" si="20"/>
        <v>234</v>
      </c>
      <c r="C103" t="str">
        <f t="shared" ca="1" si="21"/>
        <v>BOLETA</v>
      </c>
      <c r="D103" s="1" t="s">
        <v>127</v>
      </c>
      <c r="E103" s="1" t="s">
        <v>127</v>
      </c>
      <c r="F103" t="str">
        <f t="shared" ca="1" si="18"/>
        <v>2020-12-02 13:23:46</v>
      </c>
      <c r="G103">
        <v>0.18</v>
      </c>
      <c r="I103" t="s">
        <v>9</v>
      </c>
      <c r="J103" s="1" t="str">
        <f t="shared" ca="1" si="22"/>
        <v>2020-12-02 13:23:46</v>
      </c>
      <c r="K103" s="1" t="str">
        <f t="shared" ca="1" si="23"/>
        <v>2020-12-02 13:23:46</v>
      </c>
      <c r="L103" t="str">
        <f t="shared" ca="1" si="24"/>
        <v/>
      </c>
      <c r="M103" t="str">
        <f t="shared" ca="1" si="25"/>
        <v/>
      </c>
      <c r="N103" t="str">
        <f t="shared" ca="1" si="26"/>
        <v/>
      </c>
      <c r="O103">
        <f t="shared" ca="1" si="27"/>
        <v>21</v>
      </c>
      <c r="P103">
        <f t="shared" ca="1" si="28"/>
        <v>8</v>
      </c>
      <c r="R103" s="2">
        <v>0</v>
      </c>
      <c r="S103" t="str">
        <f t="shared" ca="1" si="29"/>
        <v/>
      </c>
      <c r="T103" s="1" t="s">
        <v>450</v>
      </c>
      <c r="W103">
        <f t="shared" ca="1" si="30"/>
        <v>19</v>
      </c>
      <c r="X103" t="s">
        <v>26</v>
      </c>
      <c r="Y103" s="4">
        <f t="shared" ca="1" si="31"/>
        <v>2</v>
      </c>
      <c r="Z103" s="4" t="str">
        <f t="shared" ca="1" si="32"/>
        <v>13:23:46</v>
      </c>
      <c r="AA103" s="5" t="str">
        <f t="shared" ca="1" si="33"/>
        <v>02</v>
      </c>
      <c r="AB103" t="str">
        <f t="shared" ca="1" si="35"/>
        <v/>
      </c>
      <c r="AC103">
        <f t="shared" ca="1" si="34"/>
        <v>8</v>
      </c>
    </row>
    <row r="104" spans="1:29" x14ac:dyDescent="0.25">
      <c r="A104">
        <f t="shared" ca="1" si="19"/>
        <v>167</v>
      </c>
      <c r="B104">
        <f t="shared" ca="1" si="20"/>
        <v>235</v>
      </c>
      <c r="C104" t="str">
        <f t="shared" ca="1" si="21"/>
        <v>BOLETA</v>
      </c>
      <c r="D104" s="1" t="s">
        <v>128</v>
      </c>
      <c r="E104" s="1" t="s">
        <v>128</v>
      </c>
      <c r="F104" t="str">
        <f t="shared" ca="1" si="18"/>
        <v>2020-12-26 15:26:14</v>
      </c>
      <c r="G104">
        <v>0.18</v>
      </c>
      <c r="I104" t="s">
        <v>9</v>
      </c>
      <c r="J104" s="1" t="str">
        <f t="shared" ca="1" si="22"/>
        <v>2020-12-26 15:26:14</v>
      </c>
      <c r="K104" s="1" t="str">
        <f t="shared" ca="1" si="23"/>
        <v>2020-12-26 15:26:14</v>
      </c>
      <c r="L104" t="str">
        <f t="shared" ca="1" si="24"/>
        <v>instalación software</v>
      </c>
      <c r="M104" t="str">
        <f t="shared" ca="1" si="25"/>
        <v>Instalar Microsoft Office, Winrar, Antivirus, Nitro, Adobe Reader DC</v>
      </c>
      <c r="N104" t="str">
        <f t="shared" ca="1" si="26"/>
        <v>1</v>
      </c>
      <c r="O104">
        <f t="shared" ca="1" si="27"/>
        <v>10</v>
      </c>
      <c r="P104">
        <f t="shared" ca="1" si="28"/>
        <v>3</v>
      </c>
      <c r="R104" s="2">
        <v>0</v>
      </c>
      <c r="S104" t="str">
        <f t="shared" ca="1" si="29"/>
        <v/>
      </c>
      <c r="T104" s="1" t="s">
        <v>450</v>
      </c>
      <c r="W104">
        <f t="shared" ca="1" si="30"/>
        <v>12</v>
      </c>
      <c r="X104" t="s">
        <v>26</v>
      </c>
      <c r="Y104" s="4">
        <f t="shared" ca="1" si="31"/>
        <v>26</v>
      </c>
      <c r="Z104" s="4" t="str">
        <f t="shared" ca="1" si="32"/>
        <v>15:26:14</v>
      </c>
      <c r="AA104" s="5">
        <f t="shared" ca="1" si="33"/>
        <v>26</v>
      </c>
      <c r="AB104" t="str">
        <f t="shared" ca="1" si="35"/>
        <v/>
      </c>
      <c r="AC104">
        <f t="shared" ca="1" si="34"/>
        <v>7</v>
      </c>
    </row>
    <row r="105" spans="1:29" x14ac:dyDescent="0.25">
      <c r="A105">
        <f t="shared" ca="1" si="19"/>
        <v>142</v>
      </c>
      <c r="B105">
        <f t="shared" ca="1" si="20"/>
        <v>235</v>
      </c>
      <c r="C105" t="str">
        <f t="shared" ca="1" si="21"/>
        <v>BOLETA</v>
      </c>
      <c r="D105" s="1" t="s">
        <v>129</v>
      </c>
      <c r="E105" s="1" t="s">
        <v>129</v>
      </c>
      <c r="F105" t="str">
        <f t="shared" ca="1" si="18"/>
        <v>2020-12-16 11:18:28</v>
      </c>
      <c r="G105">
        <v>0.18</v>
      </c>
      <c r="I105" t="s">
        <v>9</v>
      </c>
      <c r="J105" s="1" t="str">
        <f t="shared" ca="1" si="22"/>
        <v>2020-12-16 11:18:28</v>
      </c>
      <c r="K105" s="1" t="str">
        <f t="shared" ca="1" si="23"/>
        <v>2020-12-16 11:18:28</v>
      </c>
      <c r="L105" t="str">
        <f t="shared" ca="1" si="24"/>
        <v>instalación software</v>
      </c>
      <c r="M105" t="str">
        <f t="shared" ca="1" si="25"/>
        <v>Instalar Microsoft Office, Winrar, Antivirus, Nitro, Adobe Reader DC</v>
      </c>
      <c r="N105" t="str">
        <f t="shared" ca="1" si="26"/>
        <v>1</v>
      </c>
      <c r="O105">
        <f t="shared" ca="1" si="27"/>
        <v>8</v>
      </c>
      <c r="P105">
        <f t="shared" ca="1" si="28"/>
        <v>6</v>
      </c>
      <c r="R105" s="2">
        <v>0</v>
      </c>
      <c r="S105" t="str">
        <f t="shared" ca="1" si="29"/>
        <v/>
      </c>
      <c r="T105" s="1" t="s">
        <v>450</v>
      </c>
      <c r="W105">
        <f t="shared" ca="1" si="30"/>
        <v>14</v>
      </c>
      <c r="X105" t="s">
        <v>26</v>
      </c>
      <c r="Y105" s="4">
        <f t="shared" ca="1" si="31"/>
        <v>16</v>
      </c>
      <c r="Z105" s="4" t="str">
        <f t="shared" ca="1" si="32"/>
        <v>11:18:28</v>
      </c>
      <c r="AA105" s="5">
        <f t="shared" ca="1" si="33"/>
        <v>16</v>
      </c>
      <c r="AB105" t="str">
        <f t="shared" ca="1" si="35"/>
        <v/>
      </c>
      <c r="AC105">
        <f t="shared" ca="1" si="34"/>
        <v>16</v>
      </c>
    </row>
    <row r="106" spans="1:29" x14ac:dyDescent="0.25">
      <c r="A106">
        <f t="shared" ca="1" si="19"/>
        <v>188</v>
      </c>
      <c r="B106">
        <f t="shared" ca="1" si="20"/>
        <v>234</v>
      </c>
      <c r="C106" t="str">
        <f t="shared" ca="1" si="21"/>
        <v>BOLETA</v>
      </c>
      <c r="D106" s="1" t="s">
        <v>130</v>
      </c>
      <c r="E106" s="1" t="s">
        <v>130</v>
      </c>
      <c r="F106" t="str">
        <f t="shared" ca="1" si="18"/>
        <v>2020-12-29 16:32:33</v>
      </c>
      <c r="G106">
        <v>0.18</v>
      </c>
      <c r="I106" t="s">
        <v>9</v>
      </c>
      <c r="J106" s="1" t="str">
        <f t="shared" ca="1" si="22"/>
        <v>2020-12-29 16:32:33</v>
      </c>
      <c r="K106" s="1" t="str">
        <f t="shared" ca="1" si="23"/>
        <v>2020-12-29 16:32:33</v>
      </c>
      <c r="L106" t="str">
        <f t="shared" ca="1" si="24"/>
        <v/>
      </c>
      <c r="M106" t="str">
        <f t="shared" ca="1" si="25"/>
        <v/>
      </c>
      <c r="N106" t="str">
        <f t="shared" ca="1" si="26"/>
        <v/>
      </c>
      <c r="O106">
        <f t="shared" ca="1" si="27"/>
        <v>27</v>
      </c>
      <c r="P106">
        <f t="shared" ca="1" si="28"/>
        <v>3</v>
      </c>
      <c r="R106" s="2">
        <v>0</v>
      </c>
      <c r="S106" t="str">
        <f t="shared" ca="1" si="29"/>
        <v>si</v>
      </c>
      <c r="T106" s="1" t="s">
        <v>450</v>
      </c>
      <c r="W106">
        <f t="shared" ca="1" si="30"/>
        <v>6</v>
      </c>
      <c r="X106" t="s">
        <v>26</v>
      </c>
      <c r="Y106" s="4">
        <f t="shared" ca="1" si="31"/>
        <v>29</v>
      </c>
      <c r="Z106" s="4" t="str">
        <f t="shared" ca="1" si="32"/>
        <v>16:32:33</v>
      </c>
      <c r="AA106" s="5">
        <f t="shared" ca="1" si="33"/>
        <v>29</v>
      </c>
      <c r="AB106" t="str">
        <f t="shared" ca="1" si="35"/>
        <v/>
      </c>
      <c r="AC106">
        <f t="shared" ca="1" si="34"/>
        <v>8</v>
      </c>
    </row>
    <row r="107" spans="1:29" x14ac:dyDescent="0.25">
      <c r="A107">
        <f t="shared" ca="1" si="19"/>
        <v>231</v>
      </c>
      <c r="B107">
        <f t="shared" ca="1" si="20"/>
        <v>234</v>
      </c>
      <c r="C107" t="str">
        <f t="shared" ca="1" si="21"/>
        <v>FACTURA</v>
      </c>
      <c r="D107" s="1" t="s">
        <v>131</v>
      </c>
      <c r="E107" s="1" t="s">
        <v>131</v>
      </c>
      <c r="F107" t="str">
        <f t="shared" ca="1" si="18"/>
        <v>2020-12-25 15:13:22</v>
      </c>
      <c r="G107">
        <v>0.18</v>
      </c>
      <c r="I107" t="s">
        <v>9</v>
      </c>
      <c r="J107" s="1" t="str">
        <f t="shared" ca="1" si="22"/>
        <v>2020-12-25 15:13:22</v>
      </c>
      <c r="K107" s="1" t="str">
        <f t="shared" ca="1" si="23"/>
        <v>2020-12-25 15:13:22</v>
      </c>
      <c r="L107" t="str">
        <f t="shared" ca="1" si="24"/>
        <v/>
      </c>
      <c r="M107" t="str">
        <f t="shared" ca="1" si="25"/>
        <v/>
      </c>
      <c r="N107" t="str">
        <f t="shared" ca="1" si="26"/>
        <v/>
      </c>
      <c r="O107">
        <f t="shared" ca="1" si="27"/>
        <v>20</v>
      </c>
      <c r="P107">
        <f t="shared" ca="1" si="28"/>
        <v>4</v>
      </c>
      <c r="R107" s="2">
        <v>0</v>
      </c>
      <c r="S107" t="str">
        <f t="shared" ca="1" si="29"/>
        <v/>
      </c>
      <c r="T107" s="1" t="s">
        <v>450</v>
      </c>
      <c r="W107">
        <f t="shared" ca="1" si="30"/>
        <v>19</v>
      </c>
      <c r="X107" t="s">
        <v>26</v>
      </c>
      <c r="Y107" s="4">
        <f t="shared" ca="1" si="31"/>
        <v>25</v>
      </c>
      <c r="Z107" s="4" t="str">
        <f t="shared" ca="1" si="32"/>
        <v>15:13:22</v>
      </c>
      <c r="AA107" s="5">
        <f t="shared" ca="1" si="33"/>
        <v>25</v>
      </c>
      <c r="AB107" t="str">
        <f t="shared" ca="1" si="35"/>
        <v/>
      </c>
      <c r="AC107">
        <f t="shared" ca="1" si="34"/>
        <v>8</v>
      </c>
    </row>
    <row r="108" spans="1:29" x14ac:dyDescent="0.25">
      <c r="A108">
        <f t="shared" ca="1" si="19"/>
        <v>186</v>
      </c>
      <c r="B108">
        <f t="shared" ca="1" si="20"/>
        <v>234</v>
      </c>
      <c r="C108" t="str">
        <f t="shared" ca="1" si="21"/>
        <v>BOLETA</v>
      </c>
      <c r="D108" s="1" t="s">
        <v>132</v>
      </c>
      <c r="E108" s="1" t="s">
        <v>132</v>
      </c>
      <c r="F108" t="str">
        <f t="shared" ca="1" si="18"/>
        <v>2020-12-16 10:43:21</v>
      </c>
      <c r="G108">
        <v>0.18</v>
      </c>
      <c r="I108" t="s">
        <v>9</v>
      </c>
      <c r="J108" s="1" t="str">
        <f t="shared" ca="1" si="22"/>
        <v>2020-12-16 10:43:21</v>
      </c>
      <c r="K108" s="1" t="str">
        <f t="shared" ca="1" si="23"/>
        <v>2020-12-16 10:43:21</v>
      </c>
      <c r="L108" t="str">
        <f t="shared" ca="1" si="24"/>
        <v>instalación software</v>
      </c>
      <c r="M108" t="str">
        <f t="shared" ca="1" si="25"/>
        <v>Instalar Microsoft Office, Winrar, Antivirus, Nitro, Adobe Reader DC</v>
      </c>
      <c r="N108" t="str">
        <f t="shared" ca="1" si="26"/>
        <v>1</v>
      </c>
      <c r="O108">
        <f t="shared" ca="1" si="27"/>
        <v>9</v>
      </c>
      <c r="P108">
        <f t="shared" ca="1" si="28"/>
        <v>10</v>
      </c>
      <c r="R108" s="2">
        <v>0</v>
      </c>
      <c r="S108" t="str">
        <f t="shared" ca="1" si="29"/>
        <v/>
      </c>
      <c r="T108" s="1" t="s">
        <v>450</v>
      </c>
      <c r="W108">
        <f t="shared" ca="1" si="30"/>
        <v>18</v>
      </c>
      <c r="X108" t="s">
        <v>26</v>
      </c>
      <c r="Y108" s="4">
        <f t="shared" ca="1" si="31"/>
        <v>16</v>
      </c>
      <c r="Z108" s="4" t="str">
        <f t="shared" ca="1" si="32"/>
        <v>10:43:21</v>
      </c>
      <c r="AA108" s="5">
        <f t="shared" ca="1" si="33"/>
        <v>16</v>
      </c>
      <c r="AB108" t="str">
        <f t="shared" ca="1" si="35"/>
        <v>Producto dañado</v>
      </c>
      <c r="AC108">
        <f t="shared" ca="1" si="34"/>
        <v>1</v>
      </c>
    </row>
    <row r="109" spans="1:29" x14ac:dyDescent="0.25">
      <c r="A109">
        <f t="shared" ca="1" si="19"/>
        <v>220</v>
      </c>
      <c r="B109">
        <f t="shared" ca="1" si="20"/>
        <v>234</v>
      </c>
      <c r="C109" t="str">
        <f t="shared" ca="1" si="21"/>
        <v>FACTURA</v>
      </c>
      <c r="D109" s="1" t="s">
        <v>133</v>
      </c>
      <c r="E109" s="1" t="s">
        <v>133</v>
      </c>
      <c r="F109" t="str">
        <f t="shared" ca="1" si="18"/>
        <v>2020-12-27 17:59:54</v>
      </c>
      <c r="G109">
        <v>0.18</v>
      </c>
      <c r="I109" t="s">
        <v>9</v>
      </c>
      <c r="J109" s="1" t="str">
        <f t="shared" ca="1" si="22"/>
        <v>2020-12-27 17:59:54</v>
      </c>
      <c r="K109" s="1" t="str">
        <f t="shared" ca="1" si="23"/>
        <v>2020-12-27 17:59:54</v>
      </c>
      <c r="L109" t="str">
        <f t="shared" ca="1" si="24"/>
        <v/>
      </c>
      <c r="M109" t="str">
        <f t="shared" ca="1" si="25"/>
        <v/>
      </c>
      <c r="N109" t="str">
        <f t="shared" ca="1" si="26"/>
        <v/>
      </c>
      <c r="O109">
        <f t="shared" ca="1" si="27"/>
        <v>23</v>
      </c>
      <c r="P109">
        <f t="shared" ca="1" si="28"/>
        <v>12</v>
      </c>
      <c r="R109" s="2">
        <v>0</v>
      </c>
      <c r="S109" t="str">
        <f t="shared" ca="1" si="29"/>
        <v/>
      </c>
      <c r="T109" s="1" t="s">
        <v>450</v>
      </c>
      <c r="W109">
        <f t="shared" ca="1" si="30"/>
        <v>9</v>
      </c>
      <c r="X109" t="s">
        <v>26</v>
      </c>
      <c r="Y109" s="4">
        <f t="shared" ca="1" si="31"/>
        <v>27</v>
      </c>
      <c r="Z109" s="4" t="str">
        <f t="shared" ca="1" si="32"/>
        <v>17:59:54</v>
      </c>
      <c r="AA109" s="5">
        <f t="shared" ca="1" si="33"/>
        <v>27</v>
      </c>
      <c r="AB109" t="str">
        <f t="shared" ca="1" si="35"/>
        <v/>
      </c>
      <c r="AC109">
        <f t="shared" ca="1" si="34"/>
        <v>11</v>
      </c>
    </row>
    <row r="110" spans="1:29" x14ac:dyDescent="0.25">
      <c r="A110">
        <f t="shared" ca="1" si="19"/>
        <v>149</v>
      </c>
      <c r="B110">
        <f t="shared" ca="1" si="20"/>
        <v>235</v>
      </c>
      <c r="C110" t="str">
        <f t="shared" ca="1" si="21"/>
        <v>BOLETA</v>
      </c>
      <c r="D110" s="1" t="s">
        <v>134</v>
      </c>
      <c r="E110" s="1" t="s">
        <v>134</v>
      </c>
      <c r="F110" t="str">
        <f t="shared" ca="1" si="18"/>
        <v>2020-12-25 12:12:25</v>
      </c>
      <c r="G110">
        <v>0.18</v>
      </c>
      <c r="I110" t="s">
        <v>9</v>
      </c>
      <c r="J110" s="1" t="str">
        <f t="shared" ca="1" si="22"/>
        <v>2020-12-25 12:12:25</v>
      </c>
      <c r="K110" s="1" t="str">
        <f t="shared" ca="1" si="23"/>
        <v>2020-12-25 12:12:25</v>
      </c>
      <c r="L110" t="str">
        <f t="shared" ca="1" si="24"/>
        <v/>
      </c>
      <c r="M110" t="str">
        <f t="shared" ca="1" si="25"/>
        <v/>
      </c>
      <c r="N110" t="str">
        <f t="shared" ca="1" si="26"/>
        <v/>
      </c>
      <c r="O110">
        <f t="shared" ca="1" si="27"/>
        <v>22</v>
      </c>
      <c r="P110">
        <f t="shared" ca="1" si="28"/>
        <v>1</v>
      </c>
      <c r="R110" s="2">
        <v>0</v>
      </c>
      <c r="S110" t="str">
        <f t="shared" ca="1" si="29"/>
        <v>si</v>
      </c>
      <c r="T110" s="1" t="s">
        <v>450</v>
      </c>
      <c r="W110">
        <f t="shared" ca="1" si="30"/>
        <v>12</v>
      </c>
      <c r="X110" t="s">
        <v>26</v>
      </c>
      <c r="Y110" s="4">
        <f t="shared" ca="1" si="31"/>
        <v>25</v>
      </c>
      <c r="Z110" s="4" t="str">
        <f t="shared" ca="1" si="32"/>
        <v>12:12:25</v>
      </c>
      <c r="AA110" s="5">
        <f t="shared" ca="1" si="33"/>
        <v>25</v>
      </c>
      <c r="AB110" t="str">
        <f t="shared" ca="1" si="35"/>
        <v/>
      </c>
      <c r="AC110">
        <f t="shared" ca="1" si="34"/>
        <v>13</v>
      </c>
    </row>
    <row r="111" spans="1:29" x14ac:dyDescent="0.25">
      <c r="A111">
        <f t="shared" ca="1" si="19"/>
        <v>227</v>
      </c>
      <c r="B111">
        <f t="shared" ca="1" si="20"/>
        <v>234</v>
      </c>
      <c r="C111" t="str">
        <f t="shared" ca="1" si="21"/>
        <v>BOLETA</v>
      </c>
      <c r="D111" s="1" t="s">
        <v>135</v>
      </c>
      <c r="E111" s="1" t="s">
        <v>135</v>
      </c>
      <c r="F111" t="str">
        <f t="shared" ca="1" si="18"/>
        <v>2020-12-21 22:14:28</v>
      </c>
      <c r="G111">
        <v>0.18</v>
      </c>
      <c r="I111" t="s">
        <v>9</v>
      </c>
      <c r="J111" s="1" t="str">
        <f t="shared" ca="1" si="22"/>
        <v>2020-12-21 22:14:28</v>
      </c>
      <c r="K111" s="1" t="str">
        <f t="shared" ca="1" si="23"/>
        <v>2020-12-21 22:14:28</v>
      </c>
      <c r="L111" t="str">
        <f t="shared" ca="1" si="24"/>
        <v/>
      </c>
      <c r="M111" t="str">
        <f t="shared" ca="1" si="25"/>
        <v/>
      </c>
      <c r="N111" t="str">
        <f t="shared" ca="1" si="26"/>
        <v/>
      </c>
      <c r="O111">
        <f t="shared" ca="1" si="27"/>
        <v>18</v>
      </c>
      <c r="P111">
        <f t="shared" ca="1" si="28"/>
        <v>14</v>
      </c>
      <c r="R111" s="2">
        <v>0</v>
      </c>
      <c r="S111" t="str">
        <f t="shared" ca="1" si="29"/>
        <v/>
      </c>
      <c r="T111" s="1" t="s">
        <v>450</v>
      </c>
      <c r="W111">
        <f t="shared" ca="1" si="30"/>
        <v>20</v>
      </c>
      <c r="X111" t="s">
        <v>26</v>
      </c>
      <c r="Y111" s="4">
        <f t="shared" ca="1" si="31"/>
        <v>21</v>
      </c>
      <c r="Z111" s="4" t="str">
        <f t="shared" ca="1" si="32"/>
        <v>22:14:28</v>
      </c>
      <c r="AA111" s="5">
        <f t="shared" ca="1" si="33"/>
        <v>21</v>
      </c>
      <c r="AB111" t="str">
        <f t="shared" ca="1" si="35"/>
        <v/>
      </c>
      <c r="AC111">
        <f t="shared" ca="1" si="34"/>
        <v>16</v>
      </c>
    </row>
    <row r="112" spans="1:29" x14ac:dyDescent="0.25">
      <c r="A112">
        <f t="shared" ca="1" si="19"/>
        <v>161</v>
      </c>
      <c r="B112">
        <f t="shared" ca="1" si="20"/>
        <v>235</v>
      </c>
      <c r="C112" t="str">
        <f t="shared" ca="1" si="21"/>
        <v>FACTURA</v>
      </c>
      <c r="D112" s="1" t="s">
        <v>136</v>
      </c>
      <c r="E112" s="1" t="s">
        <v>136</v>
      </c>
      <c r="F112" t="str">
        <f t="shared" ca="1" si="18"/>
        <v>2020-12-30 16:41:32</v>
      </c>
      <c r="G112">
        <v>0.18</v>
      </c>
      <c r="I112" t="s">
        <v>9</v>
      </c>
      <c r="J112" s="1" t="str">
        <f t="shared" ca="1" si="22"/>
        <v>2020-12-30 16:41:32</v>
      </c>
      <c r="K112" s="1" t="str">
        <f t="shared" ca="1" si="23"/>
        <v>2020-12-30 16:41:32</v>
      </c>
      <c r="L112" t="str">
        <f t="shared" ca="1" si="24"/>
        <v/>
      </c>
      <c r="M112" t="str">
        <f t="shared" ca="1" si="25"/>
        <v/>
      </c>
      <c r="N112" t="str">
        <f t="shared" ca="1" si="26"/>
        <v/>
      </c>
      <c r="O112">
        <f t="shared" ca="1" si="27"/>
        <v>19</v>
      </c>
      <c r="P112">
        <f t="shared" ca="1" si="28"/>
        <v>13</v>
      </c>
      <c r="R112" s="2">
        <v>0</v>
      </c>
      <c r="S112" t="str">
        <f t="shared" ca="1" si="29"/>
        <v>si</v>
      </c>
      <c r="T112" s="1" t="s">
        <v>450</v>
      </c>
      <c r="W112">
        <f t="shared" ca="1" si="30"/>
        <v>7</v>
      </c>
      <c r="X112" t="s">
        <v>26</v>
      </c>
      <c r="Y112" s="4">
        <f t="shared" ca="1" si="31"/>
        <v>30</v>
      </c>
      <c r="Z112" s="4" t="str">
        <f t="shared" ca="1" si="32"/>
        <v>16:41:32</v>
      </c>
      <c r="AA112" s="5">
        <f t="shared" ca="1" si="33"/>
        <v>30</v>
      </c>
      <c r="AB112" t="str">
        <f t="shared" ca="1" si="35"/>
        <v/>
      </c>
      <c r="AC112">
        <f t="shared" ca="1" si="34"/>
        <v>17</v>
      </c>
    </row>
    <row r="113" spans="1:29" x14ac:dyDescent="0.25">
      <c r="A113">
        <f t="shared" ca="1" si="19"/>
        <v>185</v>
      </c>
      <c r="B113">
        <f t="shared" ca="1" si="20"/>
        <v>235</v>
      </c>
      <c r="C113" t="str">
        <f t="shared" ca="1" si="21"/>
        <v>FACTURA</v>
      </c>
      <c r="D113" s="1" t="s">
        <v>137</v>
      </c>
      <c r="E113" s="1" t="s">
        <v>137</v>
      </c>
      <c r="F113" t="str">
        <f t="shared" ca="1" si="18"/>
        <v>2020-12-31 20:52:39</v>
      </c>
      <c r="G113">
        <v>0.18</v>
      </c>
      <c r="I113" t="s">
        <v>9</v>
      </c>
      <c r="J113" s="1" t="str">
        <f t="shared" ca="1" si="22"/>
        <v>2020-12-31 20:52:39</v>
      </c>
      <c r="K113" s="1" t="str">
        <f t="shared" ca="1" si="23"/>
        <v>2020-12-31 20:52:39</v>
      </c>
      <c r="L113" t="str">
        <f t="shared" ca="1" si="24"/>
        <v/>
      </c>
      <c r="M113" t="str">
        <f t="shared" ca="1" si="25"/>
        <v/>
      </c>
      <c r="N113" t="str">
        <f t="shared" ca="1" si="26"/>
        <v/>
      </c>
      <c r="O113">
        <f t="shared" ca="1" si="27"/>
        <v>28</v>
      </c>
      <c r="P113">
        <f t="shared" ca="1" si="28"/>
        <v>14</v>
      </c>
      <c r="R113" s="2">
        <v>0</v>
      </c>
      <c r="S113" t="str">
        <f t="shared" ca="1" si="29"/>
        <v/>
      </c>
      <c r="T113" s="1" t="s">
        <v>450</v>
      </c>
      <c r="W113">
        <f t="shared" ca="1" si="30"/>
        <v>21</v>
      </c>
      <c r="X113" t="s">
        <v>26</v>
      </c>
      <c r="Y113" s="4">
        <f t="shared" ca="1" si="31"/>
        <v>31</v>
      </c>
      <c r="Z113" s="4" t="str">
        <f t="shared" ca="1" si="32"/>
        <v>20:52:39</v>
      </c>
      <c r="AA113" s="5">
        <f t="shared" ca="1" si="33"/>
        <v>31</v>
      </c>
      <c r="AB113" t="str">
        <f t="shared" ca="1" si="35"/>
        <v>Producto dañado</v>
      </c>
      <c r="AC113">
        <f t="shared" ca="1" si="34"/>
        <v>1</v>
      </c>
    </row>
    <row r="114" spans="1:29" x14ac:dyDescent="0.25">
      <c r="A114">
        <f t="shared" ca="1" si="19"/>
        <v>178</v>
      </c>
      <c r="B114">
        <f t="shared" ca="1" si="20"/>
        <v>234</v>
      </c>
      <c r="C114" t="str">
        <f t="shared" ca="1" si="21"/>
        <v>BOLETA</v>
      </c>
      <c r="D114" s="1" t="s">
        <v>138</v>
      </c>
      <c r="E114" s="1" t="s">
        <v>138</v>
      </c>
      <c r="F114" t="str">
        <f t="shared" ca="1" si="18"/>
        <v>2020-12-28 15:48:53</v>
      </c>
      <c r="G114">
        <v>0.18</v>
      </c>
      <c r="I114" t="s">
        <v>9</v>
      </c>
      <c r="J114" s="1" t="str">
        <f t="shared" ca="1" si="22"/>
        <v>2020-12-28 15:48:53</v>
      </c>
      <c r="K114" s="1" t="str">
        <f t="shared" ca="1" si="23"/>
        <v>2020-12-28 15:48:53</v>
      </c>
      <c r="L114" t="str">
        <f t="shared" ca="1" si="24"/>
        <v>instalación software</v>
      </c>
      <c r="M114" t="str">
        <f t="shared" ca="1" si="25"/>
        <v>Instalar Microsoft Office, Winrar, Antivirus, Nitro, Adobe Reader DC</v>
      </c>
      <c r="N114" t="str">
        <f t="shared" ca="1" si="26"/>
        <v>1</v>
      </c>
      <c r="O114">
        <f t="shared" ca="1" si="27"/>
        <v>8</v>
      </c>
      <c r="P114">
        <f t="shared" ca="1" si="28"/>
        <v>1</v>
      </c>
      <c r="R114" s="2">
        <v>0</v>
      </c>
      <c r="S114" t="str">
        <f t="shared" ca="1" si="29"/>
        <v/>
      </c>
      <c r="T114" s="1" t="s">
        <v>450</v>
      </c>
      <c r="W114">
        <f t="shared" ca="1" si="30"/>
        <v>1</v>
      </c>
      <c r="X114" t="s">
        <v>26</v>
      </c>
      <c r="Y114" s="4">
        <f t="shared" ca="1" si="31"/>
        <v>28</v>
      </c>
      <c r="Z114" s="4" t="str">
        <f t="shared" ca="1" si="32"/>
        <v>15:48:53</v>
      </c>
      <c r="AA114" s="5">
        <f t="shared" ca="1" si="33"/>
        <v>28</v>
      </c>
      <c r="AB114" t="str">
        <f t="shared" ca="1" si="35"/>
        <v/>
      </c>
      <c r="AC114">
        <f t="shared" ca="1" si="34"/>
        <v>8</v>
      </c>
    </row>
    <row r="115" spans="1:29" x14ac:dyDescent="0.25">
      <c r="A115">
        <f t="shared" ca="1" si="19"/>
        <v>167</v>
      </c>
      <c r="B115">
        <f t="shared" ca="1" si="20"/>
        <v>234</v>
      </c>
      <c r="C115" t="str">
        <f t="shared" ca="1" si="21"/>
        <v>BOLETA</v>
      </c>
      <c r="D115" s="1" t="s">
        <v>139</v>
      </c>
      <c r="E115" s="1" t="s">
        <v>139</v>
      </c>
      <c r="F115" t="str">
        <f t="shared" ca="1" si="18"/>
        <v>2020-12-10 12:29:54</v>
      </c>
      <c r="G115">
        <v>0.18</v>
      </c>
      <c r="I115" t="s">
        <v>9</v>
      </c>
      <c r="J115" s="1" t="str">
        <f t="shared" ca="1" si="22"/>
        <v>2020-12-10 12:29:54</v>
      </c>
      <c r="K115" s="1" t="str">
        <f t="shared" ca="1" si="23"/>
        <v>2020-12-10 12:29:54</v>
      </c>
      <c r="L115" t="str">
        <f t="shared" ca="1" si="24"/>
        <v/>
      </c>
      <c r="M115" t="str">
        <f t="shared" ca="1" si="25"/>
        <v/>
      </c>
      <c r="N115" t="str">
        <f t="shared" ca="1" si="26"/>
        <v/>
      </c>
      <c r="O115">
        <f t="shared" ca="1" si="27"/>
        <v>14</v>
      </c>
      <c r="P115">
        <f t="shared" ca="1" si="28"/>
        <v>7</v>
      </c>
      <c r="R115" s="2">
        <v>0</v>
      </c>
      <c r="S115" t="str">
        <f t="shared" ca="1" si="29"/>
        <v/>
      </c>
      <c r="T115" s="1" t="s">
        <v>450</v>
      </c>
      <c r="W115">
        <f t="shared" ca="1" si="30"/>
        <v>4</v>
      </c>
      <c r="X115" t="s">
        <v>26</v>
      </c>
      <c r="Y115" s="4">
        <f t="shared" ca="1" si="31"/>
        <v>10</v>
      </c>
      <c r="Z115" s="4" t="str">
        <f t="shared" ca="1" si="32"/>
        <v>12:29:54</v>
      </c>
      <c r="AA115" s="5">
        <f t="shared" ca="1" si="33"/>
        <v>10</v>
      </c>
      <c r="AB115" t="str">
        <f t="shared" ca="1" si="35"/>
        <v>Producto defectuoso</v>
      </c>
      <c r="AC115">
        <f t="shared" ca="1" si="34"/>
        <v>1</v>
      </c>
    </row>
    <row r="116" spans="1:29" x14ac:dyDescent="0.25">
      <c r="A116">
        <f t="shared" ca="1" si="19"/>
        <v>230</v>
      </c>
      <c r="B116">
        <f t="shared" ca="1" si="20"/>
        <v>235</v>
      </c>
      <c r="C116" t="str">
        <f t="shared" ca="1" si="21"/>
        <v>FACTURA</v>
      </c>
      <c r="D116" s="1" t="s">
        <v>140</v>
      </c>
      <c r="E116" s="1" t="s">
        <v>140</v>
      </c>
      <c r="F116" t="str">
        <f t="shared" ca="1" si="18"/>
        <v>2020-12-03 11:38:48</v>
      </c>
      <c r="G116">
        <v>0.18</v>
      </c>
      <c r="I116" t="s">
        <v>9</v>
      </c>
      <c r="J116" s="1" t="str">
        <f t="shared" ca="1" si="22"/>
        <v>2020-12-03 11:38:48</v>
      </c>
      <c r="K116" s="1" t="str">
        <f t="shared" ca="1" si="23"/>
        <v>2020-12-03 11:38:48</v>
      </c>
      <c r="L116" t="str">
        <f t="shared" ca="1" si="24"/>
        <v/>
      </c>
      <c r="M116" t="str">
        <f t="shared" ca="1" si="25"/>
        <v/>
      </c>
      <c r="N116" t="str">
        <f t="shared" ca="1" si="26"/>
        <v/>
      </c>
      <c r="O116">
        <f t="shared" ca="1" si="27"/>
        <v>29</v>
      </c>
      <c r="P116">
        <f t="shared" ca="1" si="28"/>
        <v>4</v>
      </c>
      <c r="R116" s="2">
        <v>0</v>
      </c>
      <c r="S116" t="str">
        <f t="shared" ca="1" si="29"/>
        <v/>
      </c>
      <c r="T116" s="1" t="s">
        <v>450</v>
      </c>
      <c r="W116">
        <f t="shared" ca="1" si="30"/>
        <v>3</v>
      </c>
      <c r="X116" t="s">
        <v>26</v>
      </c>
      <c r="Y116" s="4">
        <f t="shared" ca="1" si="31"/>
        <v>3</v>
      </c>
      <c r="Z116" s="4" t="str">
        <f t="shared" ca="1" si="32"/>
        <v>11:38:48</v>
      </c>
      <c r="AA116" s="5" t="str">
        <f t="shared" ca="1" si="33"/>
        <v>03</v>
      </c>
      <c r="AB116" t="str">
        <f t="shared" ca="1" si="35"/>
        <v/>
      </c>
      <c r="AC116">
        <f t="shared" ca="1" si="34"/>
        <v>8</v>
      </c>
    </row>
    <row r="117" spans="1:29" x14ac:dyDescent="0.25">
      <c r="A117">
        <f t="shared" ca="1" si="19"/>
        <v>196</v>
      </c>
      <c r="B117">
        <f t="shared" ca="1" si="20"/>
        <v>235</v>
      </c>
      <c r="C117" t="str">
        <f t="shared" ca="1" si="21"/>
        <v>FACTURA</v>
      </c>
      <c r="D117" s="1" t="s">
        <v>141</v>
      </c>
      <c r="E117" s="1" t="s">
        <v>141</v>
      </c>
      <c r="F117" t="str">
        <f t="shared" ca="1" si="18"/>
        <v>2020-12-02 21:26:45</v>
      </c>
      <c r="G117">
        <v>0.18</v>
      </c>
      <c r="I117" t="s">
        <v>9</v>
      </c>
      <c r="J117" s="1" t="str">
        <f t="shared" ca="1" si="22"/>
        <v>2020-12-02 21:26:45</v>
      </c>
      <c r="K117" s="1" t="str">
        <f t="shared" ca="1" si="23"/>
        <v>2020-12-02 21:26:45</v>
      </c>
      <c r="L117" t="str">
        <f t="shared" ca="1" si="24"/>
        <v/>
      </c>
      <c r="M117" t="str">
        <f t="shared" ca="1" si="25"/>
        <v/>
      </c>
      <c r="N117" t="str">
        <f t="shared" ca="1" si="26"/>
        <v/>
      </c>
      <c r="O117">
        <f t="shared" ca="1" si="27"/>
        <v>28</v>
      </c>
      <c r="P117">
        <f t="shared" ca="1" si="28"/>
        <v>14</v>
      </c>
      <c r="R117" s="2">
        <v>0</v>
      </c>
      <c r="S117" t="str">
        <f t="shared" ca="1" si="29"/>
        <v/>
      </c>
      <c r="T117" s="1" t="s">
        <v>450</v>
      </c>
      <c r="W117">
        <f t="shared" ca="1" si="30"/>
        <v>16</v>
      </c>
      <c r="X117" t="s">
        <v>26</v>
      </c>
      <c r="Y117" s="4">
        <f t="shared" ca="1" si="31"/>
        <v>2</v>
      </c>
      <c r="Z117" s="4" t="str">
        <f t="shared" ca="1" si="32"/>
        <v>21:26:45</v>
      </c>
      <c r="AA117" s="5" t="str">
        <f t="shared" ca="1" si="33"/>
        <v>02</v>
      </c>
      <c r="AB117" t="str">
        <f t="shared" ca="1" si="35"/>
        <v/>
      </c>
      <c r="AC117">
        <f t="shared" ca="1" si="34"/>
        <v>17</v>
      </c>
    </row>
    <row r="118" spans="1:29" x14ac:dyDescent="0.25">
      <c r="A118">
        <f t="shared" ca="1" si="19"/>
        <v>172</v>
      </c>
      <c r="B118">
        <f t="shared" ca="1" si="20"/>
        <v>235</v>
      </c>
      <c r="C118" t="str">
        <f t="shared" ca="1" si="21"/>
        <v>FACTURA</v>
      </c>
      <c r="D118" s="1" t="s">
        <v>142</v>
      </c>
      <c r="E118" s="1" t="s">
        <v>142</v>
      </c>
      <c r="F118" t="str">
        <f t="shared" ca="1" si="18"/>
        <v>2020-12-07 21:21:36</v>
      </c>
      <c r="G118">
        <v>0.18</v>
      </c>
      <c r="I118" t="s">
        <v>9</v>
      </c>
      <c r="J118" s="1" t="str">
        <f t="shared" ca="1" si="22"/>
        <v>2020-12-07 21:21:36</v>
      </c>
      <c r="K118" s="1" t="str">
        <f t="shared" ca="1" si="23"/>
        <v>2020-12-07 21:21:36</v>
      </c>
      <c r="L118" t="str">
        <f t="shared" ca="1" si="24"/>
        <v>instalación software</v>
      </c>
      <c r="M118" t="str">
        <f t="shared" ca="1" si="25"/>
        <v>Instalar Microsoft Office, Winrar, Antivirus, Nitro, Adobe Reader DC</v>
      </c>
      <c r="N118" t="str">
        <f t="shared" ca="1" si="26"/>
        <v>1</v>
      </c>
      <c r="O118">
        <f t="shared" ca="1" si="27"/>
        <v>8</v>
      </c>
      <c r="P118">
        <f t="shared" ca="1" si="28"/>
        <v>7</v>
      </c>
      <c r="R118" s="2">
        <v>0</v>
      </c>
      <c r="S118" t="str">
        <f t="shared" ca="1" si="29"/>
        <v/>
      </c>
      <c r="T118" s="1" t="s">
        <v>450</v>
      </c>
      <c r="W118">
        <f t="shared" ca="1" si="30"/>
        <v>11</v>
      </c>
      <c r="X118" t="s">
        <v>26</v>
      </c>
      <c r="Y118" s="4">
        <f t="shared" ca="1" si="31"/>
        <v>7</v>
      </c>
      <c r="Z118" s="4" t="str">
        <f t="shared" ca="1" si="32"/>
        <v>21:21:36</v>
      </c>
      <c r="AA118" s="5" t="str">
        <f t="shared" ca="1" si="33"/>
        <v>07</v>
      </c>
      <c r="AB118" t="str">
        <f t="shared" ca="1" si="35"/>
        <v/>
      </c>
      <c r="AC118">
        <f t="shared" ca="1" si="34"/>
        <v>2</v>
      </c>
    </row>
    <row r="119" spans="1:29" x14ac:dyDescent="0.25">
      <c r="A119">
        <f t="shared" ca="1" si="19"/>
        <v>221</v>
      </c>
      <c r="B119">
        <f t="shared" ca="1" si="20"/>
        <v>234</v>
      </c>
      <c r="C119" t="str">
        <f t="shared" ca="1" si="21"/>
        <v>BOLETA</v>
      </c>
      <c r="D119" s="1" t="s">
        <v>143</v>
      </c>
      <c r="E119" s="1" t="s">
        <v>143</v>
      </c>
      <c r="F119" t="str">
        <f t="shared" ca="1" si="18"/>
        <v>2020-12-24 13:44:11</v>
      </c>
      <c r="G119">
        <v>0.18</v>
      </c>
      <c r="I119" t="s">
        <v>9</v>
      </c>
      <c r="J119" s="1" t="str">
        <f t="shared" ca="1" si="22"/>
        <v>2020-12-24 13:44:11</v>
      </c>
      <c r="K119" s="1" t="str">
        <f t="shared" ca="1" si="23"/>
        <v>2020-12-24 13:44:11</v>
      </c>
      <c r="L119" t="str">
        <f t="shared" ca="1" si="24"/>
        <v/>
      </c>
      <c r="M119" t="str">
        <f t="shared" ca="1" si="25"/>
        <v/>
      </c>
      <c r="N119" t="str">
        <f t="shared" ca="1" si="26"/>
        <v/>
      </c>
      <c r="O119">
        <f t="shared" ca="1" si="27"/>
        <v>27</v>
      </c>
      <c r="P119">
        <f t="shared" ca="1" si="28"/>
        <v>7</v>
      </c>
      <c r="R119" s="2">
        <v>0</v>
      </c>
      <c r="S119" t="str">
        <f t="shared" ca="1" si="29"/>
        <v/>
      </c>
      <c r="T119" s="1" t="s">
        <v>450</v>
      </c>
      <c r="W119">
        <f t="shared" ca="1" si="30"/>
        <v>8</v>
      </c>
      <c r="X119" t="s">
        <v>26</v>
      </c>
      <c r="Y119" s="4">
        <f t="shared" ca="1" si="31"/>
        <v>24</v>
      </c>
      <c r="Z119" s="4" t="str">
        <f t="shared" ca="1" si="32"/>
        <v>13:44:11</v>
      </c>
      <c r="AA119" s="5">
        <f t="shared" ca="1" si="33"/>
        <v>24</v>
      </c>
      <c r="AB119" t="str">
        <f t="shared" ca="1" si="35"/>
        <v/>
      </c>
      <c r="AC119">
        <f t="shared" ca="1" si="34"/>
        <v>19</v>
      </c>
    </row>
    <row r="120" spans="1:29" x14ac:dyDescent="0.25">
      <c r="A120">
        <f t="shared" ca="1" si="19"/>
        <v>166</v>
      </c>
      <c r="B120">
        <f t="shared" ca="1" si="20"/>
        <v>234</v>
      </c>
      <c r="C120" t="str">
        <f t="shared" ca="1" si="21"/>
        <v>BOLETA</v>
      </c>
      <c r="D120" s="1" t="s">
        <v>144</v>
      </c>
      <c r="E120" s="1" t="s">
        <v>144</v>
      </c>
      <c r="F120" t="str">
        <f t="shared" ca="1" si="18"/>
        <v>2020-12-16 20:37:52</v>
      </c>
      <c r="G120">
        <v>0.18</v>
      </c>
      <c r="I120" t="s">
        <v>9</v>
      </c>
      <c r="J120" s="1" t="str">
        <f t="shared" ca="1" si="22"/>
        <v>2020-12-16 20:37:52</v>
      </c>
      <c r="K120" s="1" t="str">
        <f t="shared" ca="1" si="23"/>
        <v>2020-12-16 20:37:52</v>
      </c>
      <c r="L120" t="str">
        <f t="shared" ca="1" si="24"/>
        <v/>
      </c>
      <c r="M120" t="str">
        <f t="shared" ca="1" si="25"/>
        <v/>
      </c>
      <c r="N120" t="str">
        <f t="shared" ca="1" si="26"/>
        <v/>
      </c>
      <c r="O120">
        <f t="shared" ca="1" si="27"/>
        <v>14</v>
      </c>
      <c r="P120">
        <f t="shared" ca="1" si="28"/>
        <v>9</v>
      </c>
      <c r="R120" s="2">
        <v>0</v>
      </c>
      <c r="S120" t="str">
        <f t="shared" ca="1" si="29"/>
        <v/>
      </c>
      <c r="T120" s="1" t="s">
        <v>450</v>
      </c>
      <c r="W120">
        <f t="shared" ca="1" si="30"/>
        <v>1</v>
      </c>
      <c r="X120" t="s">
        <v>26</v>
      </c>
      <c r="Y120" s="4">
        <f t="shared" ca="1" si="31"/>
        <v>16</v>
      </c>
      <c r="Z120" s="4" t="str">
        <f t="shared" ca="1" si="32"/>
        <v>20:37:52</v>
      </c>
      <c r="AA120" s="5">
        <f t="shared" ca="1" si="33"/>
        <v>16</v>
      </c>
      <c r="AB120" t="str">
        <f t="shared" ca="1" si="35"/>
        <v/>
      </c>
      <c r="AC120">
        <f t="shared" ca="1" si="34"/>
        <v>14</v>
      </c>
    </row>
    <row r="121" spans="1:29" x14ac:dyDescent="0.25">
      <c r="A121">
        <f t="shared" ca="1" si="19"/>
        <v>136</v>
      </c>
      <c r="B121">
        <f t="shared" ca="1" si="20"/>
        <v>235</v>
      </c>
      <c r="C121" t="str">
        <f t="shared" ca="1" si="21"/>
        <v>FACTURA</v>
      </c>
      <c r="D121" s="1" t="s">
        <v>145</v>
      </c>
      <c r="E121" s="1" t="s">
        <v>145</v>
      </c>
      <c r="F121" t="str">
        <f t="shared" ca="1" si="18"/>
        <v>2020-12-07 11:11:35</v>
      </c>
      <c r="G121">
        <v>0.18</v>
      </c>
      <c r="I121" t="s">
        <v>9</v>
      </c>
      <c r="J121" s="1" t="str">
        <f t="shared" ca="1" si="22"/>
        <v>2020-12-07 11:11:35</v>
      </c>
      <c r="K121" s="1" t="str">
        <f t="shared" ca="1" si="23"/>
        <v>2020-12-07 11:11:35</v>
      </c>
      <c r="L121" t="str">
        <f t="shared" ca="1" si="24"/>
        <v>instalación software</v>
      </c>
      <c r="M121" t="str">
        <f t="shared" ca="1" si="25"/>
        <v>Instalar Microsoft Office, Winrar, Antivirus, Nitro, Adobe Reader DC</v>
      </c>
      <c r="N121" t="str">
        <f t="shared" ca="1" si="26"/>
        <v>1</v>
      </c>
      <c r="O121">
        <f t="shared" ca="1" si="27"/>
        <v>10</v>
      </c>
      <c r="P121">
        <f t="shared" ca="1" si="28"/>
        <v>14</v>
      </c>
      <c r="R121" s="2">
        <v>0</v>
      </c>
      <c r="S121" t="str">
        <f t="shared" ca="1" si="29"/>
        <v>si</v>
      </c>
      <c r="T121" s="1" t="s">
        <v>450</v>
      </c>
      <c r="W121">
        <f t="shared" ca="1" si="30"/>
        <v>13</v>
      </c>
      <c r="X121" t="s">
        <v>26</v>
      </c>
      <c r="Y121" s="4">
        <f t="shared" ca="1" si="31"/>
        <v>7</v>
      </c>
      <c r="Z121" s="4" t="str">
        <f t="shared" ca="1" si="32"/>
        <v>11:11:35</v>
      </c>
      <c r="AA121" s="5" t="str">
        <f t="shared" ca="1" si="33"/>
        <v>07</v>
      </c>
      <c r="AB121" t="str">
        <f t="shared" ca="1" si="35"/>
        <v/>
      </c>
      <c r="AC121">
        <f t="shared" ca="1" si="34"/>
        <v>2</v>
      </c>
    </row>
    <row r="122" spans="1:29" x14ac:dyDescent="0.25">
      <c r="A122">
        <f t="shared" ca="1" si="19"/>
        <v>135</v>
      </c>
      <c r="B122">
        <f t="shared" ca="1" si="20"/>
        <v>235</v>
      </c>
      <c r="C122" t="str">
        <f t="shared" ca="1" si="21"/>
        <v>FACTURA</v>
      </c>
      <c r="D122" s="1" t="s">
        <v>146</v>
      </c>
      <c r="E122" s="1" t="s">
        <v>146</v>
      </c>
      <c r="F122" t="str">
        <f t="shared" ca="1" si="18"/>
        <v>2020-12-20 16:55:28</v>
      </c>
      <c r="G122">
        <v>0.18</v>
      </c>
      <c r="I122" t="s">
        <v>9</v>
      </c>
      <c r="J122" s="1" t="str">
        <f t="shared" ca="1" si="22"/>
        <v>2020-12-20 16:55:28</v>
      </c>
      <c r="K122" s="1" t="str">
        <f t="shared" ca="1" si="23"/>
        <v>2020-12-20 16:55:28</v>
      </c>
      <c r="L122" t="str">
        <f t="shared" ca="1" si="24"/>
        <v/>
      </c>
      <c r="M122" t="str">
        <f t="shared" ca="1" si="25"/>
        <v/>
      </c>
      <c r="N122" t="str">
        <f t="shared" ca="1" si="26"/>
        <v/>
      </c>
      <c r="O122">
        <f t="shared" ca="1" si="27"/>
        <v>15</v>
      </c>
      <c r="P122">
        <f t="shared" ca="1" si="28"/>
        <v>9</v>
      </c>
      <c r="R122" s="2">
        <v>0</v>
      </c>
      <c r="S122" t="str">
        <f t="shared" ca="1" si="29"/>
        <v/>
      </c>
      <c r="T122" s="1" t="s">
        <v>450</v>
      </c>
      <c r="W122">
        <f t="shared" ca="1" si="30"/>
        <v>15</v>
      </c>
      <c r="X122" t="s">
        <v>26</v>
      </c>
      <c r="Y122" s="4">
        <f t="shared" ca="1" si="31"/>
        <v>20</v>
      </c>
      <c r="Z122" s="4" t="str">
        <f t="shared" ca="1" si="32"/>
        <v>16:55:28</v>
      </c>
      <c r="AA122" s="5">
        <f t="shared" ca="1" si="33"/>
        <v>20</v>
      </c>
      <c r="AB122" t="str">
        <f t="shared" ca="1" si="35"/>
        <v/>
      </c>
      <c r="AC122">
        <f t="shared" ca="1" si="34"/>
        <v>18</v>
      </c>
    </row>
    <row r="123" spans="1:29" x14ac:dyDescent="0.25">
      <c r="A123">
        <f t="shared" ca="1" si="19"/>
        <v>195</v>
      </c>
      <c r="B123">
        <f t="shared" ca="1" si="20"/>
        <v>235</v>
      </c>
      <c r="C123" t="str">
        <f t="shared" ca="1" si="21"/>
        <v>BOLETA</v>
      </c>
      <c r="D123" s="1" t="s">
        <v>147</v>
      </c>
      <c r="E123" s="1" t="s">
        <v>147</v>
      </c>
      <c r="F123" t="str">
        <f t="shared" ca="1" si="18"/>
        <v>2020-12-27 9:29:57</v>
      </c>
      <c r="G123">
        <v>0.18</v>
      </c>
      <c r="I123" t="s">
        <v>9</v>
      </c>
      <c r="J123" s="1" t="str">
        <f t="shared" ca="1" si="22"/>
        <v>2020-12-27 9:29:57</v>
      </c>
      <c r="K123" s="1" t="str">
        <f t="shared" ca="1" si="23"/>
        <v>2020-12-27 9:29:57</v>
      </c>
      <c r="L123" t="str">
        <f t="shared" ca="1" si="24"/>
        <v/>
      </c>
      <c r="M123" t="str">
        <f t="shared" ca="1" si="25"/>
        <v/>
      </c>
      <c r="N123" t="str">
        <f t="shared" ca="1" si="26"/>
        <v/>
      </c>
      <c r="O123">
        <f t="shared" ca="1" si="27"/>
        <v>29</v>
      </c>
      <c r="P123">
        <f t="shared" ca="1" si="28"/>
        <v>6</v>
      </c>
      <c r="R123" s="2">
        <v>0</v>
      </c>
      <c r="S123" t="str">
        <f t="shared" ca="1" si="29"/>
        <v/>
      </c>
      <c r="T123" s="1" t="s">
        <v>450</v>
      </c>
      <c r="W123">
        <f t="shared" ca="1" si="30"/>
        <v>21</v>
      </c>
      <c r="X123" t="s">
        <v>26</v>
      </c>
      <c r="Y123" s="4">
        <f t="shared" ca="1" si="31"/>
        <v>27</v>
      </c>
      <c r="Z123" s="4" t="str">
        <f t="shared" ca="1" si="32"/>
        <v>9:29:57</v>
      </c>
      <c r="AA123" s="5">
        <f t="shared" ca="1" si="33"/>
        <v>27</v>
      </c>
      <c r="AB123" t="str">
        <f t="shared" ca="1" si="35"/>
        <v/>
      </c>
      <c r="AC123">
        <f t="shared" ca="1" si="34"/>
        <v>3</v>
      </c>
    </row>
    <row r="124" spans="1:29" x14ac:dyDescent="0.25">
      <c r="A124">
        <f t="shared" ca="1" si="19"/>
        <v>162</v>
      </c>
      <c r="B124">
        <f t="shared" ca="1" si="20"/>
        <v>235</v>
      </c>
      <c r="C124" t="str">
        <f t="shared" ca="1" si="21"/>
        <v>FACTURA</v>
      </c>
      <c r="D124" s="1" t="s">
        <v>148</v>
      </c>
      <c r="E124" s="1" t="s">
        <v>148</v>
      </c>
      <c r="F124" t="str">
        <f t="shared" ca="1" si="18"/>
        <v>2020-12-31 22:21:29</v>
      </c>
      <c r="G124">
        <v>0.18</v>
      </c>
      <c r="I124" t="s">
        <v>9</v>
      </c>
      <c r="J124" s="1" t="str">
        <f t="shared" ca="1" si="22"/>
        <v>2020-12-31 22:21:29</v>
      </c>
      <c r="K124" s="1" t="str">
        <f t="shared" ca="1" si="23"/>
        <v>2020-12-31 22:21:29</v>
      </c>
      <c r="L124" t="str">
        <f t="shared" ca="1" si="24"/>
        <v/>
      </c>
      <c r="M124" t="str">
        <f t="shared" ca="1" si="25"/>
        <v/>
      </c>
      <c r="N124" t="str">
        <f t="shared" ca="1" si="26"/>
        <v/>
      </c>
      <c r="O124">
        <f t="shared" ca="1" si="27"/>
        <v>27</v>
      </c>
      <c r="P124">
        <f t="shared" ca="1" si="28"/>
        <v>2</v>
      </c>
      <c r="R124" s="2">
        <v>0</v>
      </c>
      <c r="S124" t="str">
        <f t="shared" ca="1" si="29"/>
        <v>si</v>
      </c>
      <c r="T124" s="1" t="s">
        <v>450</v>
      </c>
      <c r="W124">
        <f t="shared" ca="1" si="30"/>
        <v>13</v>
      </c>
      <c r="X124" t="s">
        <v>26</v>
      </c>
      <c r="Y124" s="4">
        <f t="shared" ca="1" si="31"/>
        <v>31</v>
      </c>
      <c r="Z124" s="4" t="str">
        <f t="shared" ca="1" si="32"/>
        <v>22:21:29</v>
      </c>
      <c r="AA124" s="5">
        <f t="shared" ca="1" si="33"/>
        <v>31</v>
      </c>
      <c r="AB124" t="str">
        <f t="shared" ca="1" si="35"/>
        <v/>
      </c>
      <c r="AC124">
        <f t="shared" ca="1" si="34"/>
        <v>3</v>
      </c>
    </row>
    <row r="125" spans="1:29" x14ac:dyDescent="0.25">
      <c r="A125">
        <f t="shared" ca="1" si="19"/>
        <v>178</v>
      </c>
      <c r="B125">
        <f t="shared" ca="1" si="20"/>
        <v>234</v>
      </c>
      <c r="C125" t="str">
        <f t="shared" ca="1" si="21"/>
        <v>BOLETA</v>
      </c>
      <c r="D125" s="1" t="s">
        <v>149</v>
      </c>
      <c r="E125" s="1" t="s">
        <v>149</v>
      </c>
      <c r="F125" t="str">
        <f t="shared" ca="1" si="18"/>
        <v>2020-12-25 12:53:35</v>
      </c>
      <c r="G125">
        <v>0.18</v>
      </c>
      <c r="I125" t="s">
        <v>9</v>
      </c>
      <c r="J125" s="1" t="str">
        <f t="shared" ca="1" si="22"/>
        <v>2020-12-25 12:53:35</v>
      </c>
      <c r="K125" s="1" t="str">
        <f t="shared" ca="1" si="23"/>
        <v>2020-12-25 12:53:35</v>
      </c>
      <c r="L125" t="str">
        <f t="shared" ca="1" si="24"/>
        <v/>
      </c>
      <c r="M125" t="str">
        <f t="shared" ca="1" si="25"/>
        <v/>
      </c>
      <c r="N125" t="str">
        <f t="shared" ca="1" si="26"/>
        <v/>
      </c>
      <c r="O125">
        <f t="shared" ca="1" si="27"/>
        <v>28</v>
      </c>
      <c r="P125">
        <f t="shared" ca="1" si="28"/>
        <v>3</v>
      </c>
      <c r="R125" s="2">
        <v>0</v>
      </c>
      <c r="S125" t="str">
        <f t="shared" ca="1" si="29"/>
        <v/>
      </c>
      <c r="T125" s="1" t="s">
        <v>450</v>
      </c>
      <c r="W125">
        <f t="shared" ca="1" si="30"/>
        <v>19</v>
      </c>
      <c r="X125" t="s">
        <v>26</v>
      </c>
      <c r="Y125" s="4">
        <f t="shared" ca="1" si="31"/>
        <v>25</v>
      </c>
      <c r="Z125" s="4" t="str">
        <f t="shared" ca="1" si="32"/>
        <v>12:53:35</v>
      </c>
      <c r="AA125" s="5">
        <f t="shared" ca="1" si="33"/>
        <v>25</v>
      </c>
      <c r="AB125" t="str">
        <f t="shared" ca="1" si="35"/>
        <v/>
      </c>
      <c r="AC125">
        <f t="shared" ca="1" si="34"/>
        <v>16</v>
      </c>
    </row>
    <row r="126" spans="1:29" x14ac:dyDescent="0.25">
      <c r="A126">
        <f t="shared" ca="1" si="19"/>
        <v>167</v>
      </c>
      <c r="B126">
        <f t="shared" ca="1" si="20"/>
        <v>235</v>
      </c>
      <c r="C126" t="str">
        <f t="shared" ca="1" si="21"/>
        <v>BOLETA</v>
      </c>
      <c r="D126" s="1" t="s">
        <v>150</v>
      </c>
      <c r="E126" s="1" t="s">
        <v>150</v>
      </c>
      <c r="F126" t="str">
        <f t="shared" ca="1" si="18"/>
        <v>2020-12-16 12:10:50</v>
      </c>
      <c r="G126">
        <v>0.18</v>
      </c>
      <c r="I126" t="s">
        <v>9</v>
      </c>
      <c r="J126" s="1" t="str">
        <f t="shared" ca="1" si="22"/>
        <v>2020-12-16 12:10:50</v>
      </c>
      <c r="K126" s="1" t="str">
        <f t="shared" ca="1" si="23"/>
        <v>2020-12-16 12:10:50</v>
      </c>
      <c r="L126" t="str">
        <f t="shared" ca="1" si="24"/>
        <v/>
      </c>
      <c r="M126" t="str">
        <f t="shared" ca="1" si="25"/>
        <v/>
      </c>
      <c r="N126" t="str">
        <f t="shared" ca="1" si="26"/>
        <v/>
      </c>
      <c r="O126">
        <f t="shared" ca="1" si="27"/>
        <v>13</v>
      </c>
      <c r="P126">
        <f t="shared" ca="1" si="28"/>
        <v>12</v>
      </c>
      <c r="R126" s="2">
        <v>0</v>
      </c>
      <c r="S126" t="str">
        <f t="shared" ca="1" si="29"/>
        <v/>
      </c>
      <c r="T126" s="1" t="s">
        <v>450</v>
      </c>
      <c r="W126">
        <f t="shared" ca="1" si="30"/>
        <v>8</v>
      </c>
      <c r="X126" t="s">
        <v>26</v>
      </c>
      <c r="Y126" s="4">
        <f t="shared" ca="1" si="31"/>
        <v>16</v>
      </c>
      <c r="Z126" s="4" t="str">
        <f t="shared" ca="1" si="32"/>
        <v>12:10:50</v>
      </c>
      <c r="AA126" s="5">
        <f t="shared" ca="1" si="33"/>
        <v>16</v>
      </c>
      <c r="AB126" t="str">
        <f t="shared" ca="1" si="35"/>
        <v/>
      </c>
      <c r="AC126">
        <f t="shared" ca="1" si="34"/>
        <v>12</v>
      </c>
    </row>
    <row r="127" spans="1:29" x14ac:dyDescent="0.25">
      <c r="A127">
        <f t="shared" ca="1" si="19"/>
        <v>210</v>
      </c>
      <c r="B127">
        <f t="shared" ca="1" si="20"/>
        <v>234</v>
      </c>
      <c r="C127" t="str">
        <f t="shared" ca="1" si="21"/>
        <v>FACTURA</v>
      </c>
      <c r="D127" s="1" t="s">
        <v>151</v>
      </c>
      <c r="E127" s="1" t="s">
        <v>151</v>
      </c>
      <c r="F127" t="str">
        <f t="shared" ca="1" si="18"/>
        <v>2020-12-01 22:50:24</v>
      </c>
      <c r="G127">
        <v>0.18</v>
      </c>
      <c r="I127" t="s">
        <v>9</v>
      </c>
      <c r="J127" s="1" t="str">
        <f t="shared" ca="1" si="22"/>
        <v>2020-12-01 22:50:24</v>
      </c>
      <c r="K127" s="1" t="str">
        <f t="shared" ca="1" si="23"/>
        <v>2020-12-01 22:50:24</v>
      </c>
      <c r="L127" t="str">
        <f t="shared" ca="1" si="24"/>
        <v/>
      </c>
      <c r="M127" t="str">
        <f t="shared" ca="1" si="25"/>
        <v/>
      </c>
      <c r="N127" t="str">
        <f t="shared" ca="1" si="26"/>
        <v/>
      </c>
      <c r="O127">
        <f t="shared" ca="1" si="27"/>
        <v>19</v>
      </c>
      <c r="P127">
        <f t="shared" ca="1" si="28"/>
        <v>12</v>
      </c>
      <c r="R127" s="2">
        <v>0</v>
      </c>
      <c r="S127" t="str">
        <f t="shared" ca="1" si="29"/>
        <v/>
      </c>
      <c r="T127" s="1" t="s">
        <v>450</v>
      </c>
      <c r="W127">
        <f t="shared" ca="1" si="30"/>
        <v>15</v>
      </c>
      <c r="X127" t="s">
        <v>26</v>
      </c>
      <c r="Y127" s="4">
        <f t="shared" ca="1" si="31"/>
        <v>1</v>
      </c>
      <c r="Z127" s="4" t="str">
        <f t="shared" ca="1" si="32"/>
        <v>22:50:24</v>
      </c>
      <c r="AA127" s="5" t="str">
        <f t="shared" ca="1" si="33"/>
        <v>01</v>
      </c>
      <c r="AB127" t="str">
        <f t="shared" ca="1" si="35"/>
        <v/>
      </c>
      <c r="AC127">
        <f t="shared" ca="1" si="34"/>
        <v>4</v>
      </c>
    </row>
    <row r="128" spans="1:29" x14ac:dyDescent="0.25">
      <c r="A128">
        <f t="shared" ca="1" si="19"/>
        <v>208</v>
      </c>
      <c r="B128">
        <f t="shared" ca="1" si="20"/>
        <v>234</v>
      </c>
      <c r="C128" t="str">
        <f t="shared" ca="1" si="21"/>
        <v>BOLETA</v>
      </c>
      <c r="D128" s="1" t="s">
        <v>152</v>
      </c>
      <c r="E128" s="1" t="s">
        <v>152</v>
      </c>
      <c r="F128" t="str">
        <f t="shared" ca="1" si="18"/>
        <v>2020-12-09 15:50:11</v>
      </c>
      <c r="G128">
        <v>0.18</v>
      </c>
      <c r="I128" t="s">
        <v>9</v>
      </c>
      <c r="J128" s="1" t="str">
        <f t="shared" ca="1" si="22"/>
        <v>2020-12-09 15:50:11</v>
      </c>
      <c r="K128" s="1" t="str">
        <f t="shared" ca="1" si="23"/>
        <v>2020-12-09 15:50:11</v>
      </c>
      <c r="L128" t="str">
        <f t="shared" ca="1" si="24"/>
        <v/>
      </c>
      <c r="M128" t="str">
        <f t="shared" ca="1" si="25"/>
        <v/>
      </c>
      <c r="N128" t="str">
        <f t="shared" ca="1" si="26"/>
        <v/>
      </c>
      <c r="O128">
        <f t="shared" ca="1" si="27"/>
        <v>22</v>
      </c>
      <c r="P128">
        <f t="shared" ca="1" si="28"/>
        <v>7</v>
      </c>
      <c r="R128" s="2">
        <v>0</v>
      </c>
      <c r="S128" t="str">
        <f t="shared" ca="1" si="29"/>
        <v/>
      </c>
      <c r="T128" s="1" t="s">
        <v>450</v>
      </c>
      <c r="W128">
        <f t="shared" ca="1" si="30"/>
        <v>10</v>
      </c>
      <c r="X128" t="s">
        <v>26</v>
      </c>
      <c r="Y128" s="4">
        <f t="shared" ca="1" si="31"/>
        <v>9</v>
      </c>
      <c r="Z128" s="4" t="str">
        <f t="shared" ca="1" si="32"/>
        <v>15:50:11</v>
      </c>
      <c r="AA128" s="5" t="str">
        <f t="shared" ca="1" si="33"/>
        <v>09</v>
      </c>
      <c r="AB128" t="str">
        <f t="shared" ca="1" si="35"/>
        <v/>
      </c>
      <c r="AC128">
        <f t="shared" ca="1" si="34"/>
        <v>5</v>
      </c>
    </row>
    <row r="129" spans="1:29" x14ac:dyDescent="0.25">
      <c r="A129">
        <f t="shared" ca="1" si="19"/>
        <v>228</v>
      </c>
      <c r="B129">
        <f t="shared" ca="1" si="20"/>
        <v>235</v>
      </c>
      <c r="C129" t="str">
        <f t="shared" ca="1" si="21"/>
        <v>BOLETA</v>
      </c>
      <c r="D129" s="1" t="s">
        <v>153</v>
      </c>
      <c r="E129" s="1" t="s">
        <v>153</v>
      </c>
      <c r="F129" t="str">
        <f t="shared" ca="1" si="18"/>
        <v>2020-12-11 18:27:59</v>
      </c>
      <c r="G129">
        <v>0.18</v>
      </c>
      <c r="I129" t="s">
        <v>9</v>
      </c>
      <c r="J129" s="1" t="str">
        <f t="shared" ca="1" si="22"/>
        <v>2020-12-11 18:27:59</v>
      </c>
      <c r="K129" s="1" t="str">
        <f t="shared" ca="1" si="23"/>
        <v>2020-12-11 18:27:59</v>
      </c>
      <c r="L129" t="str">
        <f t="shared" ca="1" si="24"/>
        <v/>
      </c>
      <c r="M129" t="str">
        <f t="shared" ca="1" si="25"/>
        <v/>
      </c>
      <c r="N129" t="str">
        <f t="shared" ca="1" si="26"/>
        <v/>
      </c>
      <c r="O129">
        <f t="shared" ca="1" si="27"/>
        <v>21</v>
      </c>
      <c r="P129">
        <f t="shared" ca="1" si="28"/>
        <v>10</v>
      </c>
      <c r="R129" s="2">
        <v>0</v>
      </c>
      <c r="S129" t="str">
        <f t="shared" ca="1" si="29"/>
        <v/>
      </c>
      <c r="T129" s="1" t="s">
        <v>450</v>
      </c>
      <c r="W129">
        <f t="shared" ca="1" si="30"/>
        <v>2</v>
      </c>
      <c r="X129" t="s">
        <v>26</v>
      </c>
      <c r="Y129" s="4">
        <f t="shared" ca="1" si="31"/>
        <v>11</v>
      </c>
      <c r="Z129" s="4" t="str">
        <f t="shared" ca="1" si="32"/>
        <v>18:27:59</v>
      </c>
      <c r="AA129" s="5">
        <f t="shared" ca="1" si="33"/>
        <v>11</v>
      </c>
      <c r="AB129" t="str">
        <f t="shared" ca="1" si="35"/>
        <v/>
      </c>
      <c r="AC129">
        <f t="shared" ca="1" si="34"/>
        <v>2</v>
      </c>
    </row>
    <row r="130" spans="1:29" x14ac:dyDescent="0.25">
      <c r="A130">
        <f t="shared" ca="1" si="19"/>
        <v>219</v>
      </c>
      <c r="B130">
        <f t="shared" ca="1" si="20"/>
        <v>235</v>
      </c>
      <c r="C130" t="str">
        <f t="shared" ca="1" si="21"/>
        <v>BOLETA</v>
      </c>
      <c r="D130" s="1" t="s">
        <v>154</v>
      </c>
      <c r="E130" s="1" t="s">
        <v>154</v>
      </c>
      <c r="F130" t="str">
        <f t="shared" ref="F130:F191" ca="1" si="36">CONCATENATE("2020-12-",AA130," ",Z130)</f>
        <v>2020-12-02 12:58:39</v>
      </c>
      <c r="G130">
        <v>0.18</v>
      </c>
      <c r="I130" t="s">
        <v>9</v>
      </c>
      <c r="J130" s="1" t="str">
        <f t="shared" ca="1" si="22"/>
        <v>2020-12-02 12:58:39</v>
      </c>
      <c r="K130" s="1" t="str">
        <f t="shared" ca="1" si="23"/>
        <v>2020-12-02 12:58:39</v>
      </c>
      <c r="L130" t="str">
        <f t="shared" ca="1" si="24"/>
        <v/>
      </c>
      <c r="M130" t="str">
        <f t="shared" ca="1" si="25"/>
        <v/>
      </c>
      <c r="N130" t="str">
        <f t="shared" ca="1" si="26"/>
        <v/>
      </c>
      <c r="O130">
        <f t="shared" ca="1" si="27"/>
        <v>22</v>
      </c>
      <c r="P130">
        <f t="shared" ca="1" si="28"/>
        <v>5</v>
      </c>
      <c r="R130" s="2">
        <v>0</v>
      </c>
      <c r="S130" t="str">
        <f t="shared" ca="1" si="29"/>
        <v/>
      </c>
      <c r="T130" s="1" t="s">
        <v>450</v>
      </c>
      <c r="W130">
        <f t="shared" ca="1" si="30"/>
        <v>4</v>
      </c>
      <c r="X130" t="s">
        <v>26</v>
      </c>
      <c r="Y130" s="4">
        <f t="shared" ca="1" si="31"/>
        <v>2</v>
      </c>
      <c r="Z130" s="4" t="str">
        <f t="shared" ca="1" si="32"/>
        <v>12:58:39</v>
      </c>
      <c r="AA130" s="5" t="str">
        <f t="shared" ca="1" si="33"/>
        <v>02</v>
      </c>
      <c r="AB130" t="str">
        <f t="shared" ca="1" si="35"/>
        <v/>
      </c>
      <c r="AC130">
        <f t="shared" ca="1" si="34"/>
        <v>11</v>
      </c>
    </row>
    <row r="131" spans="1:29" x14ac:dyDescent="0.25">
      <c r="A131">
        <f t="shared" ref="A131:A194" ca="1" si="37">RANDBETWEEN(126,232)</f>
        <v>194</v>
      </c>
      <c r="B131">
        <f t="shared" ref="B131:B194" ca="1" si="38">RANDBETWEEN(234,235)</f>
        <v>234</v>
      </c>
      <c r="C131" t="str">
        <f t="shared" ref="C131:C194" ca="1" si="39">CHOOSE(RANDBETWEEN(1,2),"BOLETA","FACTURA")</f>
        <v>FACTURA</v>
      </c>
      <c r="D131" s="1" t="s">
        <v>155</v>
      </c>
      <c r="E131" s="1" t="s">
        <v>155</v>
      </c>
      <c r="F131" t="str">
        <f t="shared" ca="1" si="36"/>
        <v>2020-12-01 19:26:44</v>
      </c>
      <c r="G131">
        <v>0.18</v>
      </c>
      <c r="I131" t="s">
        <v>9</v>
      </c>
      <c r="J131" s="1" t="str">
        <f t="shared" ref="J131:J194" ca="1" si="40">F131</f>
        <v>2020-12-01 19:26:44</v>
      </c>
      <c r="K131" s="1" t="str">
        <f t="shared" ref="K131:K194" ca="1" si="41">F131</f>
        <v>2020-12-01 19:26:44</v>
      </c>
      <c r="L131" t="str">
        <f t="shared" ref="L131:L194" ca="1" si="42">IF(O131&lt;=10,(CHOOSE(RANDBETWEEN(1,2),"instalación software","instalación software")),"")</f>
        <v/>
      </c>
      <c r="M131" t="str">
        <f t="shared" ref="M131:M194" ca="1" si="43">IF(L131="instalación software","Instalar Microsoft Office, Winrar, Antivirus, Nitro, Adobe Reader DC","")</f>
        <v/>
      </c>
      <c r="N131" t="str">
        <f t="shared" ref="N131:N194" ca="1" si="44">IF(L131="instalación software","1","")</f>
        <v/>
      </c>
      <c r="O131">
        <f t="shared" ref="O131:O194" ca="1" si="45">RANDBETWEEN(8,29)</f>
        <v>20</v>
      </c>
      <c r="P131">
        <f t="shared" ref="P131:P194" ca="1" si="46">RANDBETWEEN(1,15)</f>
        <v>6</v>
      </c>
      <c r="R131" s="2">
        <v>0</v>
      </c>
      <c r="S131" t="str">
        <f t="shared" ref="S131:S194" ca="1" si="47">CHOOSE(RANDBETWEEN(1,10),"","","","","","","","","","si")</f>
        <v/>
      </c>
      <c r="T131" s="1" t="s">
        <v>450</v>
      </c>
      <c r="W131">
        <f t="shared" ref="W131:W194" ca="1" si="48">RANDBETWEEN(1,25)</f>
        <v>3</v>
      </c>
      <c r="X131" t="s">
        <v>26</v>
      </c>
      <c r="Y131" s="4">
        <f t="shared" ref="Y131:Y194" ca="1" si="49">RANDBETWEEN(1,31)</f>
        <v>1</v>
      </c>
      <c r="Z131" s="4" t="str">
        <f t="shared" ref="Z131:Z194" ca="1" si="50">CONCATENATE(RANDBETWEEN(9,22),":",RANDBETWEEN(10,59),":",RANDBETWEEN(10,59))</f>
        <v>19:26:44</v>
      </c>
      <c r="AA131" s="5" t="str">
        <f t="shared" ref="AA131:AA194" ca="1" si="51">IF(Y131&lt;10,CONCATENATE("0",Y131),Y131)</f>
        <v>01</v>
      </c>
      <c r="AB131" t="str">
        <f t="shared" ca="1" si="35"/>
        <v/>
      </c>
      <c r="AC131">
        <f t="shared" ref="AC131:AC194" ca="1" si="52">RANDBETWEEN(1,19)</f>
        <v>7</v>
      </c>
    </row>
    <row r="132" spans="1:29" x14ac:dyDescent="0.25">
      <c r="A132">
        <f t="shared" ca="1" si="37"/>
        <v>154</v>
      </c>
      <c r="B132">
        <f t="shared" ca="1" si="38"/>
        <v>235</v>
      </c>
      <c r="C132" t="str">
        <f t="shared" ca="1" si="39"/>
        <v>BOLETA</v>
      </c>
      <c r="D132" s="1" t="s">
        <v>156</v>
      </c>
      <c r="E132" s="1" t="s">
        <v>156</v>
      </c>
      <c r="F132" t="str">
        <f t="shared" ca="1" si="36"/>
        <v>2020-12-10 15:25:53</v>
      </c>
      <c r="G132">
        <v>0.18</v>
      </c>
      <c r="I132" t="s">
        <v>9</v>
      </c>
      <c r="J132" s="1" t="str">
        <f t="shared" ca="1" si="40"/>
        <v>2020-12-10 15:25:53</v>
      </c>
      <c r="K132" s="1" t="str">
        <f t="shared" ca="1" si="41"/>
        <v>2020-12-10 15:25:53</v>
      </c>
      <c r="L132" t="str">
        <f t="shared" ca="1" si="42"/>
        <v/>
      </c>
      <c r="M132" t="str">
        <f t="shared" ca="1" si="43"/>
        <v/>
      </c>
      <c r="N132" t="str">
        <f t="shared" ca="1" si="44"/>
        <v/>
      </c>
      <c r="O132">
        <f t="shared" ca="1" si="45"/>
        <v>11</v>
      </c>
      <c r="P132">
        <f t="shared" ca="1" si="46"/>
        <v>10</v>
      </c>
      <c r="R132" s="2">
        <v>0</v>
      </c>
      <c r="S132" t="str">
        <f t="shared" ca="1" si="47"/>
        <v/>
      </c>
      <c r="T132" s="1" t="s">
        <v>450</v>
      </c>
      <c r="W132">
        <f t="shared" ca="1" si="48"/>
        <v>12</v>
      </c>
      <c r="X132" t="s">
        <v>26</v>
      </c>
      <c r="Y132" s="4">
        <f t="shared" ca="1" si="49"/>
        <v>10</v>
      </c>
      <c r="Z132" s="4" t="str">
        <f t="shared" ca="1" si="50"/>
        <v>15:25:53</v>
      </c>
      <c r="AA132" s="5">
        <f t="shared" ca="1" si="51"/>
        <v>10</v>
      </c>
      <c r="AB132" t="str">
        <f t="shared" ref="AB132:AB195" ca="1" si="53">IF(AC132=1,CHOOSE(RANDBETWEEN(1,2),"Producto dañado","Producto defectuoso"),"")</f>
        <v/>
      </c>
      <c r="AC132">
        <f t="shared" ca="1" si="52"/>
        <v>13</v>
      </c>
    </row>
    <row r="133" spans="1:29" x14ac:dyDescent="0.25">
      <c r="A133">
        <f t="shared" ca="1" si="37"/>
        <v>130</v>
      </c>
      <c r="B133">
        <f t="shared" ca="1" si="38"/>
        <v>235</v>
      </c>
      <c r="C133" t="str">
        <f t="shared" ca="1" si="39"/>
        <v>FACTURA</v>
      </c>
      <c r="D133" s="1" t="s">
        <v>157</v>
      </c>
      <c r="E133" s="1" t="s">
        <v>157</v>
      </c>
      <c r="F133" t="str">
        <f t="shared" ca="1" si="36"/>
        <v>2020-12-24 12:46:22</v>
      </c>
      <c r="G133">
        <v>0.18</v>
      </c>
      <c r="I133" t="s">
        <v>9</v>
      </c>
      <c r="J133" s="1" t="str">
        <f t="shared" ca="1" si="40"/>
        <v>2020-12-24 12:46:22</v>
      </c>
      <c r="K133" s="1" t="str">
        <f t="shared" ca="1" si="41"/>
        <v>2020-12-24 12:46:22</v>
      </c>
      <c r="L133" t="str">
        <f t="shared" ca="1" si="42"/>
        <v/>
      </c>
      <c r="M133" t="str">
        <f t="shared" ca="1" si="43"/>
        <v/>
      </c>
      <c r="N133" t="str">
        <f t="shared" ca="1" si="44"/>
        <v/>
      </c>
      <c r="O133">
        <f t="shared" ca="1" si="45"/>
        <v>28</v>
      </c>
      <c r="P133">
        <f t="shared" ca="1" si="46"/>
        <v>4</v>
      </c>
      <c r="R133" s="2">
        <v>0</v>
      </c>
      <c r="S133" t="str">
        <f t="shared" ca="1" si="47"/>
        <v/>
      </c>
      <c r="T133" s="1" t="s">
        <v>450</v>
      </c>
      <c r="W133">
        <f t="shared" ca="1" si="48"/>
        <v>23</v>
      </c>
      <c r="X133" t="s">
        <v>26</v>
      </c>
      <c r="Y133" s="4">
        <f t="shared" ca="1" si="49"/>
        <v>24</v>
      </c>
      <c r="Z133" s="4" t="str">
        <f t="shared" ca="1" si="50"/>
        <v>12:46:22</v>
      </c>
      <c r="AA133" s="5">
        <f t="shared" ca="1" si="51"/>
        <v>24</v>
      </c>
      <c r="AB133" t="str">
        <f t="shared" ca="1" si="53"/>
        <v/>
      </c>
      <c r="AC133">
        <f t="shared" ca="1" si="52"/>
        <v>15</v>
      </c>
    </row>
    <row r="134" spans="1:29" x14ac:dyDescent="0.25">
      <c r="A134">
        <f t="shared" ca="1" si="37"/>
        <v>180</v>
      </c>
      <c r="B134">
        <f t="shared" ca="1" si="38"/>
        <v>235</v>
      </c>
      <c r="C134" t="str">
        <f t="shared" ca="1" si="39"/>
        <v>BOLETA</v>
      </c>
      <c r="D134" s="1" t="s">
        <v>158</v>
      </c>
      <c r="E134" s="1" t="s">
        <v>158</v>
      </c>
      <c r="F134" t="str">
        <f t="shared" ca="1" si="36"/>
        <v>2020-12-11 18:16:19</v>
      </c>
      <c r="G134">
        <v>0.18</v>
      </c>
      <c r="I134" t="s">
        <v>9</v>
      </c>
      <c r="J134" s="1" t="str">
        <f t="shared" ca="1" si="40"/>
        <v>2020-12-11 18:16:19</v>
      </c>
      <c r="K134" s="1" t="str">
        <f t="shared" ca="1" si="41"/>
        <v>2020-12-11 18:16:19</v>
      </c>
      <c r="L134" t="str">
        <f t="shared" ca="1" si="42"/>
        <v/>
      </c>
      <c r="M134" t="str">
        <f t="shared" ca="1" si="43"/>
        <v/>
      </c>
      <c r="N134" t="str">
        <f t="shared" ca="1" si="44"/>
        <v/>
      </c>
      <c r="O134">
        <f t="shared" ca="1" si="45"/>
        <v>21</v>
      </c>
      <c r="P134">
        <f t="shared" ca="1" si="46"/>
        <v>8</v>
      </c>
      <c r="R134" s="2">
        <v>0</v>
      </c>
      <c r="S134" t="str">
        <f t="shared" ca="1" si="47"/>
        <v/>
      </c>
      <c r="T134" s="1" t="s">
        <v>450</v>
      </c>
      <c r="W134">
        <f t="shared" ca="1" si="48"/>
        <v>14</v>
      </c>
      <c r="X134" t="s">
        <v>26</v>
      </c>
      <c r="Y134" s="4">
        <f t="shared" ca="1" si="49"/>
        <v>11</v>
      </c>
      <c r="Z134" s="4" t="str">
        <f t="shared" ca="1" si="50"/>
        <v>18:16:19</v>
      </c>
      <c r="AA134" s="5">
        <f t="shared" ca="1" si="51"/>
        <v>11</v>
      </c>
      <c r="AB134" t="str">
        <f t="shared" ca="1" si="53"/>
        <v/>
      </c>
      <c r="AC134">
        <f t="shared" ca="1" si="52"/>
        <v>9</v>
      </c>
    </row>
    <row r="135" spans="1:29" x14ac:dyDescent="0.25">
      <c r="A135">
        <f t="shared" ca="1" si="37"/>
        <v>139</v>
      </c>
      <c r="B135">
        <f t="shared" ca="1" si="38"/>
        <v>235</v>
      </c>
      <c r="C135" t="str">
        <f t="shared" ca="1" si="39"/>
        <v>BOLETA</v>
      </c>
      <c r="D135" s="1" t="s">
        <v>159</v>
      </c>
      <c r="E135" s="1" t="s">
        <v>159</v>
      </c>
      <c r="F135" t="str">
        <f t="shared" ca="1" si="36"/>
        <v>2020-12-27 16:51:32</v>
      </c>
      <c r="G135">
        <v>0.18</v>
      </c>
      <c r="I135" t="s">
        <v>9</v>
      </c>
      <c r="J135" s="1" t="str">
        <f t="shared" ca="1" si="40"/>
        <v>2020-12-27 16:51:32</v>
      </c>
      <c r="K135" s="1" t="str">
        <f t="shared" ca="1" si="41"/>
        <v>2020-12-27 16:51:32</v>
      </c>
      <c r="L135" t="str">
        <f t="shared" ca="1" si="42"/>
        <v/>
      </c>
      <c r="M135" t="str">
        <f t="shared" ca="1" si="43"/>
        <v/>
      </c>
      <c r="N135" t="str">
        <f t="shared" ca="1" si="44"/>
        <v/>
      </c>
      <c r="O135">
        <f t="shared" ca="1" si="45"/>
        <v>18</v>
      </c>
      <c r="P135">
        <f t="shared" ca="1" si="46"/>
        <v>12</v>
      </c>
      <c r="R135" s="2">
        <v>0</v>
      </c>
      <c r="S135" t="str">
        <f t="shared" ca="1" si="47"/>
        <v/>
      </c>
      <c r="T135" s="1" t="s">
        <v>450</v>
      </c>
      <c r="W135">
        <f t="shared" ca="1" si="48"/>
        <v>23</v>
      </c>
      <c r="X135" t="s">
        <v>26</v>
      </c>
      <c r="Y135" s="4">
        <f t="shared" ca="1" si="49"/>
        <v>27</v>
      </c>
      <c r="Z135" s="4" t="str">
        <f t="shared" ca="1" si="50"/>
        <v>16:51:32</v>
      </c>
      <c r="AA135" s="5">
        <f t="shared" ca="1" si="51"/>
        <v>27</v>
      </c>
      <c r="AB135" t="str">
        <f t="shared" ca="1" si="53"/>
        <v/>
      </c>
      <c r="AC135">
        <f t="shared" ca="1" si="52"/>
        <v>19</v>
      </c>
    </row>
    <row r="136" spans="1:29" x14ac:dyDescent="0.25">
      <c r="A136">
        <f t="shared" ca="1" si="37"/>
        <v>228</v>
      </c>
      <c r="B136">
        <f t="shared" ca="1" si="38"/>
        <v>235</v>
      </c>
      <c r="C136" t="str">
        <f t="shared" ca="1" si="39"/>
        <v>FACTURA</v>
      </c>
      <c r="D136" s="1" t="s">
        <v>160</v>
      </c>
      <c r="E136" s="1" t="s">
        <v>160</v>
      </c>
      <c r="F136" t="str">
        <f t="shared" ca="1" si="36"/>
        <v>2020-12-26 13:33:45</v>
      </c>
      <c r="G136">
        <v>0.18</v>
      </c>
      <c r="I136" t="s">
        <v>9</v>
      </c>
      <c r="J136" s="1" t="str">
        <f t="shared" ca="1" si="40"/>
        <v>2020-12-26 13:33:45</v>
      </c>
      <c r="K136" s="1" t="str">
        <f t="shared" ca="1" si="41"/>
        <v>2020-12-26 13:33:45</v>
      </c>
      <c r="L136" t="str">
        <f t="shared" ca="1" si="42"/>
        <v/>
      </c>
      <c r="M136" t="str">
        <f t="shared" ca="1" si="43"/>
        <v/>
      </c>
      <c r="N136" t="str">
        <f t="shared" ca="1" si="44"/>
        <v/>
      </c>
      <c r="O136">
        <f t="shared" ca="1" si="45"/>
        <v>22</v>
      </c>
      <c r="P136">
        <f t="shared" ca="1" si="46"/>
        <v>5</v>
      </c>
      <c r="R136" s="2">
        <v>0</v>
      </c>
      <c r="S136" t="str">
        <f t="shared" ca="1" si="47"/>
        <v/>
      </c>
      <c r="T136" s="1" t="s">
        <v>450</v>
      </c>
      <c r="W136">
        <f t="shared" ca="1" si="48"/>
        <v>8</v>
      </c>
      <c r="X136" t="s">
        <v>26</v>
      </c>
      <c r="Y136" s="4">
        <f t="shared" ca="1" si="49"/>
        <v>26</v>
      </c>
      <c r="Z136" s="4" t="str">
        <f t="shared" ca="1" si="50"/>
        <v>13:33:45</v>
      </c>
      <c r="AA136" s="5">
        <f t="shared" ca="1" si="51"/>
        <v>26</v>
      </c>
      <c r="AB136" t="str">
        <f t="shared" ca="1" si="53"/>
        <v/>
      </c>
      <c r="AC136">
        <f t="shared" ca="1" si="52"/>
        <v>13</v>
      </c>
    </row>
    <row r="137" spans="1:29" x14ac:dyDescent="0.25">
      <c r="A137">
        <f t="shared" ca="1" si="37"/>
        <v>183</v>
      </c>
      <c r="B137">
        <f t="shared" ca="1" si="38"/>
        <v>235</v>
      </c>
      <c r="C137" t="str">
        <f t="shared" ca="1" si="39"/>
        <v>BOLETA</v>
      </c>
      <c r="D137" s="1" t="s">
        <v>161</v>
      </c>
      <c r="E137" s="1" t="s">
        <v>161</v>
      </c>
      <c r="F137" t="str">
        <f t="shared" ca="1" si="36"/>
        <v>2020-12-17 10:39:28</v>
      </c>
      <c r="G137">
        <v>0.18</v>
      </c>
      <c r="I137" t="s">
        <v>9</v>
      </c>
      <c r="J137" s="1" t="str">
        <f t="shared" ca="1" si="40"/>
        <v>2020-12-17 10:39:28</v>
      </c>
      <c r="K137" s="1" t="str">
        <f t="shared" ca="1" si="41"/>
        <v>2020-12-17 10:39:28</v>
      </c>
      <c r="L137" t="str">
        <f t="shared" ca="1" si="42"/>
        <v/>
      </c>
      <c r="M137" t="str">
        <f t="shared" ca="1" si="43"/>
        <v/>
      </c>
      <c r="N137" t="str">
        <f t="shared" ca="1" si="44"/>
        <v/>
      </c>
      <c r="O137">
        <f t="shared" ca="1" si="45"/>
        <v>25</v>
      </c>
      <c r="P137">
        <f t="shared" ca="1" si="46"/>
        <v>15</v>
      </c>
      <c r="R137" s="2">
        <v>0</v>
      </c>
      <c r="S137" t="str">
        <f t="shared" ca="1" si="47"/>
        <v/>
      </c>
      <c r="T137" s="1" t="s">
        <v>450</v>
      </c>
      <c r="W137">
        <f t="shared" ca="1" si="48"/>
        <v>16</v>
      </c>
      <c r="X137" t="s">
        <v>26</v>
      </c>
      <c r="Y137" s="4">
        <f t="shared" ca="1" si="49"/>
        <v>17</v>
      </c>
      <c r="Z137" s="4" t="str">
        <f t="shared" ca="1" si="50"/>
        <v>10:39:28</v>
      </c>
      <c r="AA137" s="5">
        <f t="shared" ca="1" si="51"/>
        <v>17</v>
      </c>
      <c r="AB137" t="str">
        <f t="shared" ca="1" si="53"/>
        <v/>
      </c>
      <c r="AC137">
        <f t="shared" ca="1" si="52"/>
        <v>19</v>
      </c>
    </row>
    <row r="138" spans="1:29" x14ac:dyDescent="0.25">
      <c r="A138">
        <f t="shared" ca="1" si="37"/>
        <v>155</v>
      </c>
      <c r="B138">
        <f t="shared" ca="1" si="38"/>
        <v>235</v>
      </c>
      <c r="C138" t="str">
        <f t="shared" ca="1" si="39"/>
        <v>BOLETA</v>
      </c>
      <c r="D138" s="1" t="s">
        <v>162</v>
      </c>
      <c r="E138" s="1" t="s">
        <v>162</v>
      </c>
      <c r="F138" t="str">
        <f t="shared" ca="1" si="36"/>
        <v>2020-12-13 21:20:20</v>
      </c>
      <c r="G138">
        <v>0.18</v>
      </c>
      <c r="I138" t="s">
        <v>9</v>
      </c>
      <c r="J138" s="1" t="str">
        <f t="shared" ca="1" si="40"/>
        <v>2020-12-13 21:20:20</v>
      </c>
      <c r="K138" s="1" t="str">
        <f t="shared" ca="1" si="41"/>
        <v>2020-12-13 21:20:20</v>
      </c>
      <c r="L138" t="str">
        <f t="shared" ca="1" si="42"/>
        <v/>
      </c>
      <c r="M138" t="str">
        <f t="shared" ca="1" si="43"/>
        <v/>
      </c>
      <c r="N138" t="str">
        <f t="shared" ca="1" si="44"/>
        <v/>
      </c>
      <c r="O138">
        <f t="shared" ca="1" si="45"/>
        <v>12</v>
      </c>
      <c r="P138">
        <f t="shared" ca="1" si="46"/>
        <v>13</v>
      </c>
      <c r="R138" s="2">
        <v>0</v>
      </c>
      <c r="S138" t="str">
        <f t="shared" ca="1" si="47"/>
        <v/>
      </c>
      <c r="T138" s="1" t="s">
        <v>450</v>
      </c>
      <c r="W138">
        <f t="shared" ca="1" si="48"/>
        <v>15</v>
      </c>
      <c r="X138" t="s">
        <v>26</v>
      </c>
      <c r="Y138" s="4">
        <f t="shared" ca="1" si="49"/>
        <v>13</v>
      </c>
      <c r="Z138" s="4" t="str">
        <f t="shared" ca="1" si="50"/>
        <v>21:20:20</v>
      </c>
      <c r="AA138" s="5">
        <f t="shared" ca="1" si="51"/>
        <v>13</v>
      </c>
      <c r="AB138" t="str">
        <f t="shared" ca="1" si="53"/>
        <v/>
      </c>
      <c r="AC138">
        <f t="shared" ca="1" si="52"/>
        <v>14</v>
      </c>
    </row>
    <row r="139" spans="1:29" x14ac:dyDescent="0.25">
      <c r="A139">
        <f t="shared" ca="1" si="37"/>
        <v>173</v>
      </c>
      <c r="B139">
        <f t="shared" ca="1" si="38"/>
        <v>234</v>
      </c>
      <c r="C139" t="str">
        <f t="shared" ca="1" si="39"/>
        <v>BOLETA</v>
      </c>
      <c r="D139" s="1" t="s">
        <v>163</v>
      </c>
      <c r="E139" s="1" t="s">
        <v>163</v>
      </c>
      <c r="F139" t="str">
        <f t="shared" ca="1" si="36"/>
        <v>2020-12-23 13:38:16</v>
      </c>
      <c r="G139">
        <v>0.18</v>
      </c>
      <c r="I139" t="s">
        <v>9</v>
      </c>
      <c r="J139" s="1" t="str">
        <f t="shared" ca="1" si="40"/>
        <v>2020-12-23 13:38:16</v>
      </c>
      <c r="K139" s="1" t="str">
        <f t="shared" ca="1" si="41"/>
        <v>2020-12-23 13:38:16</v>
      </c>
      <c r="L139" t="str">
        <f t="shared" ca="1" si="42"/>
        <v/>
      </c>
      <c r="M139" t="str">
        <f t="shared" ca="1" si="43"/>
        <v/>
      </c>
      <c r="N139" t="str">
        <f t="shared" ca="1" si="44"/>
        <v/>
      </c>
      <c r="O139">
        <f t="shared" ca="1" si="45"/>
        <v>17</v>
      </c>
      <c r="P139">
        <f t="shared" ca="1" si="46"/>
        <v>10</v>
      </c>
      <c r="R139" s="2">
        <v>0</v>
      </c>
      <c r="S139" t="str">
        <f t="shared" ca="1" si="47"/>
        <v/>
      </c>
      <c r="T139" s="1" t="s">
        <v>450</v>
      </c>
      <c r="W139">
        <f t="shared" ca="1" si="48"/>
        <v>22</v>
      </c>
      <c r="X139" t="s">
        <v>26</v>
      </c>
      <c r="Y139" s="4">
        <f t="shared" ca="1" si="49"/>
        <v>23</v>
      </c>
      <c r="Z139" s="4" t="str">
        <f t="shared" ca="1" si="50"/>
        <v>13:38:16</v>
      </c>
      <c r="AA139" s="5">
        <f t="shared" ca="1" si="51"/>
        <v>23</v>
      </c>
      <c r="AB139" t="str">
        <f t="shared" ca="1" si="53"/>
        <v/>
      </c>
      <c r="AC139">
        <f t="shared" ca="1" si="52"/>
        <v>17</v>
      </c>
    </row>
    <row r="140" spans="1:29" x14ac:dyDescent="0.25">
      <c r="A140">
        <f t="shared" ca="1" si="37"/>
        <v>209</v>
      </c>
      <c r="B140">
        <f t="shared" ca="1" si="38"/>
        <v>234</v>
      </c>
      <c r="C140" t="str">
        <f t="shared" ca="1" si="39"/>
        <v>FACTURA</v>
      </c>
      <c r="D140" s="1" t="s">
        <v>164</v>
      </c>
      <c r="E140" s="1" t="s">
        <v>164</v>
      </c>
      <c r="F140" t="str">
        <f t="shared" ca="1" si="36"/>
        <v>2020-12-09 12:48:16</v>
      </c>
      <c r="G140">
        <v>0.18</v>
      </c>
      <c r="I140" t="s">
        <v>9</v>
      </c>
      <c r="J140" s="1" t="str">
        <f t="shared" ca="1" si="40"/>
        <v>2020-12-09 12:48:16</v>
      </c>
      <c r="K140" s="1" t="str">
        <f t="shared" ca="1" si="41"/>
        <v>2020-12-09 12:48:16</v>
      </c>
      <c r="L140" t="str">
        <f t="shared" ca="1" si="42"/>
        <v/>
      </c>
      <c r="M140" t="str">
        <f t="shared" ca="1" si="43"/>
        <v/>
      </c>
      <c r="N140" t="str">
        <f t="shared" ca="1" si="44"/>
        <v/>
      </c>
      <c r="O140">
        <f t="shared" ca="1" si="45"/>
        <v>19</v>
      </c>
      <c r="P140">
        <f t="shared" ca="1" si="46"/>
        <v>11</v>
      </c>
      <c r="R140" s="2">
        <v>0</v>
      </c>
      <c r="S140" t="str">
        <f t="shared" ca="1" si="47"/>
        <v/>
      </c>
      <c r="T140" s="1" t="s">
        <v>450</v>
      </c>
      <c r="W140">
        <f t="shared" ca="1" si="48"/>
        <v>19</v>
      </c>
      <c r="X140" t="s">
        <v>26</v>
      </c>
      <c r="Y140" s="4">
        <f t="shared" ca="1" si="49"/>
        <v>9</v>
      </c>
      <c r="Z140" s="4" t="str">
        <f t="shared" ca="1" si="50"/>
        <v>12:48:16</v>
      </c>
      <c r="AA140" s="5" t="str">
        <f t="shared" ca="1" si="51"/>
        <v>09</v>
      </c>
      <c r="AB140" t="str">
        <f t="shared" ca="1" si="53"/>
        <v/>
      </c>
      <c r="AC140">
        <f t="shared" ca="1" si="52"/>
        <v>6</v>
      </c>
    </row>
    <row r="141" spans="1:29" x14ac:dyDescent="0.25">
      <c r="A141">
        <f t="shared" ca="1" si="37"/>
        <v>152</v>
      </c>
      <c r="B141">
        <f t="shared" ca="1" si="38"/>
        <v>234</v>
      </c>
      <c r="C141" t="str">
        <f t="shared" ca="1" si="39"/>
        <v>BOLETA</v>
      </c>
      <c r="D141" s="1" t="s">
        <v>165</v>
      </c>
      <c r="E141" s="1" t="s">
        <v>165</v>
      </c>
      <c r="F141" t="str">
        <f t="shared" ca="1" si="36"/>
        <v>2020-12-11 9:37:48</v>
      </c>
      <c r="G141">
        <v>0.18</v>
      </c>
      <c r="I141" t="s">
        <v>9</v>
      </c>
      <c r="J141" s="1" t="str">
        <f t="shared" ca="1" si="40"/>
        <v>2020-12-11 9:37:48</v>
      </c>
      <c r="K141" s="1" t="str">
        <f t="shared" ca="1" si="41"/>
        <v>2020-12-11 9:37:48</v>
      </c>
      <c r="L141" t="str">
        <f t="shared" ca="1" si="42"/>
        <v/>
      </c>
      <c r="M141" t="str">
        <f t="shared" ca="1" si="43"/>
        <v/>
      </c>
      <c r="N141" t="str">
        <f t="shared" ca="1" si="44"/>
        <v/>
      </c>
      <c r="O141">
        <f t="shared" ca="1" si="45"/>
        <v>17</v>
      </c>
      <c r="P141">
        <f t="shared" ca="1" si="46"/>
        <v>6</v>
      </c>
      <c r="R141" s="2">
        <v>0</v>
      </c>
      <c r="S141" t="str">
        <f t="shared" ca="1" si="47"/>
        <v/>
      </c>
      <c r="T141" s="1" t="s">
        <v>450</v>
      </c>
      <c r="W141">
        <f t="shared" ca="1" si="48"/>
        <v>24</v>
      </c>
      <c r="X141" t="s">
        <v>26</v>
      </c>
      <c r="Y141" s="4">
        <f t="shared" ca="1" si="49"/>
        <v>11</v>
      </c>
      <c r="Z141" s="4" t="str">
        <f t="shared" ca="1" si="50"/>
        <v>9:37:48</v>
      </c>
      <c r="AA141" s="5">
        <f t="shared" ca="1" si="51"/>
        <v>11</v>
      </c>
      <c r="AB141" t="str">
        <f t="shared" ca="1" si="53"/>
        <v/>
      </c>
      <c r="AC141">
        <f t="shared" ca="1" si="52"/>
        <v>13</v>
      </c>
    </row>
    <row r="142" spans="1:29" x14ac:dyDescent="0.25">
      <c r="A142">
        <f t="shared" ca="1" si="37"/>
        <v>171</v>
      </c>
      <c r="B142">
        <f t="shared" ca="1" si="38"/>
        <v>234</v>
      </c>
      <c r="C142" t="str">
        <f t="shared" ca="1" si="39"/>
        <v>BOLETA</v>
      </c>
      <c r="D142" s="1" t="s">
        <v>166</v>
      </c>
      <c r="E142" s="1" t="s">
        <v>166</v>
      </c>
      <c r="F142" t="str">
        <f t="shared" ca="1" si="36"/>
        <v>2020-12-20 10:32:35</v>
      </c>
      <c r="G142">
        <v>0.18</v>
      </c>
      <c r="I142" t="s">
        <v>9</v>
      </c>
      <c r="J142" s="1" t="str">
        <f t="shared" ca="1" si="40"/>
        <v>2020-12-20 10:32:35</v>
      </c>
      <c r="K142" s="1" t="str">
        <f t="shared" ca="1" si="41"/>
        <v>2020-12-20 10:32:35</v>
      </c>
      <c r="L142" t="str">
        <f t="shared" ca="1" si="42"/>
        <v/>
      </c>
      <c r="M142" t="str">
        <f t="shared" ca="1" si="43"/>
        <v/>
      </c>
      <c r="N142" t="str">
        <f t="shared" ca="1" si="44"/>
        <v/>
      </c>
      <c r="O142">
        <f t="shared" ca="1" si="45"/>
        <v>28</v>
      </c>
      <c r="P142">
        <f t="shared" ca="1" si="46"/>
        <v>13</v>
      </c>
      <c r="R142" s="2">
        <v>0</v>
      </c>
      <c r="S142" t="str">
        <f t="shared" ca="1" si="47"/>
        <v/>
      </c>
      <c r="T142" s="1" t="s">
        <v>450</v>
      </c>
      <c r="W142">
        <f t="shared" ca="1" si="48"/>
        <v>20</v>
      </c>
      <c r="X142" t="s">
        <v>26</v>
      </c>
      <c r="Y142" s="4">
        <f t="shared" ca="1" si="49"/>
        <v>20</v>
      </c>
      <c r="Z142" s="4" t="str">
        <f t="shared" ca="1" si="50"/>
        <v>10:32:35</v>
      </c>
      <c r="AA142" s="5">
        <f t="shared" ca="1" si="51"/>
        <v>20</v>
      </c>
      <c r="AB142" t="str">
        <f t="shared" ca="1" si="53"/>
        <v/>
      </c>
      <c r="AC142">
        <f t="shared" ca="1" si="52"/>
        <v>14</v>
      </c>
    </row>
    <row r="143" spans="1:29" x14ac:dyDescent="0.25">
      <c r="A143">
        <f t="shared" ca="1" si="37"/>
        <v>145</v>
      </c>
      <c r="B143">
        <f t="shared" ca="1" si="38"/>
        <v>234</v>
      </c>
      <c r="C143" t="str">
        <f t="shared" ca="1" si="39"/>
        <v>BOLETA</v>
      </c>
      <c r="D143" s="1" t="s">
        <v>167</v>
      </c>
      <c r="E143" s="1" t="s">
        <v>167</v>
      </c>
      <c r="F143" t="str">
        <f t="shared" ca="1" si="36"/>
        <v>2020-12-01 9:52:50</v>
      </c>
      <c r="G143">
        <v>0.18</v>
      </c>
      <c r="I143" t="s">
        <v>9</v>
      </c>
      <c r="J143" s="1" t="str">
        <f t="shared" ca="1" si="40"/>
        <v>2020-12-01 9:52:50</v>
      </c>
      <c r="K143" s="1" t="str">
        <f t="shared" ca="1" si="41"/>
        <v>2020-12-01 9:52:50</v>
      </c>
      <c r="L143" t="str">
        <f t="shared" ca="1" si="42"/>
        <v/>
      </c>
      <c r="M143" t="str">
        <f t="shared" ca="1" si="43"/>
        <v/>
      </c>
      <c r="N143" t="str">
        <f t="shared" ca="1" si="44"/>
        <v/>
      </c>
      <c r="O143">
        <f t="shared" ca="1" si="45"/>
        <v>27</v>
      </c>
      <c r="P143">
        <f t="shared" ca="1" si="46"/>
        <v>5</v>
      </c>
      <c r="R143" s="2">
        <v>0</v>
      </c>
      <c r="S143" t="str">
        <f t="shared" ca="1" si="47"/>
        <v/>
      </c>
      <c r="T143" s="1" t="s">
        <v>450</v>
      </c>
      <c r="W143">
        <f t="shared" ca="1" si="48"/>
        <v>14</v>
      </c>
      <c r="X143" t="s">
        <v>26</v>
      </c>
      <c r="Y143" s="4">
        <f t="shared" ca="1" si="49"/>
        <v>1</v>
      </c>
      <c r="Z143" s="4" t="str">
        <f t="shared" ca="1" si="50"/>
        <v>9:52:50</v>
      </c>
      <c r="AA143" s="5" t="str">
        <f t="shared" ca="1" si="51"/>
        <v>01</v>
      </c>
      <c r="AB143" t="str">
        <f t="shared" ca="1" si="53"/>
        <v/>
      </c>
      <c r="AC143">
        <f t="shared" ca="1" si="52"/>
        <v>7</v>
      </c>
    </row>
    <row r="144" spans="1:29" x14ac:dyDescent="0.25">
      <c r="A144">
        <f t="shared" ca="1" si="37"/>
        <v>200</v>
      </c>
      <c r="B144">
        <f t="shared" ca="1" si="38"/>
        <v>234</v>
      </c>
      <c r="C144" t="str">
        <f t="shared" ca="1" si="39"/>
        <v>FACTURA</v>
      </c>
      <c r="D144" s="1" t="s">
        <v>168</v>
      </c>
      <c r="E144" s="1" t="s">
        <v>168</v>
      </c>
      <c r="F144" t="str">
        <f t="shared" ca="1" si="36"/>
        <v>2020-12-09 13:53:57</v>
      </c>
      <c r="G144">
        <v>0.18</v>
      </c>
      <c r="I144" t="s">
        <v>9</v>
      </c>
      <c r="J144" s="1" t="str">
        <f t="shared" ca="1" si="40"/>
        <v>2020-12-09 13:53:57</v>
      </c>
      <c r="K144" s="1" t="str">
        <f t="shared" ca="1" si="41"/>
        <v>2020-12-09 13:53:57</v>
      </c>
      <c r="L144" t="str">
        <f t="shared" ca="1" si="42"/>
        <v>instalación software</v>
      </c>
      <c r="M144" t="str">
        <f t="shared" ca="1" si="43"/>
        <v>Instalar Microsoft Office, Winrar, Antivirus, Nitro, Adobe Reader DC</v>
      </c>
      <c r="N144" t="str">
        <f t="shared" ca="1" si="44"/>
        <v>1</v>
      </c>
      <c r="O144">
        <f t="shared" ca="1" si="45"/>
        <v>10</v>
      </c>
      <c r="P144">
        <f t="shared" ca="1" si="46"/>
        <v>1</v>
      </c>
      <c r="R144" s="2">
        <v>0</v>
      </c>
      <c r="S144" t="str">
        <f t="shared" ca="1" si="47"/>
        <v/>
      </c>
      <c r="T144" s="1" t="s">
        <v>450</v>
      </c>
      <c r="W144">
        <f t="shared" ca="1" si="48"/>
        <v>23</v>
      </c>
      <c r="X144" t="s">
        <v>26</v>
      </c>
      <c r="Y144" s="4">
        <f t="shared" ca="1" si="49"/>
        <v>9</v>
      </c>
      <c r="Z144" s="4" t="str">
        <f t="shared" ca="1" si="50"/>
        <v>13:53:57</v>
      </c>
      <c r="AA144" s="5" t="str">
        <f t="shared" ca="1" si="51"/>
        <v>09</v>
      </c>
      <c r="AB144" t="str">
        <f t="shared" ca="1" si="53"/>
        <v/>
      </c>
      <c r="AC144">
        <f t="shared" ca="1" si="52"/>
        <v>16</v>
      </c>
    </row>
    <row r="145" spans="1:29" x14ac:dyDescent="0.25">
      <c r="A145">
        <f t="shared" ca="1" si="37"/>
        <v>166</v>
      </c>
      <c r="B145">
        <f t="shared" ca="1" si="38"/>
        <v>234</v>
      </c>
      <c r="C145" t="str">
        <f t="shared" ca="1" si="39"/>
        <v>BOLETA</v>
      </c>
      <c r="D145" s="1" t="s">
        <v>169</v>
      </c>
      <c r="E145" s="1" t="s">
        <v>169</v>
      </c>
      <c r="F145" t="str">
        <f t="shared" ca="1" si="36"/>
        <v>2020-12-22 16:53:32</v>
      </c>
      <c r="G145">
        <v>0.18</v>
      </c>
      <c r="I145" t="s">
        <v>9</v>
      </c>
      <c r="J145" s="1" t="str">
        <f t="shared" ca="1" si="40"/>
        <v>2020-12-22 16:53:32</v>
      </c>
      <c r="K145" s="1" t="str">
        <f t="shared" ca="1" si="41"/>
        <v>2020-12-22 16:53:32</v>
      </c>
      <c r="L145" t="str">
        <f t="shared" ca="1" si="42"/>
        <v/>
      </c>
      <c r="M145" t="str">
        <f t="shared" ca="1" si="43"/>
        <v/>
      </c>
      <c r="N145" t="str">
        <f t="shared" ca="1" si="44"/>
        <v/>
      </c>
      <c r="O145">
        <f t="shared" ca="1" si="45"/>
        <v>23</v>
      </c>
      <c r="P145">
        <f t="shared" ca="1" si="46"/>
        <v>13</v>
      </c>
      <c r="R145" s="2">
        <v>0</v>
      </c>
      <c r="S145" t="str">
        <f t="shared" ca="1" si="47"/>
        <v/>
      </c>
      <c r="T145" s="1" t="s">
        <v>450</v>
      </c>
      <c r="W145">
        <f t="shared" ca="1" si="48"/>
        <v>17</v>
      </c>
      <c r="X145" t="s">
        <v>26</v>
      </c>
      <c r="Y145" s="4">
        <f t="shared" ca="1" si="49"/>
        <v>22</v>
      </c>
      <c r="Z145" s="4" t="str">
        <f t="shared" ca="1" si="50"/>
        <v>16:53:32</v>
      </c>
      <c r="AA145" s="5">
        <f t="shared" ca="1" si="51"/>
        <v>22</v>
      </c>
      <c r="AB145" t="str">
        <f t="shared" ca="1" si="53"/>
        <v>Producto dañado</v>
      </c>
      <c r="AC145">
        <f t="shared" ca="1" si="52"/>
        <v>1</v>
      </c>
    </row>
    <row r="146" spans="1:29" x14ac:dyDescent="0.25">
      <c r="A146">
        <f t="shared" ca="1" si="37"/>
        <v>161</v>
      </c>
      <c r="B146">
        <f t="shared" ca="1" si="38"/>
        <v>235</v>
      </c>
      <c r="C146" t="str">
        <f t="shared" ca="1" si="39"/>
        <v>BOLETA</v>
      </c>
      <c r="D146" s="1" t="s">
        <v>170</v>
      </c>
      <c r="E146" s="1" t="s">
        <v>170</v>
      </c>
      <c r="F146" t="str">
        <f t="shared" ca="1" si="36"/>
        <v>2020-12-15 16:12:17</v>
      </c>
      <c r="G146">
        <v>0.18</v>
      </c>
      <c r="I146" t="s">
        <v>9</v>
      </c>
      <c r="J146" s="1" t="str">
        <f t="shared" ca="1" si="40"/>
        <v>2020-12-15 16:12:17</v>
      </c>
      <c r="K146" s="1" t="str">
        <f t="shared" ca="1" si="41"/>
        <v>2020-12-15 16:12:17</v>
      </c>
      <c r="L146" t="str">
        <f t="shared" ca="1" si="42"/>
        <v/>
      </c>
      <c r="M146" t="str">
        <f t="shared" ca="1" si="43"/>
        <v/>
      </c>
      <c r="N146" t="str">
        <f t="shared" ca="1" si="44"/>
        <v/>
      </c>
      <c r="O146">
        <f t="shared" ca="1" si="45"/>
        <v>14</v>
      </c>
      <c r="P146">
        <f t="shared" ca="1" si="46"/>
        <v>8</v>
      </c>
      <c r="R146" s="2">
        <v>0</v>
      </c>
      <c r="S146" t="str">
        <f t="shared" ca="1" si="47"/>
        <v/>
      </c>
      <c r="T146" s="1" t="s">
        <v>450</v>
      </c>
      <c r="W146">
        <f t="shared" ca="1" si="48"/>
        <v>3</v>
      </c>
      <c r="X146" t="s">
        <v>26</v>
      </c>
      <c r="Y146" s="4">
        <f t="shared" ca="1" si="49"/>
        <v>15</v>
      </c>
      <c r="Z146" s="4" t="str">
        <f t="shared" ca="1" si="50"/>
        <v>16:12:17</v>
      </c>
      <c r="AA146" s="5">
        <f t="shared" ca="1" si="51"/>
        <v>15</v>
      </c>
      <c r="AB146" t="str">
        <f t="shared" ca="1" si="53"/>
        <v/>
      </c>
      <c r="AC146">
        <f t="shared" ca="1" si="52"/>
        <v>8</v>
      </c>
    </row>
    <row r="147" spans="1:29" x14ac:dyDescent="0.25">
      <c r="A147">
        <f t="shared" ca="1" si="37"/>
        <v>167</v>
      </c>
      <c r="B147">
        <f t="shared" ca="1" si="38"/>
        <v>234</v>
      </c>
      <c r="C147" t="str">
        <f t="shared" ca="1" si="39"/>
        <v>BOLETA</v>
      </c>
      <c r="D147" s="1" t="s">
        <v>171</v>
      </c>
      <c r="E147" s="1" t="s">
        <v>171</v>
      </c>
      <c r="F147" t="str">
        <f t="shared" ca="1" si="36"/>
        <v>2020-12-14 9:46:50</v>
      </c>
      <c r="G147">
        <v>0.18</v>
      </c>
      <c r="I147" t="s">
        <v>9</v>
      </c>
      <c r="J147" s="1" t="str">
        <f t="shared" ca="1" si="40"/>
        <v>2020-12-14 9:46:50</v>
      </c>
      <c r="K147" s="1" t="str">
        <f t="shared" ca="1" si="41"/>
        <v>2020-12-14 9:46:50</v>
      </c>
      <c r="L147" t="str">
        <f t="shared" ca="1" si="42"/>
        <v/>
      </c>
      <c r="M147" t="str">
        <f t="shared" ca="1" si="43"/>
        <v/>
      </c>
      <c r="N147" t="str">
        <f t="shared" ca="1" si="44"/>
        <v/>
      </c>
      <c r="O147">
        <f t="shared" ca="1" si="45"/>
        <v>21</v>
      </c>
      <c r="P147">
        <f t="shared" ca="1" si="46"/>
        <v>9</v>
      </c>
      <c r="R147" s="2">
        <v>0</v>
      </c>
      <c r="S147" t="str">
        <f t="shared" ca="1" si="47"/>
        <v/>
      </c>
      <c r="T147" s="1" t="s">
        <v>450</v>
      </c>
      <c r="W147">
        <f t="shared" ca="1" si="48"/>
        <v>18</v>
      </c>
      <c r="X147" t="s">
        <v>26</v>
      </c>
      <c r="Y147" s="4">
        <f t="shared" ca="1" si="49"/>
        <v>14</v>
      </c>
      <c r="Z147" s="4" t="str">
        <f t="shared" ca="1" si="50"/>
        <v>9:46:50</v>
      </c>
      <c r="AA147" s="5">
        <f t="shared" ca="1" si="51"/>
        <v>14</v>
      </c>
      <c r="AB147" t="str">
        <f t="shared" ca="1" si="53"/>
        <v/>
      </c>
      <c r="AC147">
        <f t="shared" ca="1" si="52"/>
        <v>11</v>
      </c>
    </row>
    <row r="148" spans="1:29" x14ac:dyDescent="0.25">
      <c r="A148">
        <f t="shared" ca="1" si="37"/>
        <v>132</v>
      </c>
      <c r="B148">
        <f t="shared" ca="1" si="38"/>
        <v>235</v>
      </c>
      <c r="C148" t="str">
        <f t="shared" ca="1" si="39"/>
        <v>BOLETA</v>
      </c>
      <c r="D148" s="1" t="s">
        <v>172</v>
      </c>
      <c r="E148" s="1" t="s">
        <v>172</v>
      </c>
      <c r="F148" t="str">
        <f t="shared" ca="1" si="36"/>
        <v>2020-12-30 20:50:30</v>
      </c>
      <c r="G148">
        <v>0.18</v>
      </c>
      <c r="I148" t="s">
        <v>9</v>
      </c>
      <c r="J148" s="1" t="str">
        <f t="shared" ca="1" si="40"/>
        <v>2020-12-30 20:50:30</v>
      </c>
      <c r="K148" s="1" t="str">
        <f t="shared" ca="1" si="41"/>
        <v>2020-12-30 20:50:30</v>
      </c>
      <c r="L148" t="str">
        <f t="shared" ca="1" si="42"/>
        <v/>
      </c>
      <c r="M148" t="str">
        <f t="shared" ca="1" si="43"/>
        <v/>
      </c>
      <c r="N148" t="str">
        <f t="shared" ca="1" si="44"/>
        <v/>
      </c>
      <c r="O148">
        <f t="shared" ca="1" si="45"/>
        <v>15</v>
      </c>
      <c r="P148">
        <f t="shared" ca="1" si="46"/>
        <v>11</v>
      </c>
      <c r="R148" s="2">
        <v>0</v>
      </c>
      <c r="S148" t="str">
        <f t="shared" ca="1" si="47"/>
        <v/>
      </c>
      <c r="T148" s="1" t="s">
        <v>450</v>
      </c>
      <c r="W148">
        <f t="shared" ca="1" si="48"/>
        <v>18</v>
      </c>
      <c r="X148" t="s">
        <v>26</v>
      </c>
      <c r="Y148" s="4">
        <f t="shared" ca="1" si="49"/>
        <v>30</v>
      </c>
      <c r="Z148" s="4" t="str">
        <f t="shared" ca="1" si="50"/>
        <v>20:50:30</v>
      </c>
      <c r="AA148" s="5">
        <f t="shared" ca="1" si="51"/>
        <v>30</v>
      </c>
      <c r="AB148" t="str">
        <f t="shared" ca="1" si="53"/>
        <v/>
      </c>
      <c r="AC148">
        <f t="shared" ca="1" si="52"/>
        <v>8</v>
      </c>
    </row>
    <row r="149" spans="1:29" x14ac:dyDescent="0.25">
      <c r="A149">
        <f t="shared" ca="1" si="37"/>
        <v>188</v>
      </c>
      <c r="B149">
        <f t="shared" ca="1" si="38"/>
        <v>234</v>
      </c>
      <c r="C149" t="str">
        <f t="shared" ca="1" si="39"/>
        <v>BOLETA</v>
      </c>
      <c r="D149" s="1" t="s">
        <v>173</v>
      </c>
      <c r="E149" s="1" t="s">
        <v>173</v>
      </c>
      <c r="F149" t="str">
        <f t="shared" ca="1" si="36"/>
        <v>2020-12-02 14:39:25</v>
      </c>
      <c r="G149">
        <v>0.18</v>
      </c>
      <c r="I149" t="s">
        <v>9</v>
      </c>
      <c r="J149" s="1" t="str">
        <f t="shared" ca="1" si="40"/>
        <v>2020-12-02 14:39:25</v>
      </c>
      <c r="K149" s="1" t="str">
        <f t="shared" ca="1" si="41"/>
        <v>2020-12-02 14:39:25</v>
      </c>
      <c r="L149" t="str">
        <f t="shared" ca="1" si="42"/>
        <v/>
      </c>
      <c r="M149" t="str">
        <f t="shared" ca="1" si="43"/>
        <v/>
      </c>
      <c r="N149" t="str">
        <f t="shared" ca="1" si="44"/>
        <v/>
      </c>
      <c r="O149">
        <f t="shared" ca="1" si="45"/>
        <v>15</v>
      </c>
      <c r="P149">
        <f t="shared" ca="1" si="46"/>
        <v>5</v>
      </c>
      <c r="R149" s="2">
        <v>0</v>
      </c>
      <c r="S149" t="str">
        <f t="shared" ca="1" si="47"/>
        <v/>
      </c>
      <c r="T149" s="1" t="s">
        <v>450</v>
      </c>
      <c r="W149">
        <f t="shared" ca="1" si="48"/>
        <v>19</v>
      </c>
      <c r="X149" t="s">
        <v>26</v>
      </c>
      <c r="Y149" s="4">
        <f t="shared" ca="1" si="49"/>
        <v>2</v>
      </c>
      <c r="Z149" s="4" t="str">
        <f t="shared" ca="1" si="50"/>
        <v>14:39:25</v>
      </c>
      <c r="AA149" s="5" t="str">
        <f t="shared" ca="1" si="51"/>
        <v>02</v>
      </c>
      <c r="AB149" t="str">
        <f t="shared" ca="1" si="53"/>
        <v/>
      </c>
      <c r="AC149">
        <f t="shared" ca="1" si="52"/>
        <v>7</v>
      </c>
    </row>
    <row r="150" spans="1:29" x14ac:dyDescent="0.25">
      <c r="A150">
        <f t="shared" ca="1" si="37"/>
        <v>191</v>
      </c>
      <c r="B150">
        <f t="shared" ca="1" si="38"/>
        <v>235</v>
      </c>
      <c r="C150" t="str">
        <f t="shared" ca="1" si="39"/>
        <v>BOLETA</v>
      </c>
      <c r="D150" s="1" t="s">
        <v>174</v>
      </c>
      <c r="E150" s="1" t="s">
        <v>174</v>
      </c>
      <c r="F150" t="str">
        <f t="shared" ca="1" si="36"/>
        <v>2020-12-07 18:30:47</v>
      </c>
      <c r="G150">
        <v>0.18</v>
      </c>
      <c r="I150" t="s">
        <v>9</v>
      </c>
      <c r="J150" s="1" t="str">
        <f t="shared" ca="1" si="40"/>
        <v>2020-12-07 18:30:47</v>
      </c>
      <c r="K150" s="1" t="str">
        <f t="shared" ca="1" si="41"/>
        <v>2020-12-07 18:30:47</v>
      </c>
      <c r="L150" t="str">
        <f t="shared" ca="1" si="42"/>
        <v>instalación software</v>
      </c>
      <c r="M150" t="str">
        <f t="shared" ca="1" si="43"/>
        <v>Instalar Microsoft Office, Winrar, Antivirus, Nitro, Adobe Reader DC</v>
      </c>
      <c r="N150" t="str">
        <f t="shared" ca="1" si="44"/>
        <v>1</v>
      </c>
      <c r="O150">
        <f t="shared" ca="1" si="45"/>
        <v>8</v>
      </c>
      <c r="P150">
        <f t="shared" ca="1" si="46"/>
        <v>15</v>
      </c>
      <c r="R150" s="2">
        <v>0</v>
      </c>
      <c r="S150" t="str">
        <f t="shared" ca="1" si="47"/>
        <v/>
      </c>
      <c r="T150" s="1" t="s">
        <v>450</v>
      </c>
      <c r="W150">
        <f t="shared" ca="1" si="48"/>
        <v>5</v>
      </c>
      <c r="X150" t="s">
        <v>26</v>
      </c>
      <c r="Y150" s="4">
        <f t="shared" ca="1" si="49"/>
        <v>7</v>
      </c>
      <c r="Z150" s="4" t="str">
        <f t="shared" ca="1" si="50"/>
        <v>18:30:47</v>
      </c>
      <c r="AA150" s="5" t="str">
        <f t="shared" ca="1" si="51"/>
        <v>07</v>
      </c>
      <c r="AB150" t="str">
        <f t="shared" ca="1" si="53"/>
        <v/>
      </c>
      <c r="AC150">
        <f t="shared" ca="1" si="52"/>
        <v>5</v>
      </c>
    </row>
    <row r="151" spans="1:29" x14ac:dyDescent="0.25">
      <c r="A151">
        <f t="shared" ca="1" si="37"/>
        <v>231</v>
      </c>
      <c r="B151">
        <f t="shared" ca="1" si="38"/>
        <v>235</v>
      </c>
      <c r="C151" t="str">
        <f t="shared" ca="1" si="39"/>
        <v>FACTURA</v>
      </c>
      <c r="D151" s="1" t="s">
        <v>175</v>
      </c>
      <c r="E151" s="1" t="s">
        <v>175</v>
      </c>
      <c r="F151" t="str">
        <f t="shared" ca="1" si="36"/>
        <v>2020-12-15 18:13:54</v>
      </c>
      <c r="G151">
        <v>0.18</v>
      </c>
      <c r="I151" t="s">
        <v>9</v>
      </c>
      <c r="J151" s="1" t="str">
        <f t="shared" ca="1" si="40"/>
        <v>2020-12-15 18:13:54</v>
      </c>
      <c r="K151" s="1" t="str">
        <f t="shared" ca="1" si="41"/>
        <v>2020-12-15 18:13:54</v>
      </c>
      <c r="L151" t="str">
        <f t="shared" ca="1" si="42"/>
        <v/>
      </c>
      <c r="M151" t="str">
        <f t="shared" ca="1" si="43"/>
        <v/>
      </c>
      <c r="N151" t="str">
        <f t="shared" ca="1" si="44"/>
        <v/>
      </c>
      <c r="O151">
        <f t="shared" ca="1" si="45"/>
        <v>29</v>
      </c>
      <c r="P151">
        <f t="shared" ca="1" si="46"/>
        <v>10</v>
      </c>
      <c r="R151" s="2">
        <v>0</v>
      </c>
      <c r="S151" t="str">
        <f t="shared" ca="1" si="47"/>
        <v/>
      </c>
      <c r="T151" s="1" t="s">
        <v>450</v>
      </c>
      <c r="W151">
        <f t="shared" ca="1" si="48"/>
        <v>9</v>
      </c>
      <c r="X151" t="s">
        <v>26</v>
      </c>
      <c r="Y151" s="4">
        <f t="shared" ca="1" si="49"/>
        <v>15</v>
      </c>
      <c r="Z151" s="4" t="str">
        <f t="shared" ca="1" si="50"/>
        <v>18:13:54</v>
      </c>
      <c r="AA151" s="5">
        <f t="shared" ca="1" si="51"/>
        <v>15</v>
      </c>
      <c r="AB151" t="str">
        <f t="shared" ca="1" si="53"/>
        <v/>
      </c>
      <c r="AC151">
        <f t="shared" ca="1" si="52"/>
        <v>2</v>
      </c>
    </row>
    <row r="152" spans="1:29" x14ac:dyDescent="0.25">
      <c r="A152">
        <f t="shared" ca="1" si="37"/>
        <v>177</v>
      </c>
      <c r="B152">
        <f t="shared" ca="1" si="38"/>
        <v>234</v>
      </c>
      <c r="C152" t="str">
        <f t="shared" ca="1" si="39"/>
        <v>BOLETA</v>
      </c>
      <c r="D152" s="1" t="s">
        <v>176</v>
      </c>
      <c r="E152" s="1" t="s">
        <v>176</v>
      </c>
      <c r="F152" t="str">
        <f t="shared" ca="1" si="36"/>
        <v>2020-12-05 21:44:26</v>
      </c>
      <c r="G152">
        <v>0.18</v>
      </c>
      <c r="I152" t="s">
        <v>9</v>
      </c>
      <c r="J152" s="1" t="str">
        <f t="shared" ca="1" si="40"/>
        <v>2020-12-05 21:44:26</v>
      </c>
      <c r="K152" s="1" t="str">
        <f t="shared" ca="1" si="41"/>
        <v>2020-12-05 21:44:26</v>
      </c>
      <c r="L152" t="str">
        <f t="shared" ca="1" si="42"/>
        <v/>
      </c>
      <c r="M152" t="str">
        <f t="shared" ca="1" si="43"/>
        <v/>
      </c>
      <c r="N152" t="str">
        <f t="shared" ca="1" si="44"/>
        <v/>
      </c>
      <c r="O152">
        <f t="shared" ca="1" si="45"/>
        <v>19</v>
      </c>
      <c r="P152">
        <f t="shared" ca="1" si="46"/>
        <v>15</v>
      </c>
      <c r="R152" s="2">
        <v>0</v>
      </c>
      <c r="S152" t="str">
        <f t="shared" ca="1" si="47"/>
        <v/>
      </c>
      <c r="T152" s="1" t="s">
        <v>450</v>
      </c>
      <c r="W152">
        <f t="shared" ca="1" si="48"/>
        <v>9</v>
      </c>
      <c r="X152" t="s">
        <v>26</v>
      </c>
      <c r="Y152" s="4">
        <f t="shared" ca="1" si="49"/>
        <v>5</v>
      </c>
      <c r="Z152" s="4" t="str">
        <f t="shared" ca="1" si="50"/>
        <v>21:44:26</v>
      </c>
      <c r="AA152" s="5" t="str">
        <f t="shared" ca="1" si="51"/>
        <v>05</v>
      </c>
      <c r="AB152" t="str">
        <f t="shared" ca="1" si="53"/>
        <v/>
      </c>
      <c r="AC152">
        <f t="shared" ca="1" si="52"/>
        <v>16</v>
      </c>
    </row>
    <row r="153" spans="1:29" x14ac:dyDescent="0.25">
      <c r="A153">
        <f t="shared" ca="1" si="37"/>
        <v>190</v>
      </c>
      <c r="B153">
        <f t="shared" ca="1" si="38"/>
        <v>235</v>
      </c>
      <c r="C153" t="str">
        <f t="shared" ca="1" si="39"/>
        <v>FACTURA</v>
      </c>
      <c r="D153" s="1" t="s">
        <v>177</v>
      </c>
      <c r="E153" s="1" t="s">
        <v>177</v>
      </c>
      <c r="F153" t="str">
        <f t="shared" ca="1" si="36"/>
        <v>2020-12-29 20:30:53</v>
      </c>
      <c r="G153">
        <v>0.18</v>
      </c>
      <c r="I153" t="s">
        <v>9</v>
      </c>
      <c r="J153" s="1" t="str">
        <f t="shared" ca="1" si="40"/>
        <v>2020-12-29 20:30:53</v>
      </c>
      <c r="K153" s="1" t="str">
        <f t="shared" ca="1" si="41"/>
        <v>2020-12-29 20:30:53</v>
      </c>
      <c r="L153" t="str">
        <f t="shared" ca="1" si="42"/>
        <v/>
      </c>
      <c r="M153" t="str">
        <f t="shared" ca="1" si="43"/>
        <v/>
      </c>
      <c r="N153" t="str">
        <f t="shared" ca="1" si="44"/>
        <v/>
      </c>
      <c r="O153">
        <f t="shared" ca="1" si="45"/>
        <v>15</v>
      </c>
      <c r="P153">
        <f t="shared" ca="1" si="46"/>
        <v>10</v>
      </c>
      <c r="R153" s="2">
        <v>0</v>
      </c>
      <c r="S153" t="str">
        <f t="shared" ca="1" si="47"/>
        <v/>
      </c>
      <c r="T153" s="1" t="s">
        <v>450</v>
      </c>
      <c r="W153">
        <f t="shared" ca="1" si="48"/>
        <v>11</v>
      </c>
      <c r="X153" t="s">
        <v>26</v>
      </c>
      <c r="Y153" s="4">
        <f t="shared" ca="1" si="49"/>
        <v>29</v>
      </c>
      <c r="Z153" s="4" t="str">
        <f t="shared" ca="1" si="50"/>
        <v>20:30:53</v>
      </c>
      <c r="AA153" s="5">
        <f t="shared" ca="1" si="51"/>
        <v>29</v>
      </c>
      <c r="AB153" t="str">
        <f t="shared" ca="1" si="53"/>
        <v/>
      </c>
      <c r="AC153">
        <f t="shared" ca="1" si="52"/>
        <v>7</v>
      </c>
    </row>
    <row r="154" spans="1:29" x14ac:dyDescent="0.25">
      <c r="A154">
        <f t="shared" ca="1" si="37"/>
        <v>147</v>
      </c>
      <c r="B154">
        <f t="shared" ca="1" si="38"/>
        <v>234</v>
      </c>
      <c r="C154" t="str">
        <f t="shared" ca="1" si="39"/>
        <v>BOLETA</v>
      </c>
      <c r="D154" s="1" t="s">
        <v>178</v>
      </c>
      <c r="E154" s="1" t="s">
        <v>178</v>
      </c>
      <c r="F154" t="str">
        <f t="shared" ca="1" si="36"/>
        <v>2020-12-17 22:22:11</v>
      </c>
      <c r="G154">
        <v>0.18</v>
      </c>
      <c r="I154" t="s">
        <v>9</v>
      </c>
      <c r="J154" s="1" t="str">
        <f t="shared" ca="1" si="40"/>
        <v>2020-12-17 22:22:11</v>
      </c>
      <c r="K154" s="1" t="str">
        <f t="shared" ca="1" si="41"/>
        <v>2020-12-17 22:22:11</v>
      </c>
      <c r="L154" t="str">
        <f t="shared" ca="1" si="42"/>
        <v/>
      </c>
      <c r="M154" t="str">
        <f t="shared" ca="1" si="43"/>
        <v/>
      </c>
      <c r="N154" t="str">
        <f t="shared" ca="1" si="44"/>
        <v/>
      </c>
      <c r="O154">
        <f t="shared" ca="1" si="45"/>
        <v>22</v>
      </c>
      <c r="P154">
        <f t="shared" ca="1" si="46"/>
        <v>5</v>
      </c>
      <c r="R154" s="2">
        <v>0</v>
      </c>
      <c r="S154" t="str">
        <f t="shared" ca="1" si="47"/>
        <v/>
      </c>
      <c r="T154" s="1" t="s">
        <v>450</v>
      </c>
      <c r="W154">
        <f t="shared" ca="1" si="48"/>
        <v>1</v>
      </c>
      <c r="X154" t="s">
        <v>26</v>
      </c>
      <c r="Y154" s="4">
        <f t="shared" ca="1" si="49"/>
        <v>17</v>
      </c>
      <c r="Z154" s="4" t="str">
        <f t="shared" ca="1" si="50"/>
        <v>22:22:11</v>
      </c>
      <c r="AA154" s="5">
        <f t="shared" ca="1" si="51"/>
        <v>17</v>
      </c>
      <c r="AB154" t="str">
        <f t="shared" ca="1" si="53"/>
        <v/>
      </c>
      <c r="AC154">
        <f t="shared" ca="1" si="52"/>
        <v>19</v>
      </c>
    </row>
    <row r="155" spans="1:29" x14ac:dyDescent="0.25">
      <c r="A155">
        <f t="shared" ca="1" si="37"/>
        <v>214</v>
      </c>
      <c r="B155">
        <f t="shared" ca="1" si="38"/>
        <v>235</v>
      </c>
      <c r="C155" t="str">
        <f t="shared" ca="1" si="39"/>
        <v>FACTURA</v>
      </c>
      <c r="D155" s="1" t="s">
        <v>179</v>
      </c>
      <c r="E155" s="1" t="s">
        <v>179</v>
      </c>
      <c r="F155" t="str">
        <f t="shared" ca="1" si="36"/>
        <v>2020-12-26 13:44:23</v>
      </c>
      <c r="G155">
        <v>0.18</v>
      </c>
      <c r="I155" t="s">
        <v>9</v>
      </c>
      <c r="J155" s="1" t="str">
        <f t="shared" ca="1" si="40"/>
        <v>2020-12-26 13:44:23</v>
      </c>
      <c r="K155" s="1" t="str">
        <f t="shared" ca="1" si="41"/>
        <v>2020-12-26 13:44:23</v>
      </c>
      <c r="L155" t="str">
        <f t="shared" ca="1" si="42"/>
        <v/>
      </c>
      <c r="M155" t="str">
        <f t="shared" ca="1" si="43"/>
        <v/>
      </c>
      <c r="N155" t="str">
        <f t="shared" ca="1" si="44"/>
        <v/>
      </c>
      <c r="O155">
        <f t="shared" ca="1" si="45"/>
        <v>25</v>
      </c>
      <c r="P155">
        <f t="shared" ca="1" si="46"/>
        <v>3</v>
      </c>
      <c r="R155" s="2">
        <v>0</v>
      </c>
      <c r="S155" t="str">
        <f t="shared" ca="1" si="47"/>
        <v>si</v>
      </c>
      <c r="T155" s="1" t="s">
        <v>450</v>
      </c>
      <c r="W155">
        <f t="shared" ca="1" si="48"/>
        <v>20</v>
      </c>
      <c r="X155" t="s">
        <v>26</v>
      </c>
      <c r="Y155" s="4">
        <f t="shared" ca="1" si="49"/>
        <v>26</v>
      </c>
      <c r="Z155" s="4" t="str">
        <f t="shared" ca="1" si="50"/>
        <v>13:44:23</v>
      </c>
      <c r="AA155" s="5">
        <f t="shared" ca="1" si="51"/>
        <v>26</v>
      </c>
      <c r="AB155" t="str">
        <f t="shared" ca="1" si="53"/>
        <v/>
      </c>
      <c r="AC155">
        <f t="shared" ca="1" si="52"/>
        <v>19</v>
      </c>
    </row>
    <row r="156" spans="1:29" x14ac:dyDescent="0.25">
      <c r="A156">
        <f t="shared" ca="1" si="37"/>
        <v>199</v>
      </c>
      <c r="B156">
        <f t="shared" ca="1" si="38"/>
        <v>234</v>
      </c>
      <c r="C156" t="str">
        <f t="shared" ca="1" si="39"/>
        <v>BOLETA</v>
      </c>
      <c r="D156" s="1" t="s">
        <v>180</v>
      </c>
      <c r="E156" s="1" t="s">
        <v>180</v>
      </c>
      <c r="F156" t="str">
        <f t="shared" ca="1" si="36"/>
        <v>2020-12-25 22:36:19</v>
      </c>
      <c r="G156">
        <v>0.18</v>
      </c>
      <c r="I156" t="s">
        <v>9</v>
      </c>
      <c r="J156" s="1" t="str">
        <f t="shared" ca="1" si="40"/>
        <v>2020-12-25 22:36:19</v>
      </c>
      <c r="K156" s="1" t="str">
        <f t="shared" ca="1" si="41"/>
        <v>2020-12-25 22:36:19</v>
      </c>
      <c r="L156" t="str">
        <f t="shared" ca="1" si="42"/>
        <v/>
      </c>
      <c r="M156" t="str">
        <f t="shared" ca="1" si="43"/>
        <v/>
      </c>
      <c r="N156" t="str">
        <f t="shared" ca="1" si="44"/>
        <v/>
      </c>
      <c r="O156">
        <f t="shared" ca="1" si="45"/>
        <v>11</v>
      </c>
      <c r="P156">
        <f t="shared" ca="1" si="46"/>
        <v>14</v>
      </c>
      <c r="R156" s="2">
        <v>0</v>
      </c>
      <c r="S156" t="str">
        <f t="shared" ca="1" si="47"/>
        <v/>
      </c>
      <c r="T156" s="1" t="s">
        <v>450</v>
      </c>
      <c r="W156">
        <f t="shared" ca="1" si="48"/>
        <v>9</v>
      </c>
      <c r="X156" t="s">
        <v>26</v>
      </c>
      <c r="Y156" s="4">
        <f t="shared" ca="1" si="49"/>
        <v>25</v>
      </c>
      <c r="Z156" s="4" t="str">
        <f t="shared" ca="1" si="50"/>
        <v>22:36:19</v>
      </c>
      <c r="AA156" s="5">
        <f t="shared" ca="1" si="51"/>
        <v>25</v>
      </c>
      <c r="AB156" t="str">
        <f t="shared" ca="1" si="53"/>
        <v/>
      </c>
      <c r="AC156">
        <f t="shared" ca="1" si="52"/>
        <v>13</v>
      </c>
    </row>
    <row r="157" spans="1:29" x14ac:dyDescent="0.25">
      <c r="A157">
        <f t="shared" ca="1" si="37"/>
        <v>127</v>
      </c>
      <c r="B157">
        <f t="shared" ca="1" si="38"/>
        <v>234</v>
      </c>
      <c r="C157" t="str">
        <f t="shared" ca="1" si="39"/>
        <v>FACTURA</v>
      </c>
      <c r="D157" s="1" t="s">
        <v>181</v>
      </c>
      <c r="E157" s="1" t="s">
        <v>181</v>
      </c>
      <c r="F157" t="str">
        <f t="shared" ca="1" si="36"/>
        <v>2020-12-10 22:51:12</v>
      </c>
      <c r="G157">
        <v>0.18</v>
      </c>
      <c r="I157" t="s">
        <v>9</v>
      </c>
      <c r="J157" s="1" t="str">
        <f t="shared" ca="1" si="40"/>
        <v>2020-12-10 22:51:12</v>
      </c>
      <c r="K157" s="1" t="str">
        <f t="shared" ca="1" si="41"/>
        <v>2020-12-10 22:51:12</v>
      </c>
      <c r="L157" t="str">
        <f t="shared" ca="1" si="42"/>
        <v/>
      </c>
      <c r="M157" t="str">
        <f t="shared" ca="1" si="43"/>
        <v/>
      </c>
      <c r="N157" t="str">
        <f t="shared" ca="1" si="44"/>
        <v/>
      </c>
      <c r="O157">
        <f t="shared" ca="1" si="45"/>
        <v>18</v>
      </c>
      <c r="P157">
        <f t="shared" ca="1" si="46"/>
        <v>11</v>
      </c>
      <c r="R157" s="2">
        <v>0</v>
      </c>
      <c r="S157" t="str">
        <f t="shared" ca="1" si="47"/>
        <v/>
      </c>
      <c r="T157" s="1" t="s">
        <v>450</v>
      </c>
      <c r="W157">
        <f t="shared" ca="1" si="48"/>
        <v>10</v>
      </c>
      <c r="X157" t="s">
        <v>26</v>
      </c>
      <c r="Y157" s="4">
        <f t="shared" ca="1" si="49"/>
        <v>10</v>
      </c>
      <c r="Z157" s="4" t="str">
        <f t="shared" ca="1" si="50"/>
        <v>22:51:12</v>
      </c>
      <c r="AA157" s="5">
        <f t="shared" ca="1" si="51"/>
        <v>10</v>
      </c>
      <c r="AB157" t="str">
        <f t="shared" ca="1" si="53"/>
        <v/>
      </c>
      <c r="AC157">
        <f t="shared" ca="1" si="52"/>
        <v>19</v>
      </c>
    </row>
    <row r="158" spans="1:29" x14ac:dyDescent="0.25">
      <c r="A158">
        <f t="shared" ca="1" si="37"/>
        <v>135</v>
      </c>
      <c r="B158">
        <f t="shared" ca="1" si="38"/>
        <v>234</v>
      </c>
      <c r="C158" t="str">
        <f t="shared" ca="1" si="39"/>
        <v>FACTURA</v>
      </c>
      <c r="D158" s="1" t="s">
        <v>182</v>
      </c>
      <c r="E158" s="1" t="s">
        <v>182</v>
      </c>
      <c r="F158" t="str">
        <f t="shared" ca="1" si="36"/>
        <v>2020-12-28 22:36:54</v>
      </c>
      <c r="G158">
        <v>0.18</v>
      </c>
      <c r="I158" t="s">
        <v>9</v>
      </c>
      <c r="J158" s="1" t="str">
        <f t="shared" ca="1" si="40"/>
        <v>2020-12-28 22:36:54</v>
      </c>
      <c r="K158" s="1" t="str">
        <f t="shared" ca="1" si="41"/>
        <v>2020-12-28 22:36:54</v>
      </c>
      <c r="L158" t="str">
        <f t="shared" ca="1" si="42"/>
        <v>instalación software</v>
      </c>
      <c r="M158" t="str">
        <f t="shared" ca="1" si="43"/>
        <v>Instalar Microsoft Office, Winrar, Antivirus, Nitro, Adobe Reader DC</v>
      </c>
      <c r="N158" t="str">
        <f t="shared" ca="1" si="44"/>
        <v>1</v>
      </c>
      <c r="O158">
        <f t="shared" ca="1" si="45"/>
        <v>10</v>
      </c>
      <c r="P158">
        <f t="shared" ca="1" si="46"/>
        <v>4</v>
      </c>
      <c r="R158" s="2">
        <v>0</v>
      </c>
      <c r="S158" t="str">
        <f t="shared" ca="1" si="47"/>
        <v/>
      </c>
      <c r="T158" s="1" t="s">
        <v>450</v>
      </c>
      <c r="W158">
        <f t="shared" ca="1" si="48"/>
        <v>23</v>
      </c>
      <c r="X158" t="s">
        <v>26</v>
      </c>
      <c r="Y158" s="4">
        <f t="shared" ca="1" si="49"/>
        <v>28</v>
      </c>
      <c r="Z158" s="4" t="str">
        <f t="shared" ca="1" si="50"/>
        <v>22:36:54</v>
      </c>
      <c r="AA158" s="5">
        <f t="shared" ca="1" si="51"/>
        <v>28</v>
      </c>
      <c r="AB158" t="str">
        <f t="shared" ca="1" si="53"/>
        <v/>
      </c>
      <c r="AC158">
        <f t="shared" ca="1" si="52"/>
        <v>11</v>
      </c>
    </row>
    <row r="159" spans="1:29" x14ac:dyDescent="0.25">
      <c r="A159">
        <f t="shared" ca="1" si="37"/>
        <v>214</v>
      </c>
      <c r="B159">
        <f t="shared" ca="1" si="38"/>
        <v>234</v>
      </c>
      <c r="C159" t="str">
        <f t="shared" ca="1" si="39"/>
        <v>BOLETA</v>
      </c>
      <c r="D159" s="1" t="s">
        <v>183</v>
      </c>
      <c r="E159" s="1" t="s">
        <v>183</v>
      </c>
      <c r="F159" t="str">
        <f t="shared" ca="1" si="36"/>
        <v>2020-12-27 12:23:52</v>
      </c>
      <c r="G159">
        <v>0.18</v>
      </c>
      <c r="I159" t="s">
        <v>9</v>
      </c>
      <c r="J159" s="1" t="str">
        <f t="shared" ca="1" si="40"/>
        <v>2020-12-27 12:23:52</v>
      </c>
      <c r="K159" s="1" t="str">
        <f t="shared" ca="1" si="41"/>
        <v>2020-12-27 12:23:52</v>
      </c>
      <c r="L159" t="str">
        <f t="shared" ca="1" si="42"/>
        <v>instalación software</v>
      </c>
      <c r="M159" t="str">
        <f t="shared" ca="1" si="43"/>
        <v>Instalar Microsoft Office, Winrar, Antivirus, Nitro, Adobe Reader DC</v>
      </c>
      <c r="N159" t="str">
        <f t="shared" ca="1" si="44"/>
        <v>1</v>
      </c>
      <c r="O159">
        <f t="shared" ca="1" si="45"/>
        <v>9</v>
      </c>
      <c r="P159">
        <f t="shared" ca="1" si="46"/>
        <v>12</v>
      </c>
      <c r="R159" s="2">
        <v>0</v>
      </c>
      <c r="S159" t="str">
        <f t="shared" ca="1" si="47"/>
        <v>si</v>
      </c>
      <c r="T159" s="1" t="s">
        <v>450</v>
      </c>
      <c r="W159">
        <f t="shared" ca="1" si="48"/>
        <v>12</v>
      </c>
      <c r="X159" t="s">
        <v>26</v>
      </c>
      <c r="Y159" s="4">
        <f t="shared" ca="1" si="49"/>
        <v>27</v>
      </c>
      <c r="Z159" s="4" t="str">
        <f t="shared" ca="1" si="50"/>
        <v>12:23:52</v>
      </c>
      <c r="AA159" s="5">
        <f t="shared" ca="1" si="51"/>
        <v>27</v>
      </c>
      <c r="AB159" t="str">
        <f t="shared" ca="1" si="53"/>
        <v/>
      </c>
      <c r="AC159">
        <f t="shared" ca="1" si="52"/>
        <v>18</v>
      </c>
    </row>
    <row r="160" spans="1:29" x14ac:dyDescent="0.25">
      <c r="A160">
        <f t="shared" ca="1" si="37"/>
        <v>157</v>
      </c>
      <c r="B160">
        <f t="shared" ca="1" si="38"/>
        <v>235</v>
      </c>
      <c r="C160" t="str">
        <f t="shared" ca="1" si="39"/>
        <v>FACTURA</v>
      </c>
      <c r="D160" s="1" t="s">
        <v>184</v>
      </c>
      <c r="E160" s="1" t="s">
        <v>184</v>
      </c>
      <c r="F160" t="str">
        <f t="shared" ca="1" si="36"/>
        <v>2020-12-10 15:36:36</v>
      </c>
      <c r="G160">
        <v>0.18</v>
      </c>
      <c r="I160" t="s">
        <v>9</v>
      </c>
      <c r="J160" s="1" t="str">
        <f t="shared" ca="1" si="40"/>
        <v>2020-12-10 15:36:36</v>
      </c>
      <c r="K160" s="1" t="str">
        <f t="shared" ca="1" si="41"/>
        <v>2020-12-10 15:36:36</v>
      </c>
      <c r="L160" t="str">
        <f t="shared" ca="1" si="42"/>
        <v/>
      </c>
      <c r="M160" t="str">
        <f t="shared" ca="1" si="43"/>
        <v/>
      </c>
      <c r="N160" t="str">
        <f t="shared" ca="1" si="44"/>
        <v/>
      </c>
      <c r="O160">
        <f t="shared" ca="1" si="45"/>
        <v>23</v>
      </c>
      <c r="P160">
        <f t="shared" ca="1" si="46"/>
        <v>1</v>
      </c>
      <c r="R160" s="2">
        <v>0</v>
      </c>
      <c r="S160" t="str">
        <f t="shared" ca="1" si="47"/>
        <v/>
      </c>
      <c r="T160" s="1" t="s">
        <v>450</v>
      </c>
      <c r="W160">
        <f t="shared" ca="1" si="48"/>
        <v>9</v>
      </c>
      <c r="X160" t="s">
        <v>26</v>
      </c>
      <c r="Y160" s="4">
        <f t="shared" ca="1" si="49"/>
        <v>10</v>
      </c>
      <c r="Z160" s="4" t="str">
        <f t="shared" ca="1" si="50"/>
        <v>15:36:36</v>
      </c>
      <c r="AA160" s="5">
        <f t="shared" ca="1" si="51"/>
        <v>10</v>
      </c>
      <c r="AB160" t="str">
        <f t="shared" ca="1" si="53"/>
        <v/>
      </c>
      <c r="AC160">
        <f t="shared" ca="1" si="52"/>
        <v>18</v>
      </c>
    </row>
    <row r="161" spans="1:29" x14ac:dyDescent="0.25">
      <c r="A161">
        <f t="shared" ca="1" si="37"/>
        <v>217</v>
      </c>
      <c r="B161">
        <f t="shared" ca="1" si="38"/>
        <v>234</v>
      </c>
      <c r="C161" t="str">
        <f t="shared" ca="1" si="39"/>
        <v>FACTURA</v>
      </c>
      <c r="D161" s="1" t="s">
        <v>185</v>
      </c>
      <c r="E161" s="1" t="s">
        <v>185</v>
      </c>
      <c r="F161" t="str">
        <f t="shared" ca="1" si="36"/>
        <v>2020-12-03 9:33:51</v>
      </c>
      <c r="G161">
        <v>0.18</v>
      </c>
      <c r="I161" t="s">
        <v>9</v>
      </c>
      <c r="J161" s="1" t="str">
        <f t="shared" ca="1" si="40"/>
        <v>2020-12-03 9:33:51</v>
      </c>
      <c r="K161" s="1" t="str">
        <f t="shared" ca="1" si="41"/>
        <v>2020-12-03 9:33:51</v>
      </c>
      <c r="L161" t="str">
        <f t="shared" ca="1" si="42"/>
        <v/>
      </c>
      <c r="M161" t="str">
        <f t="shared" ca="1" si="43"/>
        <v/>
      </c>
      <c r="N161" t="str">
        <f t="shared" ca="1" si="44"/>
        <v/>
      </c>
      <c r="O161">
        <f t="shared" ca="1" si="45"/>
        <v>22</v>
      </c>
      <c r="P161">
        <f t="shared" ca="1" si="46"/>
        <v>13</v>
      </c>
      <c r="R161" s="2">
        <v>0</v>
      </c>
      <c r="S161" t="str">
        <f t="shared" ca="1" si="47"/>
        <v/>
      </c>
      <c r="T161" s="1" t="s">
        <v>450</v>
      </c>
      <c r="W161">
        <f t="shared" ca="1" si="48"/>
        <v>12</v>
      </c>
      <c r="X161" t="s">
        <v>26</v>
      </c>
      <c r="Y161" s="4">
        <f t="shared" ca="1" si="49"/>
        <v>3</v>
      </c>
      <c r="Z161" s="4" t="str">
        <f t="shared" ca="1" si="50"/>
        <v>9:33:51</v>
      </c>
      <c r="AA161" s="5" t="str">
        <f t="shared" ca="1" si="51"/>
        <v>03</v>
      </c>
      <c r="AB161" t="str">
        <f t="shared" ca="1" si="53"/>
        <v/>
      </c>
      <c r="AC161">
        <f t="shared" ca="1" si="52"/>
        <v>11</v>
      </c>
    </row>
    <row r="162" spans="1:29" x14ac:dyDescent="0.25">
      <c r="A162">
        <f t="shared" ca="1" si="37"/>
        <v>187</v>
      </c>
      <c r="B162">
        <f t="shared" ca="1" si="38"/>
        <v>234</v>
      </c>
      <c r="C162" t="str">
        <f t="shared" ca="1" si="39"/>
        <v>BOLETA</v>
      </c>
      <c r="D162" s="1" t="s">
        <v>186</v>
      </c>
      <c r="E162" s="1" t="s">
        <v>186</v>
      </c>
      <c r="F162" t="str">
        <f t="shared" ca="1" si="36"/>
        <v>2020-12-26 18:13:21</v>
      </c>
      <c r="G162">
        <v>0.18</v>
      </c>
      <c r="I162" t="s">
        <v>9</v>
      </c>
      <c r="J162" s="1" t="str">
        <f t="shared" ca="1" si="40"/>
        <v>2020-12-26 18:13:21</v>
      </c>
      <c r="K162" s="1" t="str">
        <f t="shared" ca="1" si="41"/>
        <v>2020-12-26 18:13:21</v>
      </c>
      <c r="L162" t="str">
        <f t="shared" ca="1" si="42"/>
        <v/>
      </c>
      <c r="M162" t="str">
        <f t="shared" ca="1" si="43"/>
        <v/>
      </c>
      <c r="N162" t="str">
        <f t="shared" ca="1" si="44"/>
        <v/>
      </c>
      <c r="O162">
        <f t="shared" ca="1" si="45"/>
        <v>17</v>
      </c>
      <c r="P162">
        <f t="shared" ca="1" si="46"/>
        <v>3</v>
      </c>
      <c r="R162" s="2">
        <v>0</v>
      </c>
      <c r="S162" t="str">
        <f t="shared" ca="1" si="47"/>
        <v/>
      </c>
      <c r="T162" s="1" t="s">
        <v>450</v>
      </c>
      <c r="W162">
        <f t="shared" ca="1" si="48"/>
        <v>2</v>
      </c>
      <c r="X162" t="s">
        <v>26</v>
      </c>
      <c r="Y162" s="4">
        <f t="shared" ca="1" si="49"/>
        <v>26</v>
      </c>
      <c r="Z162" s="4" t="str">
        <f t="shared" ca="1" si="50"/>
        <v>18:13:21</v>
      </c>
      <c r="AA162" s="5">
        <f t="shared" ca="1" si="51"/>
        <v>26</v>
      </c>
      <c r="AB162" t="str">
        <f t="shared" ca="1" si="53"/>
        <v/>
      </c>
      <c r="AC162">
        <f t="shared" ca="1" si="52"/>
        <v>9</v>
      </c>
    </row>
    <row r="163" spans="1:29" x14ac:dyDescent="0.25">
      <c r="A163">
        <f t="shared" ca="1" si="37"/>
        <v>148</v>
      </c>
      <c r="B163">
        <f t="shared" ca="1" si="38"/>
        <v>234</v>
      </c>
      <c r="C163" t="str">
        <f t="shared" ca="1" si="39"/>
        <v>BOLETA</v>
      </c>
      <c r="D163" s="1" t="s">
        <v>187</v>
      </c>
      <c r="E163" s="1" t="s">
        <v>187</v>
      </c>
      <c r="F163" t="str">
        <f t="shared" ca="1" si="36"/>
        <v>2020-12-16 20:51:46</v>
      </c>
      <c r="G163">
        <v>0.18</v>
      </c>
      <c r="I163" t="s">
        <v>9</v>
      </c>
      <c r="J163" s="1" t="str">
        <f t="shared" ca="1" si="40"/>
        <v>2020-12-16 20:51:46</v>
      </c>
      <c r="K163" s="1" t="str">
        <f t="shared" ca="1" si="41"/>
        <v>2020-12-16 20:51:46</v>
      </c>
      <c r="L163" t="str">
        <f t="shared" ca="1" si="42"/>
        <v/>
      </c>
      <c r="M163" t="str">
        <f t="shared" ca="1" si="43"/>
        <v/>
      </c>
      <c r="N163" t="str">
        <f t="shared" ca="1" si="44"/>
        <v/>
      </c>
      <c r="O163">
        <f t="shared" ca="1" si="45"/>
        <v>24</v>
      </c>
      <c r="P163">
        <f t="shared" ca="1" si="46"/>
        <v>10</v>
      </c>
      <c r="R163" s="2">
        <v>0</v>
      </c>
      <c r="S163" t="str">
        <f t="shared" ca="1" si="47"/>
        <v/>
      </c>
      <c r="T163" s="1" t="s">
        <v>450</v>
      </c>
      <c r="W163">
        <f t="shared" ca="1" si="48"/>
        <v>10</v>
      </c>
      <c r="X163" t="s">
        <v>26</v>
      </c>
      <c r="Y163" s="4">
        <f t="shared" ca="1" si="49"/>
        <v>16</v>
      </c>
      <c r="Z163" s="4" t="str">
        <f t="shared" ca="1" si="50"/>
        <v>20:51:46</v>
      </c>
      <c r="AA163" s="5">
        <f t="shared" ca="1" si="51"/>
        <v>16</v>
      </c>
      <c r="AB163" t="str">
        <f t="shared" ca="1" si="53"/>
        <v/>
      </c>
      <c r="AC163">
        <f t="shared" ca="1" si="52"/>
        <v>9</v>
      </c>
    </row>
    <row r="164" spans="1:29" x14ac:dyDescent="0.25">
      <c r="A164">
        <f t="shared" ca="1" si="37"/>
        <v>185</v>
      </c>
      <c r="B164">
        <f t="shared" ca="1" si="38"/>
        <v>234</v>
      </c>
      <c r="C164" t="str">
        <f t="shared" ca="1" si="39"/>
        <v>FACTURA</v>
      </c>
      <c r="D164" s="1" t="s">
        <v>188</v>
      </c>
      <c r="E164" s="1" t="s">
        <v>188</v>
      </c>
      <c r="F164" t="str">
        <f t="shared" ca="1" si="36"/>
        <v>2020-12-01 17:43:40</v>
      </c>
      <c r="G164">
        <v>0.18</v>
      </c>
      <c r="I164" t="s">
        <v>9</v>
      </c>
      <c r="J164" s="1" t="str">
        <f t="shared" ca="1" si="40"/>
        <v>2020-12-01 17:43:40</v>
      </c>
      <c r="K164" s="1" t="str">
        <f t="shared" ca="1" si="41"/>
        <v>2020-12-01 17:43:40</v>
      </c>
      <c r="L164" t="str">
        <f t="shared" ca="1" si="42"/>
        <v/>
      </c>
      <c r="M164" t="str">
        <f t="shared" ca="1" si="43"/>
        <v/>
      </c>
      <c r="N164" t="str">
        <f t="shared" ca="1" si="44"/>
        <v/>
      </c>
      <c r="O164">
        <f t="shared" ca="1" si="45"/>
        <v>25</v>
      </c>
      <c r="P164">
        <f t="shared" ca="1" si="46"/>
        <v>2</v>
      </c>
      <c r="R164" s="2">
        <v>0</v>
      </c>
      <c r="S164" t="str">
        <f t="shared" ca="1" si="47"/>
        <v/>
      </c>
      <c r="T164" s="1" t="s">
        <v>450</v>
      </c>
      <c r="W164">
        <f t="shared" ca="1" si="48"/>
        <v>24</v>
      </c>
      <c r="X164" t="s">
        <v>26</v>
      </c>
      <c r="Y164" s="4">
        <f t="shared" ca="1" si="49"/>
        <v>1</v>
      </c>
      <c r="Z164" s="4" t="str">
        <f t="shared" ca="1" si="50"/>
        <v>17:43:40</v>
      </c>
      <c r="AA164" s="5" t="str">
        <f t="shared" ca="1" si="51"/>
        <v>01</v>
      </c>
      <c r="AB164" t="str">
        <f t="shared" ca="1" si="53"/>
        <v/>
      </c>
      <c r="AC164">
        <f t="shared" ca="1" si="52"/>
        <v>2</v>
      </c>
    </row>
    <row r="165" spans="1:29" x14ac:dyDescent="0.25">
      <c r="A165">
        <f t="shared" ca="1" si="37"/>
        <v>174</v>
      </c>
      <c r="B165">
        <f t="shared" ca="1" si="38"/>
        <v>235</v>
      </c>
      <c r="C165" t="str">
        <f t="shared" ca="1" si="39"/>
        <v>FACTURA</v>
      </c>
      <c r="D165" s="1" t="s">
        <v>189</v>
      </c>
      <c r="E165" s="1" t="s">
        <v>189</v>
      </c>
      <c r="F165" t="str">
        <f t="shared" ca="1" si="36"/>
        <v>2020-12-11 13:34:25</v>
      </c>
      <c r="G165">
        <v>0.18</v>
      </c>
      <c r="I165" t="s">
        <v>9</v>
      </c>
      <c r="J165" s="1" t="str">
        <f t="shared" ca="1" si="40"/>
        <v>2020-12-11 13:34:25</v>
      </c>
      <c r="K165" s="1" t="str">
        <f t="shared" ca="1" si="41"/>
        <v>2020-12-11 13:34:25</v>
      </c>
      <c r="L165" t="str">
        <f t="shared" ca="1" si="42"/>
        <v/>
      </c>
      <c r="M165" t="str">
        <f t="shared" ca="1" si="43"/>
        <v/>
      </c>
      <c r="N165" t="str">
        <f t="shared" ca="1" si="44"/>
        <v/>
      </c>
      <c r="O165">
        <f t="shared" ca="1" si="45"/>
        <v>26</v>
      </c>
      <c r="P165">
        <f t="shared" ca="1" si="46"/>
        <v>1</v>
      </c>
      <c r="R165" s="2">
        <v>0</v>
      </c>
      <c r="S165" t="str">
        <f t="shared" ca="1" si="47"/>
        <v/>
      </c>
      <c r="T165" s="1" t="s">
        <v>450</v>
      </c>
      <c r="W165">
        <f t="shared" ca="1" si="48"/>
        <v>2</v>
      </c>
      <c r="X165" t="s">
        <v>26</v>
      </c>
      <c r="Y165" s="4">
        <f t="shared" ca="1" si="49"/>
        <v>11</v>
      </c>
      <c r="Z165" s="4" t="str">
        <f t="shared" ca="1" si="50"/>
        <v>13:34:25</v>
      </c>
      <c r="AA165" s="5">
        <f t="shared" ca="1" si="51"/>
        <v>11</v>
      </c>
      <c r="AB165" t="str">
        <f t="shared" ca="1" si="53"/>
        <v/>
      </c>
      <c r="AC165">
        <f t="shared" ca="1" si="52"/>
        <v>19</v>
      </c>
    </row>
    <row r="166" spans="1:29" x14ac:dyDescent="0.25">
      <c r="A166">
        <f t="shared" ca="1" si="37"/>
        <v>203</v>
      </c>
      <c r="B166">
        <f t="shared" ca="1" si="38"/>
        <v>235</v>
      </c>
      <c r="C166" t="str">
        <f t="shared" ca="1" si="39"/>
        <v>FACTURA</v>
      </c>
      <c r="D166" s="1" t="s">
        <v>190</v>
      </c>
      <c r="E166" s="1" t="s">
        <v>190</v>
      </c>
      <c r="F166" t="str">
        <f t="shared" ca="1" si="36"/>
        <v>2020-12-12 13:26:36</v>
      </c>
      <c r="G166">
        <v>0.18</v>
      </c>
      <c r="I166" t="s">
        <v>9</v>
      </c>
      <c r="J166" s="1" t="str">
        <f t="shared" ca="1" si="40"/>
        <v>2020-12-12 13:26:36</v>
      </c>
      <c r="K166" s="1" t="str">
        <f t="shared" ca="1" si="41"/>
        <v>2020-12-12 13:26:36</v>
      </c>
      <c r="L166" t="str">
        <f t="shared" ca="1" si="42"/>
        <v/>
      </c>
      <c r="M166" t="str">
        <f t="shared" ca="1" si="43"/>
        <v/>
      </c>
      <c r="N166" t="str">
        <f t="shared" ca="1" si="44"/>
        <v/>
      </c>
      <c r="O166">
        <f t="shared" ca="1" si="45"/>
        <v>18</v>
      </c>
      <c r="P166">
        <f t="shared" ca="1" si="46"/>
        <v>15</v>
      </c>
      <c r="R166" s="2">
        <v>0</v>
      </c>
      <c r="S166" t="str">
        <f t="shared" ca="1" si="47"/>
        <v/>
      </c>
      <c r="T166" s="1" t="s">
        <v>450</v>
      </c>
      <c r="W166">
        <f t="shared" ca="1" si="48"/>
        <v>1</v>
      </c>
      <c r="X166" t="s">
        <v>26</v>
      </c>
      <c r="Y166" s="4">
        <f t="shared" ca="1" si="49"/>
        <v>12</v>
      </c>
      <c r="Z166" s="4" t="str">
        <f t="shared" ca="1" si="50"/>
        <v>13:26:36</v>
      </c>
      <c r="AA166" s="5">
        <f t="shared" ca="1" si="51"/>
        <v>12</v>
      </c>
      <c r="AB166" t="str">
        <f t="shared" ca="1" si="53"/>
        <v/>
      </c>
      <c r="AC166">
        <f t="shared" ca="1" si="52"/>
        <v>16</v>
      </c>
    </row>
    <row r="167" spans="1:29" x14ac:dyDescent="0.25">
      <c r="A167">
        <f t="shared" ca="1" si="37"/>
        <v>147</v>
      </c>
      <c r="B167">
        <f t="shared" ca="1" si="38"/>
        <v>235</v>
      </c>
      <c r="C167" t="str">
        <f t="shared" ca="1" si="39"/>
        <v>FACTURA</v>
      </c>
      <c r="D167" s="1" t="s">
        <v>191</v>
      </c>
      <c r="E167" s="1" t="s">
        <v>191</v>
      </c>
      <c r="F167" t="str">
        <f t="shared" ca="1" si="36"/>
        <v>2020-12-05 11:31:44</v>
      </c>
      <c r="G167">
        <v>0.18</v>
      </c>
      <c r="I167" t="s">
        <v>9</v>
      </c>
      <c r="J167" s="1" t="str">
        <f t="shared" ca="1" si="40"/>
        <v>2020-12-05 11:31:44</v>
      </c>
      <c r="K167" s="1" t="str">
        <f t="shared" ca="1" si="41"/>
        <v>2020-12-05 11:31:44</v>
      </c>
      <c r="L167" t="str">
        <f t="shared" ca="1" si="42"/>
        <v/>
      </c>
      <c r="M167" t="str">
        <f t="shared" ca="1" si="43"/>
        <v/>
      </c>
      <c r="N167" t="str">
        <f t="shared" ca="1" si="44"/>
        <v/>
      </c>
      <c r="O167">
        <f t="shared" ca="1" si="45"/>
        <v>29</v>
      </c>
      <c r="P167">
        <f t="shared" ca="1" si="46"/>
        <v>6</v>
      </c>
      <c r="R167" s="2">
        <v>0</v>
      </c>
      <c r="S167" t="str">
        <f t="shared" ca="1" si="47"/>
        <v/>
      </c>
      <c r="T167" s="1" t="s">
        <v>450</v>
      </c>
      <c r="W167">
        <f t="shared" ca="1" si="48"/>
        <v>24</v>
      </c>
      <c r="X167" t="s">
        <v>26</v>
      </c>
      <c r="Y167" s="4">
        <f t="shared" ca="1" si="49"/>
        <v>5</v>
      </c>
      <c r="Z167" s="4" t="str">
        <f t="shared" ca="1" si="50"/>
        <v>11:31:44</v>
      </c>
      <c r="AA167" s="5" t="str">
        <f t="shared" ca="1" si="51"/>
        <v>05</v>
      </c>
      <c r="AB167" t="str">
        <f t="shared" ca="1" si="53"/>
        <v/>
      </c>
      <c r="AC167">
        <f t="shared" ca="1" si="52"/>
        <v>8</v>
      </c>
    </row>
    <row r="168" spans="1:29" x14ac:dyDescent="0.25">
      <c r="A168">
        <f t="shared" ca="1" si="37"/>
        <v>201</v>
      </c>
      <c r="B168">
        <f t="shared" ca="1" si="38"/>
        <v>234</v>
      </c>
      <c r="C168" t="str">
        <f t="shared" ca="1" si="39"/>
        <v>BOLETA</v>
      </c>
      <c r="D168" s="1" t="s">
        <v>192</v>
      </c>
      <c r="E168" s="1" t="s">
        <v>192</v>
      </c>
      <c r="F168" t="str">
        <f t="shared" ca="1" si="36"/>
        <v>2020-12-12 15:22:25</v>
      </c>
      <c r="G168">
        <v>0.18</v>
      </c>
      <c r="I168" t="s">
        <v>9</v>
      </c>
      <c r="J168" s="1" t="str">
        <f t="shared" ca="1" si="40"/>
        <v>2020-12-12 15:22:25</v>
      </c>
      <c r="K168" s="1" t="str">
        <f t="shared" ca="1" si="41"/>
        <v>2020-12-12 15:22:25</v>
      </c>
      <c r="L168" t="str">
        <f t="shared" ca="1" si="42"/>
        <v/>
      </c>
      <c r="M168" t="str">
        <f t="shared" ca="1" si="43"/>
        <v/>
      </c>
      <c r="N168" t="str">
        <f t="shared" ca="1" si="44"/>
        <v/>
      </c>
      <c r="O168">
        <f t="shared" ca="1" si="45"/>
        <v>21</v>
      </c>
      <c r="P168">
        <f t="shared" ca="1" si="46"/>
        <v>9</v>
      </c>
      <c r="R168" s="2">
        <v>0</v>
      </c>
      <c r="S168" t="str">
        <f t="shared" ca="1" si="47"/>
        <v/>
      </c>
      <c r="T168" s="1" t="s">
        <v>450</v>
      </c>
      <c r="W168">
        <f t="shared" ca="1" si="48"/>
        <v>13</v>
      </c>
      <c r="X168" t="s">
        <v>26</v>
      </c>
      <c r="Y168" s="4">
        <f t="shared" ca="1" si="49"/>
        <v>12</v>
      </c>
      <c r="Z168" s="4" t="str">
        <f t="shared" ca="1" si="50"/>
        <v>15:22:25</v>
      </c>
      <c r="AA168" s="5">
        <f t="shared" ca="1" si="51"/>
        <v>12</v>
      </c>
      <c r="AB168" t="str">
        <f t="shared" ca="1" si="53"/>
        <v/>
      </c>
      <c r="AC168">
        <f t="shared" ca="1" si="52"/>
        <v>3</v>
      </c>
    </row>
    <row r="169" spans="1:29" x14ac:dyDescent="0.25">
      <c r="A169">
        <f t="shared" ca="1" si="37"/>
        <v>161</v>
      </c>
      <c r="B169">
        <f t="shared" ca="1" si="38"/>
        <v>235</v>
      </c>
      <c r="C169" t="str">
        <f t="shared" ca="1" si="39"/>
        <v>FACTURA</v>
      </c>
      <c r="D169" s="1" t="s">
        <v>193</v>
      </c>
      <c r="E169" s="1" t="s">
        <v>193</v>
      </c>
      <c r="F169" t="str">
        <f t="shared" ca="1" si="36"/>
        <v>2020-12-22 18:15:53</v>
      </c>
      <c r="G169">
        <v>0.18</v>
      </c>
      <c r="I169" t="s">
        <v>9</v>
      </c>
      <c r="J169" s="1" t="str">
        <f t="shared" ca="1" si="40"/>
        <v>2020-12-22 18:15:53</v>
      </c>
      <c r="K169" s="1" t="str">
        <f t="shared" ca="1" si="41"/>
        <v>2020-12-22 18:15:53</v>
      </c>
      <c r="L169" t="str">
        <f t="shared" ca="1" si="42"/>
        <v/>
      </c>
      <c r="M169" t="str">
        <f t="shared" ca="1" si="43"/>
        <v/>
      </c>
      <c r="N169" t="str">
        <f t="shared" ca="1" si="44"/>
        <v/>
      </c>
      <c r="O169">
        <f t="shared" ca="1" si="45"/>
        <v>27</v>
      </c>
      <c r="P169">
        <f t="shared" ca="1" si="46"/>
        <v>13</v>
      </c>
      <c r="R169" s="2">
        <v>0</v>
      </c>
      <c r="S169" t="str">
        <f t="shared" ca="1" si="47"/>
        <v/>
      </c>
      <c r="T169" s="1" t="s">
        <v>450</v>
      </c>
      <c r="W169">
        <f t="shared" ca="1" si="48"/>
        <v>15</v>
      </c>
      <c r="X169" t="s">
        <v>26</v>
      </c>
      <c r="Y169" s="4">
        <f t="shared" ca="1" si="49"/>
        <v>22</v>
      </c>
      <c r="Z169" s="4" t="str">
        <f t="shared" ca="1" si="50"/>
        <v>18:15:53</v>
      </c>
      <c r="AA169" s="5">
        <f t="shared" ca="1" si="51"/>
        <v>22</v>
      </c>
      <c r="AB169" t="str">
        <f t="shared" ca="1" si="53"/>
        <v/>
      </c>
      <c r="AC169">
        <f t="shared" ca="1" si="52"/>
        <v>13</v>
      </c>
    </row>
    <row r="170" spans="1:29" x14ac:dyDescent="0.25">
      <c r="A170">
        <f t="shared" ca="1" si="37"/>
        <v>168</v>
      </c>
      <c r="B170">
        <f t="shared" ca="1" si="38"/>
        <v>234</v>
      </c>
      <c r="C170" t="str">
        <f t="shared" ca="1" si="39"/>
        <v>FACTURA</v>
      </c>
      <c r="D170" s="1" t="s">
        <v>194</v>
      </c>
      <c r="E170" s="1" t="s">
        <v>194</v>
      </c>
      <c r="F170" t="str">
        <f t="shared" ca="1" si="36"/>
        <v>2020-12-09 10:58:29</v>
      </c>
      <c r="G170">
        <v>0.18</v>
      </c>
      <c r="I170" t="s">
        <v>9</v>
      </c>
      <c r="J170" s="1" t="str">
        <f t="shared" ca="1" si="40"/>
        <v>2020-12-09 10:58:29</v>
      </c>
      <c r="K170" s="1" t="str">
        <f t="shared" ca="1" si="41"/>
        <v>2020-12-09 10:58:29</v>
      </c>
      <c r="L170" t="str">
        <f t="shared" ca="1" si="42"/>
        <v/>
      </c>
      <c r="M170" t="str">
        <f t="shared" ca="1" si="43"/>
        <v/>
      </c>
      <c r="N170" t="str">
        <f t="shared" ca="1" si="44"/>
        <v/>
      </c>
      <c r="O170">
        <f t="shared" ca="1" si="45"/>
        <v>25</v>
      </c>
      <c r="P170">
        <f t="shared" ca="1" si="46"/>
        <v>8</v>
      </c>
      <c r="R170" s="2">
        <v>0</v>
      </c>
      <c r="S170" t="str">
        <f t="shared" ca="1" si="47"/>
        <v/>
      </c>
      <c r="T170" s="1" t="s">
        <v>450</v>
      </c>
      <c r="W170">
        <f t="shared" ca="1" si="48"/>
        <v>15</v>
      </c>
      <c r="X170" t="s">
        <v>26</v>
      </c>
      <c r="Y170" s="4">
        <f t="shared" ca="1" si="49"/>
        <v>9</v>
      </c>
      <c r="Z170" s="4" t="str">
        <f t="shared" ca="1" si="50"/>
        <v>10:58:29</v>
      </c>
      <c r="AA170" s="5" t="str">
        <f t="shared" ca="1" si="51"/>
        <v>09</v>
      </c>
      <c r="AB170" t="str">
        <f t="shared" ca="1" si="53"/>
        <v/>
      </c>
      <c r="AC170">
        <f t="shared" ca="1" si="52"/>
        <v>4</v>
      </c>
    </row>
    <row r="171" spans="1:29" x14ac:dyDescent="0.25">
      <c r="A171">
        <f t="shared" ca="1" si="37"/>
        <v>137</v>
      </c>
      <c r="B171">
        <f t="shared" ca="1" si="38"/>
        <v>235</v>
      </c>
      <c r="C171" t="str">
        <f t="shared" ca="1" si="39"/>
        <v>BOLETA</v>
      </c>
      <c r="D171" s="1" t="s">
        <v>195</v>
      </c>
      <c r="E171" s="1" t="s">
        <v>195</v>
      </c>
      <c r="F171" t="str">
        <f t="shared" ca="1" si="36"/>
        <v>2020-12-22 9:27:47</v>
      </c>
      <c r="G171">
        <v>0.18</v>
      </c>
      <c r="I171" t="s">
        <v>9</v>
      </c>
      <c r="J171" s="1" t="str">
        <f t="shared" ca="1" si="40"/>
        <v>2020-12-22 9:27:47</v>
      </c>
      <c r="K171" s="1" t="str">
        <f t="shared" ca="1" si="41"/>
        <v>2020-12-22 9:27:47</v>
      </c>
      <c r="L171" t="str">
        <f t="shared" ca="1" si="42"/>
        <v/>
      </c>
      <c r="M171" t="str">
        <f t="shared" ca="1" si="43"/>
        <v/>
      </c>
      <c r="N171" t="str">
        <f t="shared" ca="1" si="44"/>
        <v/>
      </c>
      <c r="O171">
        <f t="shared" ca="1" si="45"/>
        <v>25</v>
      </c>
      <c r="P171">
        <f t="shared" ca="1" si="46"/>
        <v>10</v>
      </c>
      <c r="R171" s="2">
        <v>0</v>
      </c>
      <c r="S171" t="str">
        <f t="shared" ca="1" si="47"/>
        <v/>
      </c>
      <c r="T171" s="1" t="s">
        <v>450</v>
      </c>
      <c r="W171">
        <f t="shared" ca="1" si="48"/>
        <v>5</v>
      </c>
      <c r="X171" t="s">
        <v>26</v>
      </c>
      <c r="Y171" s="4">
        <f t="shared" ca="1" si="49"/>
        <v>22</v>
      </c>
      <c r="Z171" s="4" t="str">
        <f t="shared" ca="1" si="50"/>
        <v>9:27:47</v>
      </c>
      <c r="AA171" s="5">
        <f t="shared" ca="1" si="51"/>
        <v>22</v>
      </c>
      <c r="AB171" t="str">
        <f t="shared" ca="1" si="53"/>
        <v/>
      </c>
      <c r="AC171">
        <f t="shared" ca="1" si="52"/>
        <v>17</v>
      </c>
    </row>
    <row r="172" spans="1:29" x14ac:dyDescent="0.25">
      <c r="A172">
        <f t="shared" ca="1" si="37"/>
        <v>220</v>
      </c>
      <c r="B172">
        <f t="shared" ca="1" si="38"/>
        <v>234</v>
      </c>
      <c r="C172" t="str">
        <f t="shared" ca="1" si="39"/>
        <v>FACTURA</v>
      </c>
      <c r="D172" s="1" t="s">
        <v>196</v>
      </c>
      <c r="E172" s="1" t="s">
        <v>196</v>
      </c>
      <c r="F172" t="str">
        <f t="shared" ca="1" si="36"/>
        <v>2020-12-02 9:16:42</v>
      </c>
      <c r="G172">
        <v>0.18</v>
      </c>
      <c r="I172" t="s">
        <v>9</v>
      </c>
      <c r="J172" s="1" t="str">
        <f t="shared" ca="1" si="40"/>
        <v>2020-12-02 9:16:42</v>
      </c>
      <c r="K172" s="1" t="str">
        <f t="shared" ca="1" si="41"/>
        <v>2020-12-02 9:16:42</v>
      </c>
      <c r="L172" t="str">
        <f t="shared" ca="1" si="42"/>
        <v/>
      </c>
      <c r="M172" t="str">
        <f t="shared" ca="1" si="43"/>
        <v/>
      </c>
      <c r="N172" t="str">
        <f t="shared" ca="1" si="44"/>
        <v/>
      </c>
      <c r="O172">
        <f t="shared" ca="1" si="45"/>
        <v>16</v>
      </c>
      <c r="P172">
        <f t="shared" ca="1" si="46"/>
        <v>11</v>
      </c>
      <c r="R172" s="2">
        <v>0</v>
      </c>
      <c r="S172" t="str">
        <f t="shared" ca="1" si="47"/>
        <v>si</v>
      </c>
      <c r="T172" s="1" t="s">
        <v>450</v>
      </c>
      <c r="W172">
        <f t="shared" ca="1" si="48"/>
        <v>19</v>
      </c>
      <c r="X172" t="s">
        <v>26</v>
      </c>
      <c r="Y172" s="4">
        <f t="shared" ca="1" si="49"/>
        <v>2</v>
      </c>
      <c r="Z172" s="4" t="str">
        <f t="shared" ca="1" si="50"/>
        <v>9:16:42</v>
      </c>
      <c r="AA172" s="5" t="str">
        <f t="shared" ca="1" si="51"/>
        <v>02</v>
      </c>
      <c r="AB172" t="str">
        <f t="shared" ca="1" si="53"/>
        <v/>
      </c>
      <c r="AC172">
        <f t="shared" ca="1" si="52"/>
        <v>17</v>
      </c>
    </row>
    <row r="173" spans="1:29" x14ac:dyDescent="0.25">
      <c r="A173">
        <f t="shared" ca="1" si="37"/>
        <v>232</v>
      </c>
      <c r="B173">
        <f t="shared" ca="1" si="38"/>
        <v>235</v>
      </c>
      <c r="C173" t="str">
        <f t="shared" ca="1" si="39"/>
        <v>BOLETA</v>
      </c>
      <c r="D173" s="1" t="s">
        <v>197</v>
      </c>
      <c r="E173" s="1" t="s">
        <v>197</v>
      </c>
      <c r="F173" t="str">
        <f t="shared" ca="1" si="36"/>
        <v>2020-12-29 16:44:22</v>
      </c>
      <c r="G173">
        <v>0.18</v>
      </c>
      <c r="I173" t="s">
        <v>9</v>
      </c>
      <c r="J173" s="1" t="str">
        <f t="shared" ca="1" si="40"/>
        <v>2020-12-29 16:44:22</v>
      </c>
      <c r="K173" s="1" t="str">
        <f t="shared" ca="1" si="41"/>
        <v>2020-12-29 16:44:22</v>
      </c>
      <c r="L173" t="str">
        <f t="shared" ca="1" si="42"/>
        <v/>
      </c>
      <c r="M173" t="str">
        <f t="shared" ca="1" si="43"/>
        <v/>
      </c>
      <c r="N173" t="str">
        <f t="shared" ca="1" si="44"/>
        <v/>
      </c>
      <c r="O173">
        <f t="shared" ca="1" si="45"/>
        <v>19</v>
      </c>
      <c r="P173">
        <f t="shared" ca="1" si="46"/>
        <v>8</v>
      </c>
      <c r="R173" s="2">
        <v>0</v>
      </c>
      <c r="S173" t="str">
        <f t="shared" ca="1" si="47"/>
        <v/>
      </c>
      <c r="T173" s="1" t="s">
        <v>450</v>
      </c>
      <c r="W173">
        <f t="shared" ca="1" si="48"/>
        <v>2</v>
      </c>
      <c r="X173" t="s">
        <v>26</v>
      </c>
      <c r="Y173" s="4">
        <f t="shared" ca="1" si="49"/>
        <v>29</v>
      </c>
      <c r="Z173" s="4" t="str">
        <f t="shared" ca="1" si="50"/>
        <v>16:44:22</v>
      </c>
      <c r="AA173" s="5">
        <f t="shared" ca="1" si="51"/>
        <v>29</v>
      </c>
      <c r="AB173" t="str">
        <f t="shared" ca="1" si="53"/>
        <v/>
      </c>
      <c r="AC173">
        <f t="shared" ca="1" si="52"/>
        <v>2</v>
      </c>
    </row>
    <row r="174" spans="1:29" x14ac:dyDescent="0.25">
      <c r="A174">
        <f t="shared" ca="1" si="37"/>
        <v>126</v>
      </c>
      <c r="B174">
        <f t="shared" ca="1" si="38"/>
        <v>234</v>
      </c>
      <c r="C174" t="str">
        <f t="shared" ca="1" si="39"/>
        <v>FACTURA</v>
      </c>
      <c r="D174" s="1" t="s">
        <v>198</v>
      </c>
      <c r="E174" s="1" t="s">
        <v>198</v>
      </c>
      <c r="F174" t="str">
        <f t="shared" ca="1" si="36"/>
        <v>2020-12-26 10:53:11</v>
      </c>
      <c r="G174">
        <v>0.18</v>
      </c>
      <c r="I174" t="s">
        <v>9</v>
      </c>
      <c r="J174" s="1" t="str">
        <f t="shared" ca="1" si="40"/>
        <v>2020-12-26 10:53:11</v>
      </c>
      <c r="K174" s="1" t="str">
        <f t="shared" ca="1" si="41"/>
        <v>2020-12-26 10:53:11</v>
      </c>
      <c r="L174" t="str">
        <f t="shared" ca="1" si="42"/>
        <v/>
      </c>
      <c r="M174" t="str">
        <f t="shared" ca="1" si="43"/>
        <v/>
      </c>
      <c r="N174" t="str">
        <f t="shared" ca="1" si="44"/>
        <v/>
      </c>
      <c r="O174">
        <f t="shared" ca="1" si="45"/>
        <v>11</v>
      </c>
      <c r="P174">
        <f t="shared" ca="1" si="46"/>
        <v>12</v>
      </c>
      <c r="R174" s="2">
        <v>0</v>
      </c>
      <c r="S174" t="str">
        <f t="shared" ca="1" si="47"/>
        <v/>
      </c>
      <c r="T174" s="1" t="s">
        <v>450</v>
      </c>
      <c r="W174">
        <f t="shared" ca="1" si="48"/>
        <v>23</v>
      </c>
      <c r="X174" t="s">
        <v>26</v>
      </c>
      <c r="Y174" s="4">
        <f t="shared" ca="1" si="49"/>
        <v>26</v>
      </c>
      <c r="Z174" s="4" t="str">
        <f t="shared" ca="1" si="50"/>
        <v>10:53:11</v>
      </c>
      <c r="AA174" s="5">
        <f t="shared" ca="1" si="51"/>
        <v>26</v>
      </c>
      <c r="AB174" t="str">
        <f t="shared" ca="1" si="53"/>
        <v/>
      </c>
      <c r="AC174">
        <f t="shared" ca="1" si="52"/>
        <v>2</v>
      </c>
    </row>
    <row r="175" spans="1:29" x14ac:dyDescent="0.25">
      <c r="A175">
        <f t="shared" ca="1" si="37"/>
        <v>195</v>
      </c>
      <c r="B175">
        <f t="shared" ca="1" si="38"/>
        <v>235</v>
      </c>
      <c r="C175" t="str">
        <f t="shared" ca="1" si="39"/>
        <v>BOLETA</v>
      </c>
      <c r="D175" s="1" t="s">
        <v>199</v>
      </c>
      <c r="E175" s="1" t="s">
        <v>199</v>
      </c>
      <c r="F175" t="str">
        <f t="shared" ca="1" si="36"/>
        <v>2020-12-29 18:59:47</v>
      </c>
      <c r="G175">
        <v>0.18</v>
      </c>
      <c r="I175" t="s">
        <v>9</v>
      </c>
      <c r="J175" s="1" t="str">
        <f t="shared" ca="1" si="40"/>
        <v>2020-12-29 18:59:47</v>
      </c>
      <c r="K175" s="1" t="str">
        <f t="shared" ca="1" si="41"/>
        <v>2020-12-29 18:59:47</v>
      </c>
      <c r="L175" t="str">
        <f t="shared" ca="1" si="42"/>
        <v>instalación software</v>
      </c>
      <c r="M175" t="str">
        <f t="shared" ca="1" si="43"/>
        <v>Instalar Microsoft Office, Winrar, Antivirus, Nitro, Adobe Reader DC</v>
      </c>
      <c r="N175" t="str">
        <f t="shared" ca="1" si="44"/>
        <v>1</v>
      </c>
      <c r="O175">
        <f t="shared" ca="1" si="45"/>
        <v>8</v>
      </c>
      <c r="P175">
        <f t="shared" ca="1" si="46"/>
        <v>15</v>
      </c>
      <c r="R175" s="2">
        <v>0</v>
      </c>
      <c r="S175" t="str">
        <f t="shared" ca="1" si="47"/>
        <v>si</v>
      </c>
      <c r="T175" s="1" t="s">
        <v>450</v>
      </c>
      <c r="W175">
        <f t="shared" ca="1" si="48"/>
        <v>14</v>
      </c>
      <c r="X175" t="s">
        <v>26</v>
      </c>
      <c r="Y175" s="4">
        <f t="shared" ca="1" si="49"/>
        <v>29</v>
      </c>
      <c r="Z175" s="4" t="str">
        <f t="shared" ca="1" si="50"/>
        <v>18:59:47</v>
      </c>
      <c r="AA175" s="5">
        <f t="shared" ca="1" si="51"/>
        <v>29</v>
      </c>
      <c r="AB175" t="str">
        <f t="shared" ca="1" si="53"/>
        <v/>
      </c>
      <c r="AC175">
        <f t="shared" ca="1" si="52"/>
        <v>7</v>
      </c>
    </row>
    <row r="176" spans="1:29" x14ac:dyDescent="0.25">
      <c r="A176">
        <f t="shared" ca="1" si="37"/>
        <v>201</v>
      </c>
      <c r="B176">
        <f t="shared" ca="1" si="38"/>
        <v>234</v>
      </c>
      <c r="C176" t="str">
        <f t="shared" ca="1" si="39"/>
        <v>BOLETA</v>
      </c>
      <c r="D176" s="1" t="s">
        <v>200</v>
      </c>
      <c r="E176" s="1" t="s">
        <v>200</v>
      </c>
      <c r="F176" t="str">
        <f t="shared" ca="1" si="36"/>
        <v>2020-12-13 18:35:46</v>
      </c>
      <c r="G176">
        <v>0.18</v>
      </c>
      <c r="I176" t="s">
        <v>9</v>
      </c>
      <c r="J176" s="1" t="str">
        <f t="shared" ca="1" si="40"/>
        <v>2020-12-13 18:35:46</v>
      </c>
      <c r="K176" s="1" t="str">
        <f t="shared" ca="1" si="41"/>
        <v>2020-12-13 18:35:46</v>
      </c>
      <c r="L176" t="str">
        <f t="shared" ca="1" si="42"/>
        <v/>
      </c>
      <c r="M176" t="str">
        <f t="shared" ca="1" si="43"/>
        <v/>
      </c>
      <c r="N176" t="str">
        <f t="shared" ca="1" si="44"/>
        <v/>
      </c>
      <c r="O176">
        <f t="shared" ca="1" si="45"/>
        <v>11</v>
      </c>
      <c r="P176">
        <f t="shared" ca="1" si="46"/>
        <v>6</v>
      </c>
      <c r="R176" s="2">
        <v>0</v>
      </c>
      <c r="S176" t="str">
        <f t="shared" ca="1" si="47"/>
        <v/>
      </c>
      <c r="T176" s="1" t="s">
        <v>450</v>
      </c>
      <c r="W176">
        <f t="shared" ca="1" si="48"/>
        <v>15</v>
      </c>
      <c r="X176" t="s">
        <v>26</v>
      </c>
      <c r="Y176" s="4">
        <f t="shared" ca="1" si="49"/>
        <v>13</v>
      </c>
      <c r="Z176" s="4" t="str">
        <f t="shared" ca="1" si="50"/>
        <v>18:35:46</v>
      </c>
      <c r="AA176" s="5">
        <f t="shared" ca="1" si="51"/>
        <v>13</v>
      </c>
      <c r="AB176" t="str">
        <f t="shared" ca="1" si="53"/>
        <v/>
      </c>
      <c r="AC176">
        <f t="shared" ca="1" si="52"/>
        <v>8</v>
      </c>
    </row>
    <row r="177" spans="1:29" x14ac:dyDescent="0.25">
      <c r="A177">
        <f t="shared" ca="1" si="37"/>
        <v>176</v>
      </c>
      <c r="B177">
        <f t="shared" ca="1" si="38"/>
        <v>234</v>
      </c>
      <c r="C177" t="str">
        <f t="shared" ca="1" si="39"/>
        <v>BOLETA</v>
      </c>
      <c r="D177" s="1" t="s">
        <v>201</v>
      </c>
      <c r="E177" s="1" t="s">
        <v>201</v>
      </c>
      <c r="F177" t="str">
        <f t="shared" ca="1" si="36"/>
        <v>2020-12-25 12:31:39</v>
      </c>
      <c r="G177">
        <v>0.18</v>
      </c>
      <c r="I177" t="s">
        <v>9</v>
      </c>
      <c r="J177" s="1" t="str">
        <f t="shared" ca="1" si="40"/>
        <v>2020-12-25 12:31:39</v>
      </c>
      <c r="K177" s="1" t="str">
        <f t="shared" ca="1" si="41"/>
        <v>2020-12-25 12:31:39</v>
      </c>
      <c r="L177" t="str">
        <f t="shared" ca="1" si="42"/>
        <v/>
      </c>
      <c r="M177" t="str">
        <f t="shared" ca="1" si="43"/>
        <v/>
      </c>
      <c r="N177" t="str">
        <f t="shared" ca="1" si="44"/>
        <v/>
      </c>
      <c r="O177">
        <f t="shared" ca="1" si="45"/>
        <v>19</v>
      </c>
      <c r="P177">
        <f t="shared" ca="1" si="46"/>
        <v>4</v>
      </c>
      <c r="R177" s="2">
        <v>0</v>
      </c>
      <c r="S177" t="str">
        <f t="shared" ca="1" si="47"/>
        <v/>
      </c>
      <c r="T177" s="1" t="s">
        <v>450</v>
      </c>
      <c r="W177">
        <f t="shared" ca="1" si="48"/>
        <v>15</v>
      </c>
      <c r="X177" t="s">
        <v>26</v>
      </c>
      <c r="Y177" s="4">
        <f t="shared" ca="1" si="49"/>
        <v>25</v>
      </c>
      <c r="Z177" s="4" t="str">
        <f t="shared" ca="1" si="50"/>
        <v>12:31:39</v>
      </c>
      <c r="AA177" s="5">
        <f t="shared" ca="1" si="51"/>
        <v>25</v>
      </c>
      <c r="AB177" t="str">
        <f t="shared" ca="1" si="53"/>
        <v/>
      </c>
      <c r="AC177">
        <f t="shared" ca="1" si="52"/>
        <v>8</v>
      </c>
    </row>
    <row r="178" spans="1:29" x14ac:dyDescent="0.25">
      <c r="A178">
        <f t="shared" ca="1" si="37"/>
        <v>211</v>
      </c>
      <c r="B178">
        <f t="shared" ca="1" si="38"/>
        <v>235</v>
      </c>
      <c r="C178" t="str">
        <f t="shared" ca="1" si="39"/>
        <v>BOLETA</v>
      </c>
      <c r="D178" s="1" t="s">
        <v>202</v>
      </c>
      <c r="E178" s="1" t="s">
        <v>202</v>
      </c>
      <c r="F178" t="str">
        <f t="shared" ca="1" si="36"/>
        <v>2020-12-02 9:54:15</v>
      </c>
      <c r="G178">
        <v>0.18</v>
      </c>
      <c r="I178" t="s">
        <v>9</v>
      </c>
      <c r="J178" s="1" t="str">
        <f t="shared" ca="1" si="40"/>
        <v>2020-12-02 9:54:15</v>
      </c>
      <c r="K178" s="1" t="str">
        <f t="shared" ca="1" si="41"/>
        <v>2020-12-02 9:54:15</v>
      </c>
      <c r="L178" t="str">
        <f t="shared" ca="1" si="42"/>
        <v/>
      </c>
      <c r="M178" t="str">
        <f t="shared" ca="1" si="43"/>
        <v/>
      </c>
      <c r="N178" t="str">
        <f t="shared" ca="1" si="44"/>
        <v/>
      </c>
      <c r="O178">
        <f t="shared" ca="1" si="45"/>
        <v>14</v>
      </c>
      <c r="P178">
        <f t="shared" ca="1" si="46"/>
        <v>13</v>
      </c>
      <c r="R178" s="2">
        <v>0</v>
      </c>
      <c r="S178" t="str">
        <f t="shared" ca="1" si="47"/>
        <v>si</v>
      </c>
      <c r="T178" s="1" t="s">
        <v>450</v>
      </c>
      <c r="W178">
        <f t="shared" ca="1" si="48"/>
        <v>4</v>
      </c>
      <c r="X178" t="s">
        <v>26</v>
      </c>
      <c r="Y178" s="4">
        <f t="shared" ca="1" si="49"/>
        <v>2</v>
      </c>
      <c r="Z178" s="4" t="str">
        <f t="shared" ca="1" si="50"/>
        <v>9:54:15</v>
      </c>
      <c r="AA178" s="5" t="str">
        <f t="shared" ca="1" si="51"/>
        <v>02</v>
      </c>
      <c r="AB178" t="str">
        <f t="shared" ca="1" si="53"/>
        <v/>
      </c>
      <c r="AC178">
        <f t="shared" ca="1" si="52"/>
        <v>13</v>
      </c>
    </row>
    <row r="179" spans="1:29" x14ac:dyDescent="0.25">
      <c r="A179">
        <f t="shared" ca="1" si="37"/>
        <v>154</v>
      </c>
      <c r="B179">
        <f t="shared" ca="1" si="38"/>
        <v>234</v>
      </c>
      <c r="C179" t="str">
        <f t="shared" ca="1" si="39"/>
        <v>BOLETA</v>
      </c>
      <c r="D179" s="1" t="s">
        <v>203</v>
      </c>
      <c r="E179" s="1" t="s">
        <v>203</v>
      </c>
      <c r="F179" t="str">
        <f t="shared" ca="1" si="36"/>
        <v>2020-12-21 19:22:11</v>
      </c>
      <c r="G179">
        <v>0.18</v>
      </c>
      <c r="I179" t="s">
        <v>9</v>
      </c>
      <c r="J179" s="1" t="str">
        <f t="shared" ca="1" si="40"/>
        <v>2020-12-21 19:22:11</v>
      </c>
      <c r="K179" s="1" t="str">
        <f t="shared" ca="1" si="41"/>
        <v>2020-12-21 19:22:11</v>
      </c>
      <c r="L179" t="str">
        <f t="shared" ca="1" si="42"/>
        <v/>
      </c>
      <c r="M179" t="str">
        <f t="shared" ca="1" si="43"/>
        <v/>
      </c>
      <c r="N179" t="str">
        <f t="shared" ca="1" si="44"/>
        <v/>
      </c>
      <c r="O179">
        <f t="shared" ca="1" si="45"/>
        <v>28</v>
      </c>
      <c r="P179">
        <f t="shared" ca="1" si="46"/>
        <v>12</v>
      </c>
      <c r="R179" s="2">
        <v>0</v>
      </c>
      <c r="S179" t="str">
        <f t="shared" ca="1" si="47"/>
        <v/>
      </c>
      <c r="T179" s="1" t="s">
        <v>450</v>
      </c>
      <c r="W179">
        <f t="shared" ca="1" si="48"/>
        <v>7</v>
      </c>
      <c r="X179" t="s">
        <v>26</v>
      </c>
      <c r="Y179" s="4">
        <f t="shared" ca="1" si="49"/>
        <v>21</v>
      </c>
      <c r="Z179" s="4" t="str">
        <f t="shared" ca="1" si="50"/>
        <v>19:22:11</v>
      </c>
      <c r="AA179" s="5">
        <f t="shared" ca="1" si="51"/>
        <v>21</v>
      </c>
      <c r="AB179" t="str">
        <f t="shared" ca="1" si="53"/>
        <v/>
      </c>
      <c r="AC179">
        <f t="shared" ca="1" si="52"/>
        <v>3</v>
      </c>
    </row>
    <row r="180" spans="1:29" x14ac:dyDescent="0.25">
      <c r="A180">
        <f t="shared" ca="1" si="37"/>
        <v>148</v>
      </c>
      <c r="B180">
        <f t="shared" ca="1" si="38"/>
        <v>235</v>
      </c>
      <c r="C180" t="str">
        <f t="shared" ca="1" si="39"/>
        <v>BOLETA</v>
      </c>
      <c r="D180" s="1" t="s">
        <v>204</v>
      </c>
      <c r="E180" s="1" t="s">
        <v>204</v>
      </c>
      <c r="F180" t="str">
        <f t="shared" ca="1" si="36"/>
        <v>2020-12-25 20:54:35</v>
      </c>
      <c r="G180">
        <v>0.18</v>
      </c>
      <c r="I180" t="s">
        <v>9</v>
      </c>
      <c r="J180" s="1" t="str">
        <f t="shared" ca="1" si="40"/>
        <v>2020-12-25 20:54:35</v>
      </c>
      <c r="K180" s="1" t="str">
        <f t="shared" ca="1" si="41"/>
        <v>2020-12-25 20:54:35</v>
      </c>
      <c r="L180" t="str">
        <f t="shared" ca="1" si="42"/>
        <v/>
      </c>
      <c r="M180" t="str">
        <f t="shared" ca="1" si="43"/>
        <v/>
      </c>
      <c r="N180" t="str">
        <f t="shared" ca="1" si="44"/>
        <v/>
      </c>
      <c r="O180">
        <f t="shared" ca="1" si="45"/>
        <v>22</v>
      </c>
      <c r="P180">
        <f t="shared" ca="1" si="46"/>
        <v>14</v>
      </c>
      <c r="R180" s="2">
        <v>0</v>
      </c>
      <c r="S180" t="str">
        <f t="shared" ca="1" si="47"/>
        <v/>
      </c>
      <c r="T180" s="1" t="s">
        <v>450</v>
      </c>
      <c r="W180">
        <f t="shared" ca="1" si="48"/>
        <v>5</v>
      </c>
      <c r="X180" t="s">
        <v>26</v>
      </c>
      <c r="Y180" s="4">
        <f t="shared" ca="1" si="49"/>
        <v>25</v>
      </c>
      <c r="Z180" s="4" t="str">
        <f t="shared" ca="1" si="50"/>
        <v>20:54:35</v>
      </c>
      <c r="AA180" s="5">
        <f t="shared" ca="1" si="51"/>
        <v>25</v>
      </c>
      <c r="AB180" t="str">
        <f t="shared" ca="1" si="53"/>
        <v/>
      </c>
      <c r="AC180">
        <f t="shared" ca="1" si="52"/>
        <v>13</v>
      </c>
    </row>
    <row r="181" spans="1:29" x14ac:dyDescent="0.25">
      <c r="A181">
        <f t="shared" ca="1" si="37"/>
        <v>149</v>
      </c>
      <c r="B181">
        <f t="shared" ca="1" si="38"/>
        <v>234</v>
      </c>
      <c r="C181" t="str">
        <f t="shared" ca="1" si="39"/>
        <v>BOLETA</v>
      </c>
      <c r="D181" s="1" t="s">
        <v>205</v>
      </c>
      <c r="E181" s="1" t="s">
        <v>205</v>
      </c>
      <c r="F181" t="str">
        <f t="shared" ca="1" si="36"/>
        <v>2020-12-28 20:33:15</v>
      </c>
      <c r="G181">
        <v>0.18</v>
      </c>
      <c r="I181" t="s">
        <v>9</v>
      </c>
      <c r="J181" s="1" t="str">
        <f t="shared" ca="1" si="40"/>
        <v>2020-12-28 20:33:15</v>
      </c>
      <c r="K181" s="1" t="str">
        <f t="shared" ca="1" si="41"/>
        <v>2020-12-28 20:33:15</v>
      </c>
      <c r="L181" t="str">
        <f t="shared" ca="1" si="42"/>
        <v/>
      </c>
      <c r="M181" t="str">
        <f t="shared" ca="1" si="43"/>
        <v/>
      </c>
      <c r="N181" t="str">
        <f t="shared" ca="1" si="44"/>
        <v/>
      </c>
      <c r="O181">
        <f t="shared" ca="1" si="45"/>
        <v>16</v>
      </c>
      <c r="P181">
        <f t="shared" ca="1" si="46"/>
        <v>6</v>
      </c>
      <c r="R181" s="2">
        <v>0</v>
      </c>
      <c r="S181" t="str">
        <f t="shared" ca="1" si="47"/>
        <v/>
      </c>
      <c r="T181" s="1" t="s">
        <v>450</v>
      </c>
      <c r="W181">
        <f t="shared" ca="1" si="48"/>
        <v>24</v>
      </c>
      <c r="X181" t="s">
        <v>26</v>
      </c>
      <c r="Y181" s="4">
        <f t="shared" ca="1" si="49"/>
        <v>28</v>
      </c>
      <c r="Z181" s="4" t="str">
        <f t="shared" ca="1" si="50"/>
        <v>20:33:15</v>
      </c>
      <c r="AA181" s="5">
        <f t="shared" ca="1" si="51"/>
        <v>28</v>
      </c>
      <c r="AB181" t="str">
        <f t="shared" ca="1" si="53"/>
        <v/>
      </c>
      <c r="AC181">
        <f t="shared" ca="1" si="52"/>
        <v>16</v>
      </c>
    </row>
    <row r="182" spans="1:29" x14ac:dyDescent="0.25">
      <c r="A182">
        <f t="shared" ca="1" si="37"/>
        <v>141</v>
      </c>
      <c r="B182">
        <f t="shared" ca="1" si="38"/>
        <v>234</v>
      </c>
      <c r="C182" t="str">
        <f t="shared" ca="1" si="39"/>
        <v>BOLETA</v>
      </c>
      <c r="D182" s="1" t="s">
        <v>206</v>
      </c>
      <c r="E182" s="1" t="s">
        <v>206</v>
      </c>
      <c r="F182" t="str">
        <f t="shared" ca="1" si="36"/>
        <v>2020-12-07 18:34:54</v>
      </c>
      <c r="G182">
        <v>0.18</v>
      </c>
      <c r="I182" t="s">
        <v>9</v>
      </c>
      <c r="J182" s="1" t="str">
        <f t="shared" ca="1" si="40"/>
        <v>2020-12-07 18:34:54</v>
      </c>
      <c r="K182" s="1" t="str">
        <f t="shared" ca="1" si="41"/>
        <v>2020-12-07 18:34:54</v>
      </c>
      <c r="L182" t="str">
        <f t="shared" ca="1" si="42"/>
        <v/>
      </c>
      <c r="M182" t="str">
        <f t="shared" ca="1" si="43"/>
        <v/>
      </c>
      <c r="N182" t="str">
        <f t="shared" ca="1" si="44"/>
        <v/>
      </c>
      <c r="O182">
        <f t="shared" ca="1" si="45"/>
        <v>19</v>
      </c>
      <c r="P182">
        <f t="shared" ca="1" si="46"/>
        <v>3</v>
      </c>
      <c r="R182" s="2">
        <v>0</v>
      </c>
      <c r="S182" t="str">
        <f t="shared" ca="1" si="47"/>
        <v/>
      </c>
      <c r="T182" s="1" t="s">
        <v>450</v>
      </c>
      <c r="W182">
        <f t="shared" ca="1" si="48"/>
        <v>20</v>
      </c>
      <c r="X182" t="s">
        <v>26</v>
      </c>
      <c r="Y182" s="4">
        <f t="shared" ca="1" si="49"/>
        <v>7</v>
      </c>
      <c r="Z182" s="4" t="str">
        <f t="shared" ca="1" si="50"/>
        <v>18:34:54</v>
      </c>
      <c r="AA182" s="5" t="str">
        <f t="shared" ca="1" si="51"/>
        <v>07</v>
      </c>
      <c r="AB182" t="str">
        <f t="shared" ca="1" si="53"/>
        <v/>
      </c>
      <c r="AC182">
        <f t="shared" ca="1" si="52"/>
        <v>10</v>
      </c>
    </row>
    <row r="183" spans="1:29" x14ac:dyDescent="0.25">
      <c r="A183">
        <f t="shared" ca="1" si="37"/>
        <v>179</v>
      </c>
      <c r="B183">
        <f t="shared" ca="1" si="38"/>
        <v>234</v>
      </c>
      <c r="C183" t="str">
        <f t="shared" ca="1" si="39"/>
        <v>FACTURA</v>
      </c>
      <c r="D183" s="1" t="s">
        <v>207</v>
      </c>
      <c r="E183" s="1" t="s">
        <v>207</v>
      </c>
      <c r="F183" t="str">
        <f t="shared" ca="1" si="36"/>
        <v>2020-12-18 13:28:50</v>
      </c>
      <c r="G183">
        <v>0.18</v>
      </c>
      <c r="I183" t="s">
        <v>9</v>
      </c>
      <c r="J183" s="1" t="str">
        <f t="shared" ca="1" si="40"/>
        <v>2020-12-18 13:28:50</v>
      </c>
      <c r="K183" s="1" t="str">
        <f t="shared" ca="1" si="41"/>
        <v>2020-12-18 13:28:50</v>
      </c>
      <c r="L183" t="str">
        <f t="shared" ca="1" si="42"/>
        <v/>
      </c>
      <c r="M183" t="str">
        <f t="shared" ca="1" si="43"/>
        <v/>
      </c>
      <c r="N183" t="str">
        <f t="shared" ca="1" si="44"/>
        <v/>
      </c>
      <c r="O183">
        <f t="shared" ca="1" si="45"/>
        <v>26</v>
      </c>
      <c r="P183">
        <f t="shared" ca="1" si="46"/>
        <v>12</v>
      </c>
      <c r="R183" s="2">
        <v>0</v>
      </c>
      <c r="S183" t="str">
        <f t="shared" ca="1" si="47"/>
        <v/>
      </c>
      <c r="T183" s="1" t="s">
        <v>450</v>
      </c>
      <c r="W183">
        <f t="shared" ca="1" si="48"/>
        <v>25</v>
      </c>
      <c r="X183" t="s">
        <v>26</v>
      </c>
      <c r="Y183" s="4">
        <f t="shared" ca="1" si="49"/>
        <v>18</v>
      </c>
      <c r="Z183" s="4" t="str">
        <f t="shared" ca="1" si="50"/>
        <v>13:28:50</v>
      </c>
      <c r="AA183" s="5">
        <f t="shared" ca="1" si="51"/>
        <v>18</v>
      </c>
      <c r="AB183" t="str">
        <f t="shared" ca="1" si="53"/>
        <v/>
      </c>
      <c r="AC183">
        <f t="shared" ca="1" si="52"/>
        <v>3</v>
      </c>
    </row>
    <row r="184" spans="1:29" x14ac:dyDescent="0.25">
      <c r="A184">
        <f t="shared" ca="1" si="37"/>
        <v>212</v>
      </c>
      <c r="B184">
        <f t="shared" ca="1" si="38"/>
        <v>235</v>
      </c>
      <c r="C184" t="str">
        <f t="shared" ca="1" si="39"/>
        <v>FACTURA</v>
      </c>
      <c r="D184" s="1" t="s">
        <v>208</v>
      </c>
      <c r="E184" s="1" t="s">
        <v>208</v>
      </c>
      <c r="F184" t="str">
        <f t="shared" ca="1" si="36"/>
        <v>2020-12-07 10:36:51</v>
      </c>
      <c r="G184">
        <v>0.18</v>
      </c>
      <c r="I184" t="s">
        <v>9</v>
      </c>
      <c r="J184" s="1" t="str">
        <f t="shared" ca="1" si="40"/>
        <v>2020-12-07 10:36:51</v>
      </c>
      <c r="K184" s="1" t="str">
        <f t="shared" ca="1" si="41"/>
        <v>2020-12-07 10:36:51</v>
      </c>
      <c r="L184" t="str">
        <f t="shared" ca="1" si="42"/>
        <v>instalación software</v>
      </c>
      <c r="M184" t="str">
        <f t="shared" ca="1" si="43"/>
        <v>Instalar Microsoft Office, Winrar, Antivirus, Nitro, Adobe Reader DC</v>
      </c>
      <c r="N184" t="str">
        <f t="shared" ca="1" si="44"/>
        <v>1</v>
      </c>
      <c r="O184">
        <f t="shared" ca="1" si="45"/>
        <v>9</v>
      </c>
      <c r="P184">
        <f t="shared" ca="1" si="46"/>
        <v>12</v>
      </c>
      <c r="R184" s="2">
        <v>0</v>
      </c>
      <c r="S184" t="str">
        <f t="shared" ca="1" si="47"/>
        <v/>
      </c>
      <c r="T184" s="1" t="s">
        <v>450</v>
      </c>
      <c r="W184">
        <f t="shared" ca="1" si="48"/>
        <v>2</v>
      </c>
      <c r="X184" t="s">
        <v>26</v>
      </c>
      <c r="Y184" s="4">
        <f t="shared" ca="1" si="49"/>
        <v>7</v>
      </c>
      <c r="Z184" s="4" t="str">
        <f t="shared" ca="1" si="50"/>
        <v>10:36:51</v>
      </c>
      <c r="AA184" s="5" t="str">
        <f t="shared" ca="1" si="51"/>
        <v>07</v>
      </c>
      <c r="AB184" t="str">
        <f t="shared" ca="1" si="53"/>
        <v/>
      </c>
      <c r="AC184">
        <f t="shared" ca="1" si="52"/>
        <v>12</v>
      </c>
    </row>
    <row r="185" spans="1:29" x14ac:dyDescent="0.25">
      <c r="A185">
        <f t="shared" ca="1" si="37"/>
        <v>159</v>
      </c>
      <c r="B185">
        <f t="shared" ca="1" si="38"/>
        <v>235</v>
      </c>
      <c r="C185" t="str">
        <f t="shared" ca="1" si="39"/>
        <v>BOLETA</v>
      </c>
      <c r="D185" s="1" t="s">
        <v>209</v>
      </c>
      <c r="E185" s="1" t="s">
        <v>209</v>
      </c>
      <c r="F185" t="str">
        <f t="shared" ca="1" si="36"/>
        <v>2020-12-31 21:56:23</v>
      </c>
      <c r="G185">
        <v>0.18</v>
      </c>
      <c r="I185" t="s">
        <v>9</v>
      </c>
      <c r="J185" s="1" t="str">
        <f t="shared" ca="1" si="40"/>
        <v>2020-12-31 21:56:23</v>
      </c>
      <c r="K185" s="1" t="str">
        <f t="shared" ca="1" si="41"/>
        <v>2020-12-31 21:56:23</v>
      </c>
      <c r="L185" t="str">
        <f t="shared" ca="1" si="42"/>
        <v>instalación software</v>
      </c>
      <c r="M185" t="str">
        <f t="shared" ca="1" si="43"/>
        <v>Instalar Microsoft Office, Winrar, Antivirus, Nitro, Adobe Reader DC</v>
      </c>
      <c r="N185" t="str">
        <f t="shared" ca="1" si="44"/>
        <v>1</v>
      </c>
      <c r="O185">
        <f t="shared" ca="1" si="45"/>
        <v>9</v>
      </c>
      <c r="P185">
        <f t="shared" ca="1" si="46"/>
        <v>9</v>
      </c>
      <c r="R185" s="2">
        <v>0</v>
      </c>
      <c r="S185" t="str">
        <f t="shared" ca="1" si="47"/>
        <v>si</v>
      </c>
      <c r="T185" s="1" t="s">
        <v>450</v>
      </c>
      <c r="W185">
        <f t="shared" ca="1" si="48"/>
        <v>8</v>
      </c>
      <c r="X185" t="s">
        <v>26</v>
      </c>
      <c r="Y185" s="4">
        <f t="shared" ca="1" si="49"/>
        <v>31</v>
      </c>
      <c r="Z185" s="4" t="str">
        <f t="shared" ca="1" si="50"/>
        <v>21:56:23</v>
      </c>
      <c r="AA185" s="5">
        <f t="shared" ca="1" si="51"/>
        <v>31</v>
      </c>
      <c r="AB185" t="str">
        <f t="shared" ca="1" si="53"/>
        <v/>
      </c>
      <c r="AC185">
        <f t="shared" ca="1" si="52"/>
        <v>10</v>
      </c>
    </row>
    <row r="186" spans="1:29" x14ac:dyDescent="0.25">
      <c r="A186">
        <f t="shared" ca="1" si="37"/>
        <v>231</v>
      </c>
      <c r="B186">
        <f t="shared" ca="1" si="38"/>
        <v>234</v>
      </c>
      <c r="C186" t="str">
        <f t="shared" ca="1" si="39"/>
        <v>FACTURA</v>
      </c>
      <c r="D186" s="1" t="s">
        <v>210</v>
      </c>
      <c r="E186" s="1" t="s">
        <v>210</v>
      </c>
      <c r="F186" t="str">
        <f t="shared" ca="1" si="36"/>
        <v>2020-12-17 11:19:37</v>
      </c>
      <c r="G186">
        <v>0.18</v>
      </c>
      <c r="I186" t="s">
        <v>9</v>
      </c>
      <c r="J186" s="1" t="str">
        <f t="shared" ca="1" si="40"/>
        <v>2020-12-17 11:19:37</v>
      </c>
      <c r="K186" s="1" t="str">
        <f t="shared" ca="1" si="41"/>
        <v>2020-12-17 11:19:37</v>
      </c>
      <c r="L186" t="str">
        <f t="shared" ca="1" si="42"/>
        <v/>
      </c>
      <c r="M186" t="str">
        <f t="shared" ca="1" si="43"/>
        <v/>
      </c>
      <c r="N186" t="str">
        <f t="shared" ca="1" si="44"/>
        <v/>
      </c>
      <c r="O186">
        <f t="shared" ca="1" si="45"/>
        <v>25</v>
      </c>
      <c r="P186">
        <f t="shared" ca="1" si="46"/>
        <v>11</v>
      </c>
      <c r="R186" s="2">
        <v>0</v>
      </c>
      <c r="S186" t="str">
        <f t="shared" ca="1" si="47"/>
        <v/>
      </c>
      <c r="T186" s="1" t="s">
        <v>450</v>
      </c>
      <c r="W186">
        <f t="shared" ca="1" si="48"/>
        <v>5</v>
      </c>
      <c r="X186" t="s">
        <v>26</v>
      </c>
      <c r="Y186" s="4">
        <f t="shared" ca="1" si="49"/>
        <v>17</v>
      </c>
      <c r="Z186" s="4" t="str">
        <f t="shared" ca="1" si="50"/>
        <v>11:19:37</v>
      </c>
      <c r="AA186" s="5">
        <f t="shared" ca="1" si="51"/>
        <v>17</v>
      </c>
      <c r="AB186" t="str">
        <f t="shared" ca="1" si="53"/>
        <v/>
      </c>
      <c r="AC186">
        <f t="shared" ca="1" si="52"/>
        <v>15</v>
      </c>
    </row>
    <row r="187" spans="1:29" x14ac:dyDescent="0.25">
      <c r="A187">
        <f t="shared" ca="1" si="37"/>
        <v>135</v>
      </c>
      <c r="B187">
        <f t="shared" ca="1" si="38"/>
        <v>235</v>
      </c>
      <c r="C187" t="str">
        <f t="shared" ca="1" si="39"/>
        <v>FACTURA</v>
      </c>
      <c r="D187" s="1" t="s">
        <v>211</v>
      </c>
      <c r="E187" s="1" t="s">
        <v>211</v>
      </c>
      <c r="F187" t="str">
        <f t="shared" ca="1" si="36"/>
        <v>2020-12-16 10:35:49</v>
      </c>
      <c r="G187">
        <v>0.18</v>
      </c>
      <c r="I187" t="s">
        <v>9</v>
      </c>
      <c r="J187" s="1" t="str">
        <f t="shared" ca="1" si="40"/>
        <v>2020-12-16 10:35:49</v>
      </c>
      <c r="K187" s="1" t="str">
        <f t="shared" ca="1" si="41"/>
        <v>2020-12-16 10:35:49</v>
      </c>
      <c r="L187" t="str">
        <f t="shared" ca="1" si="42"/>
        <v/>
      </c>
      <c r="M187" t="str">
        <f t="shared" ca="1" si="43"/>
        <v/>
      </c>
      <c r="N187" t="str">
        <f t="shared" ca="1" si="44"/>
        <v/>
      </c>
      <c r="O187">
        <f t="shared" ca="1" si="45"/>
        <v>27</v>
      </c>
      <c r="P187">
        <f t="shared" ca="1" si="46"/>
        <v>12</v>
      </c>
      <c r="R187" s="2">
        <v>0</v>
      </c>
      <c r="S187" t="str">
        <f t="shared" ca="1" si="47"/>
        <v/>
      </c>
      <c r="T187" s="1" t="s">
        <v>450</v>
      </c>
      <c r="W187">
        <f t="shared" ca="1" si="48"/>
        <v>6</v>
      </c>
      <c r="X187" t="s">
        <v>26</v>
      </c>
      <c r="Y187" s="4">
        <f t="shared" ca="1" si="49"/>
        <v>16</v>
      </c>
      <c r="Z187" s="4" t="str">
        <f t="shared" ca="1" si="50"/>
        <v>10:35:49</v>
      </c>
      <c r="AA187" s="5">
        <f t="shared" ca="1" si="51"/>
        <v>16</v>
      </c>
      <c r="AB187" t="str">
        <f t="shared" ca="1" si="53"/>
        <v/>
      </c>
      <c r="AC187">
        <f t="shared" ca="1" si="52"/>
        <v>12</v>
      </c>
    </row>
    <row r="188" spans="1:29" x14ac:dyDescent="0.25">
      <c r="A188">
        <f t="shared" ca="1" si="37"/>
        <v>158</v>
      </c>
      <c r="B188">
        <f t="shared" ca="1" si="38"/>
        <v>234</v>
      </c>
      <c r="C188" t="str">
        <f t="shared" ca="1" si="39"/>
        <v>BOLETA</v>
      </c>
      <c r="D188" s="1" t="s">
        <v>212</v>
      </c>
      <c r="E188" s="1" t="s">
        <v>212</v>
      </c>
      <c r="F188" t="str">
        <f t="shared" ca="1" si="36"/>
        <v>2020-12-27 18:47:33</v>
      </c>
      <c r="G188">
        <v>0.18</v>
      </c>
      <c r="I188" t="s">
        <v>9</v>
      </c>
      <c r="J188" s="1" t="str">
        <f t="shared" ca="1" si="40"/>
        <v>2020-12-27 18:47:33</v>
      </c>
      <c r="K188" s="1" t="str">
        <f t="shared" ca="1" si="41"/>
        <v>2020-12-27 18:47:33</v>
      </c>
      <c r="L188" t="str">
        <f t="shared" ca="1" si="42"/>
        <v/>
      </c>
      <c r="M188" t="str">
        <f t="shared" ca="1" si="43"/>
        <v/>
      </c>
      <c r="N188" t="str">
        <f t="shared" ca="1" si="44"/>
        <v/>
      </c>
      <c r="O188">
        <f t="shared" ca="1" si="45"/>
        <v>18</v>
      </c>
      <c r="P188">
        <f t="shared" ca="1" si="46"/>
        <v>2</v>
      </c>
      <c r="R188" s="2">
        <v>0</v>
      </c>
      <c r="S188" t="str">
        <f t="shared" ca="1" si="47"/>
        <v>si</v>
      </c>
      <c r="T188" s="1" t="s">
        <v>450</v>
      </c>
      <c r="W188">
        <f t="shared" ca="1" si="48"/>
        <v>17</v>
      </c>
      <c r="X188" t="s">
        <v>26</v>
      </c>
      <c r="Y188" s="4">
        <f t="shared" ca="1" si="49"/>
        <v>27</v>
      </c>
      <c r="Z188" s="4" t="str">
        <f t="shared" ca="1" si="50"/>
        <v>18:47:33</v>
      </c>
      <c r="AA188" s="5">
        <f t="shared" ca="1" si="51"/>
        <v>27</v>
      </c>
      <c r="AB188" t="str">
        <f t="shared" ca="1" si="53"/>
        <v/>
      </c>
      <c r="AC188">
        <f t="shared" ca="1" si="52"/>
        <v>2</v>
      </c>
    </row>
    <row r="189" spans="1:29" x14ac:dyDescent="0.25">
      <c r="A189">
        <f t="shared" ca="1" si="37"/>
        <v>178</v>
      </c>
      <c r="B189">
        <f t="shared" ca="1" si="38"/>
        <v>234</v>
      </c>
      <c r="C189" t="str">
        <f t="shared" ca="1" si="39"/>
        <v>BOLETA</v>
      </c>
      <c r="D189" s="1" t="s">
        <v>213</v>
      </c>
      <c r="E189" s="1" t="s">
        <v>213</v>
      </c>
      <c r="F189" t="str">
        <f t="shared" ca="1" si="36"/>
        <v>2020-12-22 9:56:18</v>
      </c>
      <c r="G189">
        <v>0.18</v>
      </c>
      <c r="I189" t="s">
        <v>9</v>
      </c>
      <c r="J189" s="1" t="str">
        <f t="shared" ca="1" si="40"/>
        <v>2020-12-22 9:56:18</v>
      </c>
      <c r="K189" s="1" t="str">
        <f t="shared" ca="1" si="41"/>
        <v>2020-12-22 9:56:18</v>
      </c>
      <c r="L189" t="str">
        <f t="shared" ca="1" si="42"/>
        <v/>
      </c>
      <c r="M189" t="str">
        <f t="shared" ca="1" si="43"/>
        <v/>
      </c>
      <c r="N189" t="str">
        <f t="shared" ca="1" si="44"/>
        <v/>
      </c>
      <c r="O189">
        <f t="shared" ca="1" si="45"/>
        <v>15</v>
      </c>
      <c r="P189">
        <f t="shared" ca="1" si="46"/>
        <v>15</v>
      </c>
      <c r="R189" s="2">
        <v>0</v>
      </c>
      <c r="S189" t="str">
        <f t="shared" ca="1" si="47"/>
        <v/>
      </c>
      <c r="T189" s="1" t="s">
        <v>450</v>
      </c>
      <c r="W189">
        <f t="shared" ca="1" si="48"/>
        <v>20</v>
      </c>
      <c r="X189" t="s">
        <v>26</v>
      </c>
      <c r="Y189" s="4">
        <f t="shared" ca="1" si="49"/>
        <v>22</v>
      </c>
      <c r="Z189" s="4" t="str">
        <f t="shared" ca="1" si="50"/>
        <v>9:56:18</v>
      </c>
      <c r="AA189" s="5">
        <f t="shared" ca="1" si="51"/>
        <v>22</v>
      </c>
      <c r="AB189" t="str">
        <f t="shared" ca="1" si="53"/>
        <v/>
      </c>
      <c r="AC189">
        <f t="shared" ca="1" si="52"/>
        <v>7</v>
      </c>
    </row>
    <row r="190" spans="1:29" x14ac:dyDescent="0.25">
      <c r="A190">
        <f t="shared" ca="1" si="37"/>
        <v>200</v>
      </c>
      <c r="B190">
        <f t="shared" ca="1" si="38"/>
        <v>234</v>
      </c>
      <c r="C190" t="str">
        <f t="shared" ca="1" si="39"/>
        <v>FACTURA</v>
      </c>
      <c r="D190" s="1" t="s">
        <v>214</v>
      </c>
      <c r="E190" s="1" t="s">
        <v>214</v>
      </c>
      <c r="F190" t="str">
        <f t="shared" ca="1" si="36"/>
        <v>2020-12-27 20:17:55</v>
      </c>
      <c r="G190">
        <v>0.18</v>
      </c>
      <c r="I190" t="s">
        <v>9</v>
      </c>
      <c r="J190" s="1" t="str">
        <f t="shared" ca="1" si="40"/>
        <v>2020-12-27 20:17:55</v>
      </c>
      <c r="K190" s="1" t="str">
        <f t="shared" ca="1" si="41"/>
        <v>2020-12-27 20:17:55</v>
      </c>
      <c r="L190" t="str">
        <f t="shared" ca="1" si="42"/>
        <v/>
      </c>
      <c r="M190" t="str">
        <f t="shared" ca="1" si="43"/>
        <v/>
      </c>
      <c r="N190" t="str">
        <f t="shared" ca="1" si="44"/>
        <v/>
      </c>
      <c r="O190">
        <f t="shared" ca="1" si="45"/>
        <v>27</v>
      </c>
      <c r="P190">
        <f t="shared" ca="1" si="46"/>
        <v>2</v>
      </c>
      <c r="R190" s="2">
        <v>0</v>
      </c>
      <c r="S190" t="str">
        <f t="shared" ca="1" si="47"/>
        <v/>
      </c>
      <c r="T190" s="1" t="s">
        <v>450</v>
      </c>
      <c r="W190">
        <f t="shared" ca="1" si="48"/>
        <v>5</v>
      </c>
      <c r="X190" t="s">
        <v>26</v>
      </c>
      <c r="Y190" s="4">
        <f t="shared" ca="1" si="49"/>
        <v>27</v>
      </c>
      <c r="Z190" s="4" t="str">
        <f t="shared" ca="1" si="50"/>
        <v>20:17:55</v>
      </c>
      <c r="AA190" s="5">
        <f t="shared" ca="1" si="51"/>
        <v>27</v>
      </c>
      <c r="AB190" t="str">
        <f t="shared" ca="1" si="53"/>
        <v>Producto dañado</v>
      </c>
      <c r="AC190">
        <f t="shared" ca="1" si="52"/>
        <v>1</v>
      </c>
    </row>
    <row r="191" spans="1:29" x14ac:dyDescent="0.25">
      <c r="A191">
        <f t="shared" ca="1" si="37"/>
        <v>179</v>
      </c>
      <c r="B191">
        <f t="shared" ca="1" si="38"/>
        <v>234</v>
      </c>
      <c r="C191" t="str">
        <f t="shared" ca="1" si="39"/>
        <v>BOLETA</v>
      </c>
      <c r="D191" s="1" t="s">
        <v>215</v>
      </c>
      <c r="E191" s="1" t="s">
        <v>215</v>
      </c>
      <c r="F191" t="str">
        <f t="shared" ca="1" si="36"/>
        <v>2020-12-26 17:14:25</v>
      </c>
      <c r="G191">
        <v>0.18</v>
      </c>
      <c r="I191" t="s">
        <v>9</v>
      </c>
      <c r="J191" s="1" t="str">
        <f t="shared" ca="1" si="40"/>
        <v>2020-12-26 17:14:25</v>
      </c>
      <c r="K191" s="1" t="str">
        <f t="shared" ca="1" si="41"/>
        <v>2020-12-26 17:14:25</v>
      </c>
      <c r="L191" t="str">
        <f t="shared" ca="1" si="42"/>
        <v/>
      </c>
      <c r="M191" t="str">
        <f t="shared" ca="1" si="43"/>
        <v/>
      </c>
      <c r="N191" t="str">
        <f t="shared" ca="1" si="44"/>
        <v/>
      </c>
      <c r="O191">
        <f t="shared" ca="1" si="45"/>
        <v>29</v>
      </c>
      <c r="P191">
        <f t="shared" ca="1" si="46"/>
        <v>10</v>
      </c>
      <c r="R191" s="2">
        <v>0</v>
      </c>
      <c r="S191" t="str">
        <f t="shared" ca="1" si="47"/>
        <v/>
      </c>
      <c r="T191" s="1" t="s">
        <v>450</v>
      </c>
      <c r="W191">
        <f t="shared" ca="1" si="48"/>
        <v>8</v>
      </c>
      <c r="X191" t="s">
        <v>26</v>
      </c>
      <c r="Y191" s="4">
        <f t="shared" ca="1" si="49"/>
        <v>26</v>
      </c>
      <c r="Z191" s="4" t="str">
        <f t="shared" ca="1" si="50"/>
        <v>17:14:25</v>
      </c>
      <c r="AA191" s="5">
        <f t="shared" ca="1" si="51"/>
        <v>26</v>
      </c>
      <c r="AB191" t="str">
        <f t="shared" ca="1" si="53"/>
        <v/>
      </c>
      <c r="AC191">
        <f t="shared" ca="1" si="52"/>
        <v>4</v>
      </c>
    </row>
    <row r="192" spans="1:29" x14ac:dyDescent="0.25">
      <c r="A192">
        <f t="shared" ca="1" si="37"/>
        <v>131</v>
      </c>
      <c r="B192">
        <f t="shared" ca="1" si="38"/>
        <v>234</v>
      </c>
      <c r="C192" t="str">
        <f t="shared" ca="1" si="39"/>
        <v>BOLETA</v>
      </c>
      <c r="D192" s="1" t="s">
        <v>216</v>
      </c>
      <c r="E192" s="1" t="s">
        <v>216</v>
      </c>
      <c r="F192" t="str">
        <f ca="1">CONCATENATE("2021-01-",AA192," ",Z192)</f>
        <v>2021-01-28 15:46:18</v>
      </c>
      <c r="G192">
        <v>0.18</v>
      </c>
      <c r="I192" t="s">
        <v>9</v>
      </c>
      <c r="J192" s="1" t="str">
        <f t="shared" ca="1" si="40"/>
        <v>2021-01-28 15:46:18</v>
      </c>
      <c r="K192" s="1" t="str">
        <f t="shared" ca="1" si="41"/>
        <v>2021-01-28 15:46:18</v>
      </c>
      <c r="L192" t="str">
        <f t="shared" ca="1" si="42"/>
        <v/>
      </c>
      <c r="M192" t="str">
        <f t="shared" ca="1" si="43"/>
        <v/>
      </c>
      <c r="N192" t="str">
        <f t="shared" ca="1" si="44"/>
        <v/>
      </c>
      <c r="O192">
        <f t="shared" ca="1" si="45"/>
        <v>29</v>
      </c>
      <c r="P192">
        <f t="shared" ca="1" si="46"/>
        <v>14</v>
      </c>
      <c r="R192" s="2">
        <v>0</v>
      </c>
      <c r="S192" t="str">
        <f t="shared" ca="1" si="47"/>
        <v/>
      </c>
      <c r="T192" s="1" t="s">
        <v>450</v>
      </c>
      <c r="W192">
        <f t="shared" ca="1" si="48"/>
        <v>17</v>
      </c>
      <c r="X192" t="s">
        <v>26</v>
      </c>
      <c r="Y192" s="4">
        <f t="shared" ca="1" si="49"/>
        <v>28</v>
      </c>
      <c r="Z192" s="4" t="str">
        <f t="shared" ca="1" si="50"/>
        <v>15:46:18</v>
      </c>
      <c r="AA192" s="5">
        <f t="shared" ca="1" si="51"/>
        <v>28</v>
      </c>
      <c r="AB192" t="str">
        <f t="shared" ca="1" si="53"/>
        <v/>
      </c>
      <c r="AC192">
        <f t="shared" ca="1" si="52"/>
        <v>7</v>
      </c>
    </row>
    <row r="193" spans="1:29" x14ac:dyDescent="0.25">
      <c r="A193">
        <f t="shared" ca="1" si="37"/>
        <v>126</v>
      </c>
      <c r="B193">
        <f t="shared" ca="1" si="38"/>
        <v>234</v>
      </c>
      <c r="C193" t="str">
        <f t="shared" ca="1" si="39"/>
        <v>BOLETA</v>
      </c>
      <c r="D193" s="1" t="s">
        <v>217</v>
      </c>
      <c r="E193" s="1" t="s">
        <v>217</v>
      </c>
      <c r="F193" t="str">
        <f t="shared" ref="F193:F256" ca="1" si="54">CONCATENATE("2021-01-",AA193," ",Z193)</f>
        <v>2021-01-26 21:42:55</v>
      </c>
      <c r="G193">
        <v>0.18</v>
      </c>
      <c r="I193" t="s">
        <v>9</v>
      </c>
      <c r="J193" s="1" t="str">
        <f t="shared" ca="1" si="40"/>
        <v>2021-01-26 21:42:55</v>
      </c>
      <c r="K193" s="1" t="str">
        <f t="shared" ca="1" si="41"/>
        <v>2021-01-26 21:42:55</v>
      </c>
      <c r="L193" t="str">
        <f t="shared" ca="1" si="42"/>
        <v/>
      </c>
      <c r="M193" t="str">
        <f t="shared" ca="1" si="43"/>
        <v/>
      </c>
      <c r="N193" t="str">
        <f t="shared" ca="1" si="44"/>
        <v/>
      </c>
      <c r="O193">
        <f t="shared" ca="1" si="45"/>
        <v>14</v>
      </c>
      <c r="P193">
        <f t="shared" ca="1" si="46"/>
        <v>8</v>
      </c>
      <c r="R193" s="2">
        <v>0</v>
      </c>
      <c r="S193" t="str">
        <f t="shared" ca="1" si="47"/>
        <v/>
      </c>
      <c r="T193" s="1" t="s">
        <v>450</v>
      </c>
      <c r="W193">
        <f t="shared" ca="1" si="48"/>
        <v>22</v>
      </c>
      <c r="X193" t="s">
        <v>26</v>
      </c>
      <c r="Y193" s="4">
        <f t="shared" ca="1" si="49"/>
        <v>26</v>
      </c>
      <c r="Z193" s="4" t="str">
        <f t="shared" ca="1" si="50"/>
        <v>21:42:55</v>
      </c>
      <c r="AA193" s="5">
        <f t="shared" ca="1" si="51"/>
        <v>26</v>
      </c>
      <c r="AB193" t="str">
        <f t="shared" ca="1" si="53"/>
        <v/>
      </c>
      <c r="AC193">
        <f t="shared" ca="1" si="52"/>
        <v>11</v>
      </c>
    </row>
    <row r="194" spans="1:29" x14ac:dyDescent="0.25">
      <c r="A194">
        <f t="shared" ca="1" si="37"/>
        <v>186</v>
      </c>
      <c r="B194">
        <f t="shared" ca="1" si="38"/>
        <v>235</v>
      </c>
      <c r="C194" t="str">
        <f t="shared" ca="1" si="39"/>
        <v>BOLETA</v>
      </c>
      <c r="D194" s="1" t="s">
        <v>218</v>
      </c>
      <c r="E194" s="1" t="s">
        <v>218</v>
      </c>
      <c r="F194" t="str">
        <f t="shared" ca="1" si="54"/>
        <v>2021-01-14 13:26:54</v>
      </c>
      <c r="G194">
        <v>0.18</v>
      </c>
      <c r="I194" t="s">
        <v>9</v>
      </c>
      <c r="J194" s="1" t="str">
        <f t="shared" ca="1" si="40"/>
        <v>2021-01-14 13:26:54</v>
      </c>
      <c r="K194" s="1" t="str">
        <f t="shared" ca="1" si="41"/>
        <v>2021-01-14 13:26:54</v>
      </c>
      <c r="L194" t="str">
        <f t="shared" ca="1" si="42"/>
        <v/>
      </c>
      <c r="M194" t="str">
        <f t="shared" ca="1" si="43"/>
        <v/>
      </c>
      <c r="N194" t="str">
        <f t="shared" ca="1" si="44"/>
        <v/>
      </c>
      <c r="O194">
        <f t="shared" ca="1" si="45"/>
        <v>15</v>
      </c>
      <c r="P194">
        <f t="shared" ca="1" si="46"/>
        <v>12</v>
      </c>
      <c r="R194" s="2">
        <v>0</v>
      </c>
      <c r="S194" t="str">
        <f t="shared" ca="1" si="47"/>
        <v/>
      </c>
      <c r="T194" s="1" t="s">
        <v>450</v>
      </c>
      <c r="W194">
        <f t="shared" ca="1" si="48"/>
        <v>11</v>
      </c>
      <c r="X194" t="s">
        <v>26</v>
      </c>
      <c r="Y194" s="4">
        <f t="shared" ca="1" si="49"/>
        <v>14</v>
      </c>
      <c r="Z194" s="4" t="str">
        <f t="shared" ca="1" si="50"/>
        <v>13:26:54</v>
      </c>
      <c r="AA194" s="5">
        <f t="shared" ca="1" si="51"/>
        <v>14</v>
      </c>
      <c r="AB194" t="str">
        <f t="shared" ca="1" si="53"/>
        <v/>
      </c>
      <c r="AC194">
        <f t="shared" ca="1" si="52"/>
        <v>11</v>
      </c>
    </row>
    <row r="195" spans="1:29" x14ac:dyDescent="0.25">
      <c r="A195">
        <f t="shared" ref="A195:A258" ca="1" si="55">RANDBETWEEN(126,232)</f>
        <v>155</v>
      </c>
      <c r="B195">
        <f t="shared" ref="B195:B258" ca="1" si="56">RANDBETWEEN(234,235)</f>
        <v>234</v>
      </c>
      <c r="C195" t="str">
        <f t="shared" ref="C195:C258" ca="1" si="57">CHOOSE(RANDBETWEEN(1,2),"BOLETA","FACTURA")</f>
        <v>FACTURA</v>
      </c>
      <c r="D195" s="1" t="s">
        <v>219</v>
      </c>
      <c r="E195" s="1" t="s">
        <v>219</v>
      </c>
      <c r="F195" t="str">
        <f t="shared" ca="1" si="54"/>
        <v>2021-01-31 16:10:52</v>
      </c>
      <c r="G195">
        <v>0.18</v>
      </c>
      <c r="I195" t="s">
        <v>9</v>
      </c>
      <c r="J195" s="1" t="str">
        <f t="shared" ref="J195:J258" ca="1" si="58">F195</f>
        <v>2021-01-31 16:10:52</v>
      </c>
      <c r="K195" s="1" t="str">
        <f t="shared" ref="K195:K258" ca="1" si="59">F195</f>
        <v>2021-01-31 16:10:52</v>
      </c>
      <c r="L195" t="str">
        <f t="shared" ref="L195:L258" ca="1" si="60">IF(O195&lt;=10,(CHOOSE(RANDBETWEEN(1,2),"instalación software","instalación software")),"")</f>
        <v/>
      </c>
      <c r="M195" t="str">
        <f t="shared" ref="M195:M258" ca="1" si="61">IF(L195="instalación software","Instalar Microsoft Office, Winrar, Antivirus, Nitro, Adobe Reader DC","")</f>
        <v/>
      </c>
      <c r="N195" t="str">
        <f t="shared" ref="N195:N258" ca="1" si="62">IF(L195="instalación software","1","")</f>
        <v/>
      </c>
      <c r="O195">
        <f t="shared" ref="O195:O258" ca="1" si="63">RANDBETWEEN(8,29)</f>
        <v>29</v>
      </c>
      <c r="P195">
        <f t="shared" ref="P195:P258" ca="1" si="64">RANDBETWEEN(1,15)</f>
        <v>13</v>
      </c>
      <c r="R195" s="2">
        <v>0</v>
      </c>
      <c r="S195" t="str">
        <f t="shared" ref="S195:S258" ca="1" si="65">CHOOSE(RANDBETWEEN(1,10),"","","","","","","","","","si")</f>
        <v/>
      </c>
      <c r="T195" s="1" t="s">
        <v>450</v>
      </c>
      <c r="W195">
        <f t="shared" ref="W195:W258" ca="1" si="66">RANDBETWEEN(1,25)</f>
        <v>24</v>
      </c>
      <c r="X195" t="s">
        <v>26</v>
      </c>
      <c r="Y195" s="4">
        <f t="shared" ref="Y195:Y258" ca="1" si="67">RANDBETWEEN(1,31)</f>
        <v>31</v>
      </c>
      <c r="Z195" s="4" t="str">
        <f t="shared" ref="Z195:Z258" ca="1" si="68">CONCATENATE(RANDBETWEEN(9,22),":",RANDBETWEEN(10,59),":",RANDBETWEEN(10,59))</f>
        <v>16:10:52</v>
      </c>
      <c r="AA195" s="5">
        <f t="shared" ref="AA195:AA258" ca="1" si="69">IF(Y195&lt;10,CONCATENATE("0",Y195),Y195)</f>
        <v>31</v>
      </c>
      <c r="AB195" t="str">
        <f t="shared" ca="1" si="53"/>
        <v/>
      </c>
      <c r="AC195">
        <f t="shared" ref="AC195:AC258" ca="1" si="70">RANDBETWEEN(1,19)</f>
        <v>4</v>
      </c>
    </row>
    <row r="196" spans="1:29" x14ac:dyDescent="0.25">
      <c r="A196">
        <f t="shared" ca="1" si="55"/>
        <v>205</v>
      </c>
      <c r="B196">
        <f t="shared" ca="1" si="56"/>
        <v>234</v>
      </c>
      <c r="C196" t="str">
        <f t="shared" ca="1" si="57"/>
        <v>FACTURA</v>
      </c>
      <c r="D196" s="1" t="s">
        <v>220</v>
      </c>
      <c r="E196" s="1" t="s">
        <v>220</v>
      </c>
      <c r="F196" t="str">
        <f t="shared" ca="1" si="54"/>
        <v>2021-01-01 12:51:19</v>
      </c>
      <c r="G196">
        <v>0.18</v>
      </c>
      <c r="I196" t="s">
        <v>9</v>
      </c>
      <c r="J196" s="1" t="str">
        <f t="shared" ca="1" si="58"/>
        <v>2021-01-01 12:51:19</v>
      </c>
      <c r="K196" s="1" t="str">
        <f t="shared" ca="1" si="59"/>
        <v>2021-01-01 12:51:19</v>
      </c>
      <c r="L196" t="str">
        <f t="shared" ca="1" si="60"/>
        <v/>
      </c>
      <c r="M196" t="str">
        <f t="shared" ca="1" si="61"/>
        <v/>
      </c>
      <c r="N196" t="str">
        <f t="shared" ca="1" si="62"/>
        <v/>
      </c>
      <c r="O196">
        <f t="shared" ca="1" si="63"/>
        <v>15</v>
      </c>
      <c r="P196">
        <f t="shared" ca="1" si="64"/>
        <v>11</v>
      </c>
      <c r="R196" s="2">
        <v>0</v>
      </c>
      <c r="S196" t="str">
        <f t="shared" ca="1" si="65"/>
        <v/>
      </c>
      <c r="T196" s="1" t="s">
        <v>450</v>
      </c>
      <c r="W196">
        <f t="shared" ca="1" si="66"/>
        <v>8</v>
      </c>
      <c r="X196" t="s">
        <v>26</v>
      </c>
      <c r="Y196" s="4">
        <f t="shared" ca="1" si="67"/>
        <v>1</v>
      </c>
      <c r="Z196" s="4" t="str">
        <f t="shared" ca="1" si="68"/>
        <v>12:51:19</v>
      </c>
      <c r="AA196" s="5" t="str">
        <f t="shared" ca="1" si="69"/>
        <v>01</v>
      </c>
      <c r="AB196" t="str">
        <f t="shared" ref="AB196:AB259" ca="1" si="71">IF(AC196=1,CHOOSE(RANDBETWEEN(1,2),"Producto dañado","Producto defectuoso"),"")</f>
        <v/>
      </c>
      <c r="AC196">
        <f t="shared" ca="1" si="70"/>
        <v>13</v>
      </c>
    </row>
    <row r="197" spans="1:29" x14ac:dyDescent="0.25">
      <c r="A197">
        <f t="shared" ca="1" si="55"/>
        <v>206</v>
      </c>
      <c r="B197">
        <f t="shared" ca="1" si="56"/>
        <v>234</v>
      </c>
      <c r="C197" t="str">
        <f t="shared" ca="1" si="57"/>
        <v>FACTURA</v>
      </c>
      <c r="D197" s="1" t="s">
        <v>221</v>
      </c>
      <c r="E197" s="1" t="s">
        <v>221</v>
      </c>
      <c r="F197" t="str">
        <f t="shared" ca="1" si="54"/>
        <v>2021-01-02 21:45:16</v>
      </c>
      <c r="G197">
        <v>0.18</v>
      </c>
      <c r="I197" t="s">
        <v>9</v>
      </c>
      <c r="J197" s="1" t="str">
        <f t="shared" ca="1" si="58"/>
        <v>2021-01-02 21:45:16</v>
      </c>
      <c r="K197" s="1" t="str">
        <f t="shared" ca="1" si="59"/>
        <v>2021-01-02 21:45:16</v>
      </c>
      <c r="L197" t="str">
        <f t="shared" ca="1" si="60"/>
        <v/>
      </c>
      <c r="M197" t="str">
        <f t="shared" ca="1" si="61"/>
        <v/>
      </c>
      <c r="N197" t="str">
        <f t="shared" ca="1" si="62"/>
        <v/>
      </c>
      <c r="O197">
        <f t="shared" ca="1" si="63"/>
        <v>26</v>
      </c>
      <c r="P197">
        <f t="shared" ca="1" si="64"/>
        <v>12</v>
      </c>
      <c r="R197" s="2">
        <v>0</v>
      </c>
      <c r="S197" t="str">
        <f t="shared" ca="1" si="65"/>
        <v/>
      </c>
      <c r="T197" s="1" t="s">
        <v>450</v>
      </c>
      <c r="W197">
        <f t="shared" ca="1" si="66"/>
        <v>17</v>
      </c>
      <c r="X197" t="s">
        <v>26</v>
      </c>
      <c r="Y197" s="4">
        <f t="shared" ca="1" si="67"/>
        <v>2</v>
      </c>
      <c r="Z197" s="4" t="str">
        <f t="shared" ca="1" si="68"/>
        <v>21:45:16</v>
      </c>
      <c r="AA197" s="5" t="str">
        <f t="shared" ca="1" si="69"/>
        <v>02</v>
      </c>
      <c r="AB197" t="str">
        <f t="shared" ca="1" si="71"/>
        <v>Producto defectuoso</v>
      </c>
      <c r="AC197">
        <f t="shared" ca="1" si="70"/>
        <v>1</v>
      </c>
    </row>
    <row r="198" spans="1:29" x14ac:dyDescent="0.25">
      <c r="A198">
        <f t="shared" ca="1" si="55"/>
        <v>197</v>
      </c>
      <c r="B198">
        <f t="shared" ca="1" si="56"/>
        <v>235</v>
      </c>
      <c r="C198" t="str">
        <f t="shared" ca="1" si="57"/>
        <v>FACTURA</v>
      </c>
      <c r="D198" s="1" t="s">
        <v>222</v>
      </c>
      <c r="E198" s="1" t="s">
        <v>222</v>
      </c>
      <c r="F198" t="str">
        <f t="shared" ca="1" si="54"/>
        <v>2021-01-08 9:58:59</v>
      </c>
      <c r="G198">
        <v>0.18</v>
      </c>
      <c r="I198" t="s">
        <v>9</v>
      </c>
      <c r="J198" s="1" t="str">
        <f t="shared" ca="1" si="58"/>
        <v>2021-01-08 9:58:59</v>
      </c>
      <c r="K198" s="1" t="str">
        <f t="shared" ca="1" si="59"/>
        <v>2021-01-08 9:58:59</v>
      </c>
      <c r="L198" t="str">
        <f t="shared" ca="1" si="60"/>
        <v/>
      </c>
      <c r="M198" t="str">
        <f t="shared" ca="1" si="61"/>
        <v/>
      </c>
      <c r="N198" t="str">
        <f t="shared" ca="1" si="62"/>
        <v/>
      </c>
      <c r="O198">
        <f t="shared" ca="1" si="63"/>
        <v>11</v>
      </c>
      <c r="P198">
        <f t="shared" ca="1" si="64"/>
        <v>13</v>
      </c>
      <c r="R198" s="2">
        <v>0</v>
      </c>
      <c r="S198" t="str">
        <f t="shared" ca="1" si="65"/>
        <v/>
      </c>
      <c r="T198" s="1" t="s">
        <v>450</v>
      </c>
      <c r="W198">
        <f t="shared" ca="1" si="66"/>
        <v>2</v>
      </c>
      <c r="X198" t="s">
        <v>26</v>
      </c>
      <c r="Y198" s="4">
        <f t="shared" ca="1" si="67"/>
        <v>8</v>
      </c>
      <c r="Z198" s="4" t="str">
        <f t="shared" ca="1" si="68"/>
        <v>9:58:59</v>
      </c>
      <c r="AA198" s="5" t="str">
        <f t="shared" ca="1" si="69"/>
        <v>08</v>
      </c>
      <c r="AB198" t="str">
        <f t="shared" ca="1" si="71"/>
        <v/>
      </c>
      <c r="AC198">
        <f t="shared" ca="1" si="70"/>
        <v>6</v>
      </c>
    </row>
    <row r="199" spans="1:29" x14ac:dyDescent="0.25">
      <c r="A199">
        <f t="shared" ca="1" si="55"/>
        <v>208</v>
      </c>
      <c r="B199">
        <f t="shared" ca="1" si="56"/>
        <v>234</v>
      </c>
      <c r="C199" t="str">
        <f t="shared" ca="1" si="57"/>
        <v>BOLETA</v>
      </c>
      <c r="D199" s="1" t="s">
        <v>223</v>
      </c>
      <c r="E199" s="1" t="s">
        <v>223</v>
      </c>
      <c r="F199" t="str">
        <f t="shared" ca="1" si="54"/>
        <v>2021-01-29 18:57:22</v>
      </c>
      <c r="G199">
        <v>0.18</v>
      </c>
      <c r="I199" t="s">
        <v>9</v>
      </c>
      <c r="J199" s="1" t="str">
        <f t="shared" ca="1" si="58"/>
        <v>2021-01-29 18:57:22</v>
      </c>
      <c r="K199" s="1" t="str">
        <f t="shared" ca="1" si="59"/>
        <v>2021-01-29 18:57:22</v>
      </c>
      <c r="L199" t="str">
        <f t="shared" ca="1" si="60"/>
        <v/>
      </c>
      <c r="M199" t="str">
        <f t="shared" ca="1" si="61"/>
        <v/>
      </c>
      <c r="N199" t="str">
        <f t="shared" ca="1" si="62"/>
        <v/>
      </c>
      <c r="O199">
        <f t="shared" ca="1" si="63"/>
        <v>16</v>
      </c>
      <c r="P199">
        <f t="shared" ca="1" si="64"/>
        <v>12</v>
      </c>
      <c r="R199" s="2">
        <v>0</v>
      </c>
      <c r="S199" t="str">
        <f t="shared" ca="1" si="65"/>
        <v/>
      </c>
      <c r="T199" s="1" t="s">
        <v>450</v>
      </c>
      <c r="W199">
        <f t="shared" ca="1" si="66"/>
        <v>23</v>
      </c>
      <c r="X199" t="s">
        <v>26</v>
      </c>
      <c r="Y199" s="4">
        <f t="shared" ca="1" si="67"/>
        <v>29</v>
      </c>
      <c r="Z199" s="4" t="str">
        <f t="shared" ca="1" si="68"/>
        <v>18:57:22</v>
      </c>
      <c r="AA199" s="5">
        <f t="shared" ca="1" si="69"/>
        <v>29</v>
      </c>
      <c r="AB199" t="str">
        <f t="shared" ca="1" si="71"/>
        <v/>
      </c>
      <c r="AC199">
        <f t="shared" ca="1" si="70"/>
        <v>17</v>
      </c>
    </row>
    <row r="200" spans="1:29" x14ac:dyDescent="0.25">
      <c r="A200">
        <f t="shared" ca="1" si="55"/>
        <v>171</v>
      </c>
      <c r="B200">
        <f t="shared" ca="1" si="56"/>
        <v>234</v>
      </c>
      <c r="C200" t="str">
        <f t="shared" ca="1" si="57"/>
        <v>FACTURA</v>
      </c>
      <c r="D200" s="1" t="s">
        <v>224</v>
      </c>
      <c r="E200" s="1" t="s">
        <v>224</v>
      </c>
      <c r="F200" t="str">
        <f t="shared" ca="1" si="54"/>
        <v>2021-01-08 16:14:43</v>
      </c>
      <c r="G200">
        <v>0.18</v>
      </c>
      <c r="I200" t="s">
        <v>9</v>
      </c>
      <c r="J200" s="1" t="str">
        <f t="shared" ca="1" si="58"/>
        <v>2021-01-08 16:14:43</v>
      </c>
      <c r="K200" s="1" t="str">
        <f t="shared" ca="1" si="59"/>
        <v>2021-01-08 16:14:43</v>
      </c>
      <c r="L200" t="str">
        <f t="shared" ca="1" si="60"/>
        <v>instalación software</v>
      </c>
      <c r="M200" t="str">
        <f t="shared" ca="1" si="61"/>
        <v>Instalar Microsoft Office, Winrar, Antivirus, Nitro, Adobe Reader DC</v>
      </c>
      <c r="N200" t="str">
        <f t="shared" ca="1" si="62"/>
        <v>1</v>
      </c>
      <c r="O200">
        <f t="shared" ca="1" si="63"/>
        <v>10</v>
      </c>
      <c r="P200">
        <f t="shared" ca="1" si="64"/>
        <v>3</v>
      </c>
      <c r="R200" s="2">
        <v>0</v>
      </c>
      <c r="S200" t="str">
        <f t="shared" ca="1" si="65"/>
        <v/>
      </c>
      <c r="T200" s="1" t="s">
        <v>450</v>
      </c>
      <c r="W200">
        <f t="shared" ca="1" si="66"/>
        <v>10</v>
      </c>
      <c r="X200" t="s">
        <v>26</v>
      </c>
      <c r="Y200" s="4">
        <f t="shared" ca="1" si="67"/>
        <v>8</v>
      </c>
      <c r="Z200" s="4" t="str">
        <f t="shared" ca="1" si="68"/>
        <v>16:14:43</v>
      </c>
      <c r="AA200" s="5" t="str">
        <f t="shared" ca="1" si="69"/>
        <v>08</v>
      </c>
      <c r="AB200" t="str">
        <f t="shared" ca="1" si="71"/>
        <v/>
      </c>
      <c r="AC200">
        <f t="shared" ca="1" si="70"/>
        <v>9</v>
      </c>
    </row>
    <row r="201" spans="1:29" x14ac:dyDescent="0.25">
      <c r="A201">
        <f t="shared" ca="1" si="55"/>
        <v>163</v>
      </c>
      <c r="B201">
        <f t="shared" ca="1" si="56"/>
        <v>234</v>
      </c>
      <c r="C201" t="str">
        <f t="shared" ca="1" si="57"/>
        <v>BOLETA</v>
      </c>
      <c r="D201" s="1" t="s">
        <v>225</v>
      </c>
      <c r="E201" s="1" t="s">
        <v>225</v>
      </c>
      <c r="F201" t="str">
        <f t="shared" ca="1" si="54"/>
        <v>2021-01-06 10:18:49</v>
      </c>
      <c r="G201">
        <v>0.18</v>
      </c>
      <c r="I201" t="s">
        <v>9</v>
      </c>
      <c r="J201" s="1" t="str">
        <f t="shared" ca="1" si="58"/>
        <v>2021-01-06 10:18:49</v>
      </c>
      <c r="K201" s="1" t="str">
        <f t="shared" ca="1" si="59"/>
        <v>2021-01-06 10:18:49</v>
      </c>
      <c r="L201" t="str">
        <f t="shared" ca="1" si="60"/>
        <v/>
      </c>
      <c r="M201" t="str">
        <f t="shared" ca="1" si="61"/>
        <v/>
      </c>
      <c r="N201" t="str">
        <f t="shared" ca="1" si="62"/>
        <v/>
      </c>
      <c r="O201">
        <f t="shared" ca="1" si="63"/>
        <v>16</v>
      </c>
      <c r="P201">
        <f t="shared" ca="1" si="64"/>
        <v>1</v>
      </c>
      <c r="R201" s="2">
        <v>0</v>
      </c>
      <c r="S201" t="str">
        <f t="shared" ca="1" si="65"/>
        <v/>
      </c>
      <c r="T201" s="1" t="s">
        <v>450</v>
      </c>
      <c r="W201">
        <f t="shared" ca="1" si="66"/>
        <v>5</v>
      </c>
      <c r="X201" t="s">
        <v>26</v>
      </c>
      <c r="Y201" s="4">
        <f t="shared" ca="1" si="67"/>
        <v>6</v>
      </c>
      <c r="Z201" s="4" t="str">
        <f t="shared" ca="1" si="68"/>
        <v>10:18:49</v>
      </c>
      <c r="AA201" s="5" t="str">
        <f t="shared" ca="1" si="69"/>
        <v>06</v>
      </c>
      <c r="AB201" t="str">
        <f t="shared" ca="1" si="71"/>
        <v/>
      </c>
      <c r="AC201">
        <f t="shared" ca="1" si="70"/>
        <v>13</v>
      </c>
    </row>
    <row r="202" spans="1:29" x14ac:dyDescent="0.25">
      <c r="A202">
        <f t="shared" ca="1" si="55"/>
        <v>169</v>
      </c>
      <c r="B202">
        <f t="shared" ca="1" si="56"/>
        <v>234</v>
      </c>
      <c r="C202" t="str">
        <f t="shared" ca="1" si="57"/>
        <v>FACTURA</v>
      </c>
      <c r="D202" s="1" t="s">
        <v>226</v>
      </c>
      <c r="E202" s="1" t="s">
        <v>226</v>
      </c>
      <c r="F202" t="str">
        <f t="shared" ca="1" si="54"/>
        <v>2021-01-26 20:29:41</v>
      </c>
      <c r="G202">
        <v>0.18</v>
      </c>
      <c r="I202" t="s">
        <v>9</v>
      </c>
      <c r="J202" s="1" t="str">
        <f t="shared" ca="1" si="58"/>
        <v>2021-01-26 20:29:41</v>
      </c>
      <c r="K202" s="1" t="str">
        <f t="shared" ca="1" si="59"/>
        <v>2021-01-26 20:29:41</v>
      </c>
      <c r="L202" t="str">
        <f t="shared" ca="1" si="60"/>
        <v/>
      </c>
      <c r="M202" t="str">
        <f t="shared" ca="1" si="61"/>
        <v/>
      </c>
      <c r="N202" t="str">
        <f t="shared" ca="1" si="62"/>
        <v/>
      </c>
      <c r="O202">
        <f t="shared" ca="1" si="63"/>
        <v>23</v>
      </c>
      <c r="P202">
        <f t="shared" ca="1" si="64"/>
        <v>1</v>
      </c>
      <c r="R202" s="2">
        <v>0</v>
      </c>
      <c r="S202" t="str">
        <f t="shared" ca="1" si="65"/>
        <v/>
      </c>
      <c r="T202" s="1" t="s">
        <v>450</v>
      </c>
      <c r="W202">
        <f t="shared" ca="1" si="66"/>
        <v>20</v>
      </c>
      <c r="X202" t="s">
        <v>26</v>
      </c>
      <c r="Y202" s="4">
        <f t="shared" ca="1" si="67"/>
        <v>26</v>
      </c>
      <c r="Z202" s="4" t="str">
        <f t="shared" ca="1" si="68"/>
        <v>20:29:41</v>
      </c>
      <c r="AA202" s="5">
        <f t="shared" ca="1" si="69"/>
        <v>26</v>
      </c>
      <c r="AB202" t="str">
        <f t="shared" ca="1" si="71"/>
        <v/>
      </c>
      <c r="AC202">
        <f t="shared" ca="1" si="70"/>
        <v>19</v>
      </c>
    </row>
    <row r="203" spans="1:29" x14ac:dyDescent="0.25">
      <c r="A203">
        <f t="shared" ca="1" si="55"/>
        <v>192</v>
      </c>
      <c r="B203">
        <f t="shared" ca="1" si="56"/>
        <v>235</v>
      </c>
      <c r="C203" t="str">
        <f t="shared" ca="1" si="57"/>
        <v>BOLETA</v>
      </c>
      <c r="D203" s="1" t="s">
        <v>227</v>
      </c>
      <c r="E203" s="1" t="s">
        <v>227</v>
      </c>
      <c r="F203" t="str">
        <f t="shared" ca="1" si="54"/>
        <v>2021-01-13 13:45:36</v>
      </c>
      <c r="G203">
        <v>0.18</v>
      </c>
      <c r="I203" t="s">
        <v>9</v>
      </c>
      <c r="J203" s="1" t="str">
        <f t="shared" ca="1" si="58"/>
        <v>2021-01-13 13:45:36</v>
      </c>
      <c r="K203" s="1" t="str">
        <f t="shared" ca="1" si="59"/>
        <v>2021-01-13 13:45:36</v>
      </c>
      <c r="L203" t="str">
        <f t="shared" ca="1" si="60"/>
        <v/>
      </c>
      <c r="M203" t="str">
        <f t="shared" ca="1" si="61"/>
        <v/>
      </c>
      <c r="N203" t="str">
        <f t="shared" ca="1" si="62"/>
        <v/>
      </c>
      <c r="O203">
        <f t="shared" ca="1" si="63"/>
        <v>25</v>
      </c>
      <c r="P203">
        <f t="shared" ca="1" si="64"/>
        <v>5</v>
      </c>
      <c r="R203" s="2">
        <v>0</v>
      </c>
      <c r="S203" t="str">
        <f t="shared" ca="1" si="65"/>
        <v/>
      </c>
      <c r="T203" s="1" t="s">
        <v>450</v>
      </c>
      <c r="W203">
        <f t="shared" ca="1" si="66"/>
        <v>10</v>
      </c>
      <c r="X203" t="s">
        <v>26</v>
      </c>
      <c r="Y203" s="4">
        <f t="shared" ca="1" si="67"/>
        <v>13</v>
      </c>
      <c r="Z203" s="4" t="str">
        <f t="shared" ca="1" si="68"/>
        <v>13:45:36</v>
      </c>
      <c r="AA203" s="5">
        <f t="shared" ca="1" si="69"/>
        <v>13</v>
      </c>
      <c r="AB203" t="str">
        <f t="shared" ca="1" si="71"/>
        <v/>
      </c>
      <c r="AC203">
        <f t="shared" ca="1" si="70"/>
        <v>9</v>
      </c>
    </row>
    <row r="204" spans="1:29" x14ac:dyDescent="0.25">
      <c r="A204">
        <f t="shared" ca="1" si="55"/>
        <v>141</v>
      </c>
      <c r="B204">
        <f t="shared" ca="1" si="56"/>
        <v>234</v>
      </c>
      <c r="C204" t="str">
        <f t="shared" ca="1" si="57"/>
        <v>FACTURA</v>
      </c>
      <c r="D204" s="1" t="s">
        <v>228</v>
      </c>
      <c r="E204" s="1" t="s">
        <v>228</v>
      </c>
      <c r="F204" t="str">
        <f t="shared" ca="1" si="54"/>
        <v>2021-01-27 20:19:18</v>
      </c>
      <c r="G204">
        <v>0.18</v>
      </c>
      <c r="I204" t="s">
        <v>9</v>
      </c>
      <c r="J204" s="1" t="str">
        <f t="shared" ca="1" si="58"/>
        <v>2021-01-27 20:19:18</v>
      </c>
      <c r="K204" s="1" t="str">
        <f t="shared" ca="1" si="59"/>
        <v>2021-01-27 20:19:18</v>
      </c>
      <c r="L204" t="str">
        <f t="shared" ca="1" si="60"/>
        <v/>
      </c>
      <c r="M204" t="str">
        <f t="shared" ca="1" si="61"/>
        <v/>
      </c>
      <c r="N204" t="str">
        <f t="shared" ca="1" si="62"/>
        <v/>
      </c>
      <c r="O204">
        <f t="shared" ca="1" si="63"/>
        <v>19</v>
      </c>
      <c r="P204">
        <f t="shared" ca="1" si="64"/>
        <v>9</v>
      </c>
      <c r="R204" s="2">
        <v>0</v>
      </c>
      <c r="S204" t="str">
        <f t="shared" ca="1" si="65"/>
        <v/>
      </c>
      <c r="T204" s="1" t="s">
        <v>450</v>
      </c>
      <c r="W204">
        <f t="shared" ca="1" si="66"/>
        <v>2</v>
      </c>
      <c r="X204" t="s">
        <v>26</v>
      </c>
      <c r="Y204" s="4">
        <f t="shared" ca="1" si="67"/>
        <v>27</v>
      </c>
      <c r="Z204" s="4" t="str">
        <f t="shared" ca="1" si="68"/>
        <v>20:19:18</v>
      </c>
      <c r="AA204" s="5">
        <f t="shared" ca="1" si="69"/>
        <v>27</v>
      </c>
      <c r="AB204" t="str">
        <f t="shared" ca="1" si="71"/>
        <v/>
      </c>
      <c r="AC204">
        <f t="shared" ca="1" si="70"/>
        <v>17</v>
      </c>
    </row>
    <row r="205" spans="1:29" x14ac:dyDescent="0.25">
      <c r="A205">
        <f t="shared" ca="1" si="55"/>
        <v>164</v>
      </c>
      <c r="B205">
        <f t="shared" ca="1" si="56"/>
        <v>235</v>
      </c>
      <c r="C205" t="str">
        <f t="shared" ca="1" si="57"/>
        <v>BOLETA</v>
      </c>
      <c r="D205" s="1" t="s">
        <v>229</v>
      </c>
      <c r="E205" s="1" t="s">
        <v>229</v>
      </c>
      <c r="F205" t="str">
        <f t="shared" ca="1" si="54"/>
        <v>2021-01-02 18:49:16</v>
      </c>
      <c r="G205">
        <v>0.18</v>
      </c>
      <c r="I205" t="s">
        <v>9</v>
      </c>
      <c r="J205" s="1" t="str">
        <f t="shared" ca="1" si="58"/>
        <v>2021-01-02 18:49:16</v>
      </c>
      <c r="K205" s="1" t="str">
        <f t="shared" ca="1" si="59"/>
        <v>2021-01-02 18:49:16</v>
      </c>
      <c r="L205" t="str">
        <f t="shared" ca="1" si="60"/>
        <v/>
      </c>
      <c r="M205" t="str">
        <f t="shared" ca="1" si="61"/>
        <v/>
      </c>
      <c r="N205" t="str">
        <f t="shared" ca="1" si="62"/>
        <v/>
      </c>
      <c r="O205">
        <f t="shared" ca="1" si="63"/>
        <v>26</v>
      </c>
      <c r="P205">
        <f t="shared" ca="1" si="64"/>
        <v>8</v>
      </c>
      <c r="R205" s="2">
        <v>0</v>
      </c>
      <c r="S205" t="str">
        <f t="shared" ca="1" si="65"/>
        <v/>
      </c>
      <c r="T205" s="1" t="s">
        <v>450</v>
      </c>
      <c r="W205">
        <f t="shared" ca="1" si="66"/>
        <v>21</v>
      </c>
      <c r="X205" t="s">
        <v>26</v>
      </c>
      <c r="Y205" s="4">
        <f t="shared" ca="1" si="67"/>
        <v>2</v>
      </c>
      <c r="Z205" s="4" t="str">
        <f t="shared" ca="1" si="68"/>
        <v>18:49:16</v>
      </c>
      <c r="AA205" s="5" t="str">
        <f t="shared" ca="1" si="69"/>
        <v>02</v>
      </c>
      <c r="AB205" t="str">
        <f t="shared" ca="1" si="71"/>
        <v/>
      </c>
      <c r="AC205">
        <f t="shared" ca="1" si="70"/>
        <v>9</v>
      </c>
    </row>
    <row r="206" spans="1:29" x14ac:dyDescent="0.25">
      <c r="A206">
        <f t="shared" ca="1" si="55"/>
        <v>177</v>
      </c>
      <c r="B206">
        <f t="shared" ca="1" si="56"/>
        <v>235</v>
      </c>
      <c r="C206" t="str">
        <f t="shared" ca="1" si="57"/>
        <v>BOLETA</v>
      </c>
      <c r="D206" s="1" t="s">
        <v>230</v>
      </c>
      <c r="E206" s="1" t="s">
        <v>230</v>
      </c>
      <c r="F206" t="str">
        <f t="shared" ca="1" si="54"/>
        <v>2021-01-14 12:21:32</v>
      </c>
      <c r="G206">
        <v>0.18</v>
      </c>
      <c r="I206" t="s">
        <v>9</v>
      </c>
      <c r="J206" s="1" t="str">
        <f t="shared" ca="1" si="58"/>
        <v>2021-01-14 12:21:32</v>
      </c>
      <c r="K206" s="1" t="str">
        <f t="shared" ca="1" si="59"/>
        <v>2021-01-14 12:21:32</v>
      </c>
      <c r="L206" t="str">
        <f t="shared" ca="1" si="60"/>
        <v/>
      </c>
      <c r="M206" t="str">
        <f t="shared" ca="1" si="61"/>
        <v/>
      </c>
      <c r="N206" t="str">
        <f t="shared" ca="1" si="62"/>
        <v/>
      </c>
      <c r="O206">
        <f t="shared" ca="1" si="63"/>
        <v>29</v>
      </c>
      <c r="P206">
        <f t="shared" ca="1" si="64"/>
        <v>15</v>
      </c>
      <c r="R206" s="2">
        <v>0</v>
      </c>
      <c r="S206" t="str">
        <f t="shared" ca="1" si="65"/>
        <v/>
      </c>
      <c r="T206" s="1" t="s">
        <v>450</v>
      </c>
      <c r="W206">
        <f t="shared" ca="1" si="66"/>
        <v>16</v>
      </c>
      <c r="X206" t="s">
        <v>26</v>
      </c>
      <c r="Y206" s="4">
        <f t="shared" ca="1" si="67"/>
        <v>14</v>
      </c>
      <c r="Z206" s="4" t="str">
        <f t="shared" ca="1" si="68"/>
        <v>12:21:32</v>
      </c>
      <c r="AA206" s="5">
        <f t="shared" ca="1" si="69"/>
        <v>14</v>
      </c>
      <c r="AB206" t="str">
        <f t="shared" ca="1" si="71"/>
        <v/>
      </c>
      <c r="AC206">
        <f t="shared" ca="1" si="70"/>
        <v>5</v>
      </c>
    </row>
    <row r="207" spans="1:29" x14ac:dyDescent="0.25">
      <c r="A207">
        <f t="shared" ca="1" si="55"/>
        <v>228</v>
      </c>
      <c r="B207">
        <f t="shared" ca="1" si="56"/>
        <v>234</v>
      </c>
      <c r="C207" t="str">
        <f t="shared" ca="1" si="57"/>
        <v>BOLETA</v>
      </c>
      <c r="D207" s="1" t="s">
        <v>231</v>
      </c>
      <c r="E207" s="1" t="s">
        <v>231</v>
      </c>
      <c r="F207" t="str">
        <f t="shared" ca="1" si="54"/>
        <v>2021-01-15 15:20:15</v>
      </c>
      <c r="G207">
        <v>0.18</v>
      </c>
      <c r="I207" t="s">
        <v>9</v>
      </c>
      <c r="J207" s="1" t="str">
        <f t="shared" ca="1" si="58"/>
        <v>2021-01-15 15:20:15</v>
      </c>
      <c r="K207" s="1" t="str">
        <f t="shared" ca="1" si="59"/>
        <v>2021-01-15 15:20:15</v>
      </c>
      <c r="L207" t="str">
        <f t="shared" ca="1" si="60"/>
        <v/>
      </c>
      <c r="M207" t="str">
        <f t="shared" ca="1" si="61"/>
        <v/>
      </c>
      <c r="N207" t="str">
        <f t="shared" ca="1" si="62"/>
        <v/>
      </c>
      <c r="O207">
        <f t="shared" ca="1" si="63"/>
        <v>20</v>
      </c>
      <c r="P207">
        <f t="shared" ca="1" si="64"/>
        <v>5</v>
      </c>
      <c r="R207" s="2">
        <v>0</v>
      </c>
      <c r="S207" t="str">
        <f t="shared" ca="1" si="65"/>
        <v/>
      </c>
      <c r="T207" s="1" t="s">
        <v>450</v>
      </c>
      <c r="W207">
        <f t="shared" ca="1" si="66"/>
        <v>13</v>
      </c>
      <c r="X207" t="s">
        <v>26</v>
      </c>
      <c r="Y207" s="4">
        <f t="shared" ca="1" si="67"/>
        <v>15</v>
      </c>
      <c r="Z207" s="4" t="str">
        <f t="shared" ca="1" si="68"/>
        <v>15:20:15</v>
      </c>
      <c r="AA207" s="5">
        <f t="shared" ca="1" si="69"/>
        <v>15</v>
      </c>
      <c r="AB207" t="str">
        <f t="shared" ca="1" si="71"/>
        <v/>
      </c>
      <c r="AC207">
        <f t="shared" ca="1" si="70"/>
        <v>7</v>
      </c>
    </row>
    <row r="208" spans="1:29" x14ac:dyDescent="0.25">
      <c r="A208">
        <f t="shared" ca="1" si="55"/>
        <v>199</v>
      </c>
      <c r="B208">
        <f t="shared" ca="1" si="56"/>
        <v>235</v>
      </c>
      <c r="C208" t="str">
        <f t="shared" ca="1" si="57"/>
        <v>BOLETA</v>
      </c>
      <c r="D208" s="1" t="s">
        <v>232</v>
      </c>
      <c r="E208" s="1" t="s">
        <v>232</v>
      </c>
      <c r="F208" t="str">
        <f t="shared" ca="1" si="54"/>
        <v>2021-01-17 18:57:24</v>
      </c>
      <c r="G208">
        <v>0.18</v>
      </c>
      <c r="I208" t="s">
        <v>9</v>
      </c>
      <c r="J208" s="1" t="str">
        <f t="shared" ca="1" si="58"/>
        <v>2021-01-17 18:57:24</v>
      </c>
      <c r="K208" s="1" t="str">
        <f t="shared" ca="1" si="59"/>
        <v>2021-01-17 18:57:24</v>
      </c>
      <c r="L208" t="str">
        <f t="shared" ca="1" si="60"/>
        <v/>
      </c>
      <c r="M208" t="str">
        <f t="shared" ca="1" si="61"/>
        <v/>
      </c>
      <c r="N208" t="str">
        <f t="shared" ca="1" si="62"/>
        <v/>
      </c>
      <c r="O208">
        <f t="shared" ca="1" si="63"/>
        <v>11</v>
      </c>
      <c r="P208">
        <f t="shared" ca="1" si="64"/>
        <v>13</v>
      </c>
      <c r="R208" s="2">
        <v>0</v>
      </c>
      <c r="S208" t="str">
        <f t="shared" ca="1" si="65"/>
        <v/>
      </c>
      <c r="T208" s="1" t="s">
        <v>450</v>
      </c>
      <c r="W208">
        <f t="shared" ca="1" si="66"/>
        <v>7</v>
      </c>
      <c r="X208" t="s">
        <v>26</v>
      </c>
      <c r="Y208" s="4">
        <f t="shared" ca="1" si="67"/>
        <v>17</v>
      </c>
      <c r="Z208" s="4" t="str">
        <f t="shared" ca="1" si="68"/>
        <v>18:57:24</v>
      </c>
      <c r="AA208" s="5">
        <f t="shared" ca="1" si="69"/>
        <v>17</v>
      </c>
      <c r="AB208" t="str">
        <f t="shared" ca="1" si="71"/>
        <v/>
      </c>
      <c r="AC208">
        <f t="shared" ca="1" si="70"/>
        <v>12</v>
      </c>
    </row>
    <row r="209" spans="1:29" x14ac:dyDescent="0.25">
      <c r="A209">
        <f t="shared" ca="1" si="55"/>
        <v>140</v>
      </c>
      <c r="B209">
        <f t="shared" ca="1" si="56"/>
        <v>235</v>
      </c>
      <c r="C209" t="str">
        <f t="shared" ca="1" si="57"/>
        <v>BOLETA</v>
      </c>
      <c r="D209" s="1" t="s">
        <v>233</v>
      </c>
      <c r="E209" s="1" t="s">
        <v>233</v>
      </c>
      <c r="F209" t="str">
        <f t="shared" ca="1" si="54"/>
        <v>2021-01-05 12:55:34</v>
      </c>
      <c r="G209">
        <v>0.18</v>
      </c>
      <c r="I209" t="s">
        <v>9</v>
      </c>
      <c r="J209" s="1" t="str">
        <f t="shared" ca="1" si="58"/>
        <v>2021-01-05 12:55:34</v>
      </c>
      <c r="K209" s="1" t="str">
        <f t="shared" ca="1" si="59"/>
        <v>2021-01-05 12:55:34</v>
      </c>
      <c r="L209" t="str">
        <f t="shared" ca="1" si="60"/>
        <v/>
      </c>
      <c r="M209" t="str">
        <f t="shared" ca="1" si="61"/>
        <v/>
      </c>
      <c r="N209" t="str">
        <f t="shared" ca="1" si="62"/>
        <v/>
      </c>
      <c r="O209">
        <f t="shared" ca="1" si="63"/>
        <v>19</v>
      </c>
      <c r="P209">
        <f t="shared" ca="1" si="64"/>
        <v>14</v>
      </c>
      <c r="R209" s="2">
        <v>0</v>
      </c>
      <c r="S209" t="str">
        <f t="shared" ca="1" si="65"/>
        <v/>
      </c>
      <c r="T209" s="1" t="s">
        <v>450</v>
      </c>
      <c r="W209">
        <f t="shared" ca="1" si="66"/>
        <v>12</v>
      </c>
      <c r="X209" t="s">
        <v>26</v>
      </c>
      <c r="Y209" s="4">
        <f t="shared" ca="1" si="67"/>
        <v>5</v>
      </c>
      <c r="Z209" s="4" t="str">
        <f t="shared" ca="1" si="68"/>
        <v>12:55:34</v>
      </c>
      <c r="AA209" s="5" t="str">
        <f t="shared" ca="1" si="69"/>
        <v>05</v>
      </c>
      <c r="AB209" t="str">
        <f t="shared" ca="1" si="71"/>
        <v/>
      </c>
      <c r="AC209">
        <f t="shared" ca="1" si="70"/>
        <v>5</v>
      </c>
    </row>
    <row r="210" spans="1:29" x14ac:dyDescent="0.25">
      <c r="A210">
        <f t="shared" ca="1" si="55"/>
        <v>190</v>
      </c>
      <c r="B210">
        <f t="shared" ca="1" si="56"/>
        <v>235</v>
      </c>
      <c r="C210" t="str">
        <f t="shared" ca="1" si="57"/>
        <v>FACTURA</v>
      </c>
      <c r="D210" s="1" t="s">
        <v>234</v>
      </c>
      <c r="E210" s="1" t="s">
        <v>234</v>
      </c>
      <c r="F210" t="str">
        <f t="shared" ca="1" si="54"/>
        <v>2021-01-20 16:14:25</v>
      </c>
      <c r="G210">
        <v>0.18</v>
      </c>
      <c r="I210" t="s">
        <v>9</v>
      </c>
      <c r="J210" s="1" t="str">
        <f t="shared" ca="1" si="58"/>
        <v>2021-01-20 16:14:25</v>
      </c>
      <c r="K210" s="1" t="str">
        <f t="shared" ca="1" si="59"/>
        <v>2021-01-20 16:14:25</v>
      </c>
      <c r="L210" t="str">
        <f t="shared" ca="1" si="60"/>
        <v/>
      </c>
      <c r="M210" t="str">
        <f t="shared" ca="1" si="61"/>
        <v/>
      </c>
      <c r="N210" t="str">
        <f t="shared" ca="1" si="62"/>
        <v/>
      </c>
      <c r="O210">
        <f t="shared" ca="1" si="63"/>
        <v>13</v>
      </c>
      <c r="P210">
        <f t="shared" ca="1" si="64"/>
        <v>11</v>
      </c>
      <c r="R210" s="2">
        <v>0</v>
      </c>
      <c r="S210" t="str">
        <f t="shared" ca="1" si="65"/>
        <v>si</v>
      </c>
      <c r="T210" s="1" t="s">
        <v>450</v>
      </c>
      <c r="W210">
        <f t="shared" ca="1" si="66"/>
        <v>17</v>
      </c>
      <c r="X210" t="s">
        <v>26</v>
      </c>
      <c r="Y210" s="4">
        <f t="shared" ca="1" si="67"/>
        <v>20</v>
      </c>
      <c r="Z210" s="4" t="str">
        <f t="shared" ca="1" si="68"/>
        <v>16:14:25</v>
      </c>
      <c r="AA210" s="5">
        <f t="shared" ca="1" si="69"/>
        <v>20</v>
      </c>
      <c r="AB210" t="str">
        <f t="shared" ca="1" si="71"/>
        <v/>
      </c>
      <c r="AC210">
        <f t="shared" ca="1" si="70"/>
        <v>2</v>
      </c>
    </row>
    <row r="211" spans="1:29" x14ac:dyDescent="0.25">
      <c r="A211">
        <f t="shared" ca="1" si="55"/>
        <v>151</v>
      </c>
      <c r="B211">
        <f t="shared" ca="1" si="56"/>
        <v>235</v>
      </c>
      <c r="C211" t="str">
        <f t="shared" ca="1" si="57"/>
        <v>FACTURA</v>
      </c>
      <c r="D211" s="1" t="s">
        <v>235</v>
      </c>
      <c r="E211" s="1" t="s">
        <v>235</v>
      </c>
      <c r="F211" t="str">
        <f t="shared" ca="1" si="54"/>
        <v>2021-01-18 17:27:40</v>
      </c>
      <c r="G211">
        <v>0.18</v>
      </c>
      <c r="I211" t="s">
        <v>9</v>
      </c>
      <c r="J211" s="1" t="str">
        <f t="shared" ca="1" si="58"/>
        <v>2021-01-18 17:27:40</v>
      </c>
      <c r="K211" s="1" t="str">
        <f t="shared" ca="1" si="59"/>
        <v>2021-01-18 17:27:40</v>
      </c>
      <c r="L211" t="str">
        <f t="shared" ca="1" si="60"/>
        <v/>
      </c>
      <c r="M211" t="str">
        <f t="shared" ca="1" si="61"/>
        <v/>
      </c>
      <c r="N211" t="str">
        <f t="shared" ca="1" si="62"/>
        <v/>
      </c>
      <c r="O211">
        <f t="shared" ca="1" si="63"/>
        <v>18</v>
      </c>
      <c r="P211">
        <f t="shared" ca="1" si="64"/>
        <v>1</v>
      </c>
      <c r="R211" s="2">
        <v>0</v>
      </c>
      <c r="S211" t="str">
        <f t="shared" ca="1" si="65"/>
        <v/>
      </c>
      <c r="T211" s="1" t="s">
        <v>450</v>
      </c>
      <c r="W211">
        <f t="shared" ca="1" si="66"/>
        <v>20</v>
      </c>
      <c r="X211" t="s">
        <v>26</v>
      </c>
      <c r="Y211" s="4">
        <f t="shared" ca="1" si="67"/>
        <v>18</v>
      </c>
      <c r="Z211" s="4" t="str">
        <f t="shared" ca="1" si="68"/>
        <v>17:27:40</v>
      </c>
      <c r="AA211" s="5">
        <f t="shared" ca="1" si="69"/>
        <v>18</v>
      </c>
      <c r="AB211" t="str">
        <f t="shared" ca="1" si="71"/>
        <v/>
      </c>
      <c r="AC211">
        <f t="shared" ca="1" si="70"/>
        <v>8</v>
      </c>
    </row>
    <row r="212" spans="1:29" x14ac:dyDescent="0.25">
      <c r="A212">
        <f t="shared" ca="1" si="55"/>
        <v>138</v>
      </c>
      <c r="B212">
        <f t="shared" ca="1" si="56"/>
        <v>235</v>
      </c>
      <c r="C212" t="str">
        <f t="shared" ca="1" si="57"/>
        <v>BOLETA</v>
      </c>
      <c r="D212" s="1" t="s">
        <v>236</v>
      </c>
      <c r="E212" s="1" t="s">
        <v>236</v>
      </c>
      <c r="F212" t="str">
        <f t="shared" ca="1" si="54"/>
        <v>2021-01-05 19:16:38</v>
      </c>
      <c r="G212">
        <v>0.18</v>
      </c>
      <c r="I212" t="s">
        <v>9</v>
      </c>
      <c r="J212" s="1" t="str">
        <f t="shared" ca="1" si="58"/>
        <v>2021-01-05 19:16:38</v>
      </c>
      <c r="K212" s="1" t="str">
        <f t="shared" ca="1" si="59"/>
        <v>2021-01-05 19:16:38</v>
      </c>
      <c r="L212" t="str">
        <f t="shared" ca="1" si="60"/>
        <v/>
      </c>
      <c r="M212" t="str">
        <f t="shared" ca="1" si="61"/>
        <v/>
      </c>
      <c r="N212" t="str">
        <f t="shared" ca="1" si="62"/>
        <v/>
      </c>
      <c r="O212">
        <f t="shared" ca="1" si="63"/>
        <v>19</v>
      </c>
      <c r="P212">
        <f t="shared" ca="1" si="64"/>
        <v>9</v>
      </c>
      <c r="R212" s="2">
        <v>0</v>
      </c>
      <c r="S212" t="str">
        <f t="shared" ca="1" si="65"/>
        <v/>
      </c>
      <c r="T212" s="1" t="s">
        <v>450</v>
      </c>
      <c r="W212">
        <f t="shared" ca="1" si="66"/>
        <v>21</v>
      </c>
      <c r="X212" t="s">
        <v>26</v>
      </c>
      <c r="Y212" s="4">
        <f t="shared" ca="1" si="67"/>
        <v>5</v>
      </c>
      <c r="Z212" s="4" t="str">
        <f t="shared" ca="1" si="68"/>
        <v>19:16:38</v>
      </c>
      <c r="AA212" s="5" t="str">
        <f t="shared" ca="1" si="69"/>
        <v>05</v>
      </c>
      <c r="AB212" t="str">
        <f t="shared" ca="1" si="71"/>
        <v/>
      </c>
      <c r="AC212">
        <f t="shared" ca="1" si="70"/>
        <v>4</v>
      </c>
    </row>
    <row r="213" spans="1:29" x14ac:dyDescent="0.25">
      <c r="A213">
        <f t="shared" ca="1" si="55"/>
        <v>154</v>
      </c>
      <c r="B213">
        <f t="shared" ca="1" si="56"/>
        <v>234</v>
      </c>
      <c r="C213" t="str">
        <f t="shared" ca="1" si="57"/>
        <v>BOLETA</v>
      </c>
      <c r="D213" s="1" t="s">
        <v>237</v>
      </c>
      <c r="E213" s="1" t="s">
        <v>237</v>
      </c>
      <c r="F213" t="str">
        <f t="shared" ca="1" si="54"/>
        <v>2021-01-19 21:18:28</v>
      </c>
      <c r="G213">
        <v>0.18</v>
      </c>
      <c r="I213" t="s">
        <v>9</v>
      </c>
      <c r="J213" s="1" t="str">
        <f t="shared" ca="1" si="58"/>
        <v>2021-01-19 21:18:28</v>
      </c>
      <c r="K213" s="1" t="str">
        <f t="shared" ca="1" si="59"/>
        <v>2021-01-19 21:18:28</v>
      </c>
      <c r="L213" t="str">
        <f t="shared" ca="1" si="60"/>
        <v/>
      </c>
      <c r="M213" t="str">
        <f t="shared" ca="1" si="61"/>
        <v/>
      </c>
      <c r="N213" t="str">
        <f t="shared" ca="1" si="62"/>
        <v/>
      </c>
      <c r="O213">
        <f t="shared" ca="1" si="63"/>
        <v>16</v>
      </c>
      <c r="P213">
        <f t="shared" ca="1" si="64"/>
        <v>4</v>
      </c>
      <c r="R213" s="2">
        <v>0</v>
      </c>
      <c r="S213" t="str">
        <f t="shared" ca="1" si="65"/>
        <v/>
      </c>
      <c r="T213" s="1" t="s">
        <v>450</v>
      </c>
      <c r="W213">
        <f t="shared" ca="1" si="66"/>
        <v>19</v>
      </c>
      <c r="X213" t="s">
        <v>26</v>
      </c>
      <c r="Y213" s="4">
        <f t="shared" ca="1" si="67"/>
        <v>19</v>
      </c>
      <c r="Z213" s="4" t="str">
        <f t="shared" ca="1" si="68"/>
        <v>21:18:28</v>
      </c>
      <c r="AA213" s="5">
        <f t="shared" ca="1" si="69"/>
        <v>19</v>
      </c>
      <c r="AB213" t="str">
        <f t="shared" ca="1" si="71"/>
        <v/>
      </c>
      <c r="AC213">
        <f t="shared" ca="1" si="70"/>
        <v>8</v>
      </c>
    </row>
    <row r="214" spans="1:29" x14ac:dyDescent="0.25">
      <c r="A214">
        <f t="shared" ca="1" si="55"/>
        <v>175</v>
      </c>
      <c r="B214">
        <f t="shared" ca="1" si="56"/>
        <v>235</v>
      </c>
      <c r="C214" t="str">
        <f t="shared" ca="1" si="57"/>
        <v>FACTURA</v>
      </c>
      <c r="D214" s="1" t="s">
        <v>238</v>
      </c>
      <c r="E214" s="1" t="s">
        <v>238</v>
      </c>
      <c r="F214" t="str">
        <f t="shared" ca="1" si="54"/>
        <v>2021-01-12 20:10:44</v>
      </c>
      <c r="G214">
        <v>0.18</v>
      </c>
      <c r="I214" t="s">
        <v>9</v>
      </c>
      <c r="J214" s="1" t="str">
        <f t="shared" ca="1" si="58"/>
        <v>2021-01-12 20:10:44</v>
      </c>
      <c r="K214" s="1" t="str">
        <f t="shared" ca="1" si="59"/>
        <v>2021-01-12 20:10:44</v>
      </c>
      <c r="L214" t="str">
        <f t="shared" ca="1" si="60"/>
        <v>instalación software</v>
      </c>
      <c r="M214" t="str">
        <f t="shared" ca="1" si="61"/>
        <v>Instalar Microsoft Office, Winrar, Antivirus, Nitro, Adobe Reader DC</v>
      </c>
      <c r="N214" t="str">
        <f t="shared" ca="1" si="62"/>
        <v>1</v>
      </c>
      <c r="O214">
        <f t="shared" ca="1" si="63"/>
        <v>8</v>
      </c>
      <c r="P214">
        <f t="shared" ca="1" si="64"/>
        <v>4</v>
      </c>
      <c r="R214" s="2">
        <v>0</v>
      </c>
      <c r="S214" t="str">
        <f t="shared" ca="1" si="65"/>
        <v/>
      </c>
      <c r="T214" s="1" t="s">
        <v>450</v>
      </c>
      <c r="W214">
        <f t="shared" ca="1" si="66"/>
        <v>18</v>
      </c>
      <c r="X214" t="s">
        <v>26</v>
      </c>
      <c r="Y214" s="4">
        <f t="shared" ca="1" si="67"/>
        <v>12</v>
      </c>
      <c r="Z214" s="4" t="str">
        <f t="shared" ca="1" si="68"/>
        <v>20:10:44</v>
      </c>
      <c r="AA214" s="5">
        <f t="shared" ca="1" si="69"/>
        <v>12</v>
      </c>
      <c r="AB214" t="str">
        <f t="shared" ca="1" si="71"/>
        <v/>
      </c>
      <c r="AC214">
        <f t="shared" ca="1" si="70"/>
        <v>11</v>
      </c>
    </row>
    <row r="215" spans="1:29" x14ac:dyDescent="0.25">
      <c r="A215">
        <f t="shared" ca="1" si="55"/>
        <v>164</v>
      </c>
      <c r="B215">
        <f t="shared" ca="1" si="56"/>
        <v>235</v>
      </c>
      <c r="C215" t="str">
        <f t="shared" ca="1" si="57"/>
        <v>FACTURA</v>
      </c>
      <c r="D215" s="1" t="s">
        <v>239</v>
      </c>
      <c r="E215" s="1" t="s">
        <v>239</v>
      </c>
      <c r="F215" t="str">
        <f t="shared" ca="1" si="54"/>
        <v>2021-01-29 22:16:54</v>
      </c>
      <c r="G215">
        <v>0.18</v>
      </c>
      <c r="I215" t="s">
        <v>9</v>
      </c>
      <c r="J215" s="1" t="str">
        <f t="shared" ca="1" si="58"/>
        <v>2021-01-29 22:16:54</v>
      </c>
      <c r="K215" s="1" t="str">
        <f t="shared" ca="1" si="59"/>
        <v>2021-01-29 22:16:54</v>
      </c>
      <c r="L215" t="str">
        <f t="shared" ca="1" si="60"/>
        <v/>
      </c>
      <c r="M215" t="str">
        <f t="shared" ca="1" si="61"/>
        <v/>
      </c>
      <c r="N215" t="str">
        <f t="shared" ca="1" si="62"/>
        <v/>
      </c>
      <c r="O215">
        <f t="shared" ca="1" si="63"/>
        <v>17</v>
      </c>
      <c r="P215">
        <f t="shared" ca="1" si="64"/>
        <v>5</v>
      </c>
      <c r="R215" s="2">
        <v>0</v>
      </c>
      <c r="S215" t="str">
        <f t="shared" ca="1" si="65"/>
        <v/>
      </c>
      <c r="T215" s="1" t="s">
        <v>450</v>
      </c>
      <c r="W215">
        <f t="shared" ca="1" si="66"/>
        <v>4</v>
      </c>
      <c r="X215" t="s">
        <v>26</v>
      </c>
      <c r="Y215" s="4">
        <f t="shared" ca="1" si="67"/>
        <v>29</v>
      </c>
      <c r="Z215" s="4" t="str">
        <f t="shared" ca="1" si="68"/>
        <v>22:16:54</v>
      </c>
      <c r="AA215" s="5">
        <f t="shared" ca="1" si="69"/>
        <v>29</v>
      </c>
      <c r="AB215" t="str">
        <f t="shared" ca="1" si="71"/>
        <v/>
      </c>
      <c r="AC215">
        <f t="shared" ca="1" si="70"/>
        <v>11</v>
      </c>
    </row>
    <row r="216" spans="1:29" x14ac:dyDescent="0.25">
      <c r="A216">
        <f t="shared" ca="1" si="55"/>
        <v>223</v>
      </c>
      <c r="B216">
        <f t="shared" ca="1" si="56"/>
        <v>234</v>
      </c>
      <c r="C216" t="str">
        <f t="shared" ca="1" si="57"/>
        <v>BOLETA</v>
      </c>
      <c r="D216" s="1" t="s">
        <v>240</v>
      </c>
      <c r="E216" s="1" t="s">
        <v>240</v>
      </c>
      <c r="F216" t="str">
        <f t="shared" ca="1" si="54"/>
        <v>2021-01-16 20:27:46</v>
      </c>
      <c r="G216">
        <v>0.18</v>
      </c>
      <c r="I216" t="s">
        <v>9</v>
      </c>
      <c r="J216" s="1" t="str">
        <f t="shared" ca="1" si="58"/>
        <v>2021-01-16 20:27:46</v>
      </c>
      <c r="K216" s="1" t="str">
        <f t="shared" ca="1" si="59"/>
        <v>2021-01-16 20:27:46</v>
      </c>
      <c r="L216" t="str">
        <f t="shared" ca="1" si="60"/>
        <v/>
      </c>
      <c r="M216" t="str">
        <f t="shared" ca="1" si="61"/>
        <v/>
      </c>
      <c r="N216" t="str">
        <f t="shared" ca="1" si="62"/>
        <v/>
      </c>
      <c r="O216">
        <f t="shared" ca="1" si="63"/>
        <v>25</v>
      </c>
      <c r="P216">
        <f t="shared" ca="1" si="64"/>
        <v>15</v>
      </c>
      <c r="R216" s="2">
        <v>0</v>
      </c>
      <c r="S216" t="str">
        <f t="shared" ca="1" si="65"/>
        <v>si</v>
      </c>
      <c r="T216" s="1" t="s">
        <v>450</v>
      </c>
      <c r="W216">
        <f t="shared" ca="1" si="66"/>
        <v>14</v>
      </c>
      <c r="X216" t="s">
        <v>26</v>
      </c>
      <c r="Y216" s="4">
        <f t="shared" ca="1" si="67"/>
        <v>16</v>
      </c>
      <c r="Z216" s="4" t="str">
        <f t="shared" ca="1" si="68"/>
        <v>20:27:46</v>
      </c>
      <c r="AA216" s="5">
        <f t="shared" ca="1" si="69"/>
        <v>16</v>
      </c>
      <c r="AB216" t="str">
        <f t="shared" ca="1" si="71"/>
        <v/>
      </c>
      <c r="AC216">
        <f t="shared" ca="1" si="70"/>
        <v>6</v>
      </c>
    </row>
    <row r="217" spans="1:29" x14ac:dyDescent="0.25">
      <c r="A217">
        <f t="shared" ca="1" si="55"/>
        <v>134</v>
      </c>
      <c r="B217">
        <f t="shared" ca="1" si="56"/>
        <v>235</v>
      </c>
      <c r="C217" t="str">
        <f t="shared" ca="1" si="57"/>
        <v>FACTURA</v>
      </c>
      <c r="D217" s="1" t="s">
        <v>241</v>
      </c>
      <c r="E217" s="1" t="s">
        <v>241</v>
      </c>
      <c r="F217" t="str">
        <f t="shared" ca="1" si="54"/>
        <v>2021-01-14 17:22:52</v>
      </c>
      <c r="G217">
        <v>0.18</v>
      </c>
      <c r="I217" t="s">
        <v>9</v>
      </c>
      <c r="J217" s="1" t="str">
        <f t="shared" ca="1" si="58"/>
        <v>2021-01-14 17:22:52</v>
      </c>
      <c r="K217" s="1" t="str">
        <f t="shared" ca="1" si="59"/>
        <v>2021-01-14 17:22:52</v>
      </c>
      <c r="L217" t="str">
        <f t="shared" ca="1" si="60"/>
        <v/>
      </c>
      <c r="M217" t="str">
        <f t="shared" ca="1" si="61"/>
        <v/>
      </c>
      <c r="N217" t="str">
        <f t="shared" ca="1" si="62"/>
        <v/>
      </c>
      <c r="O217">
        <f t="shared" ca="1" si="63"/>
        <v>12</v>
      </c>
      <c r="P217">
        <f t="shared" ca="1" si="64"/>
        <v>14</v>
      </c>
      <c r="R217" s="2">
        <v>0</v>
      </c>
      <c r="S217" t="str">
        <f t="shared" ca="1" si="65"/>
        <v/>
      </c>
      <c r="T217" s="1" t="s">
        <v>450</v>
      </c>
      <c r="W217">
        <f t="shared" ca="1" si="66"/>
        <v>7</v>
      </c>
      <c r="X217" t="s">
        <v>26</v>
      </c>
      <c r="Y217" s="4">
        <f t="shared" ca="1" si="67"/>
        <v>14</v>
      </c>
      <c r="Z217" s="4" t="str">
        <f t="shared" ca="1" si="68"/>
        <v>17:22:52</v>
      </c>
      <c r="AA217" s="5">
        <f t="shared" ca="1" si="69"/>
        <v>14</v>
      </c>
      <c r="AB217" t="str">
        <f t="shared" ca="1" si="71"/>
        <v/>
      </c>
      <c r="AC217">
        <f t="shared" ca="1" si="70"/>
        <v>7</v>
      </c>
    </row>
    <row r="218" spans="1:29" x14ac:dyDescent="0.25">
      <c r="A218">
        <f t="shared" ca="1" si="55"/>
        <v>152</v>
      </c>
      <c r="B218">
        <f t="shared" ca="1" si="56"/>
        <v>234</v>
      </c>
      <c r="C218" t="str">
        <f t="shared" ca="1" si="57"/>
        <v>FACTURA</v>
      </c>
      <c r="D218" s="1" t="s">
        <v>242</v>
      </c>
      <c r="E218" s="1" t="s">
        <v>242</v>
      </c>
      <c r="F218" t="str">
        <f t="shared" ca="1" si="54"/>
        <v>2021-01-16 15:40:38</v>
      </c>
      <c r="G218">
        <v>0.18</v>
      </c>
      <c r="I218" t="s">
        <v>9</v>
      </c>
      <c r="J218" s="1" t="str">
        <f t="shared" ca="1" si="58"/>
        <v>2021-01-16 15:40:38</v>
      </c>
      <c r="K218" s="1" t="str">
        <f t="shared" ca="1" si="59"/>
        <v>2021-01-16 15:40:38</v>
      </c>
      <c r="L218" t="str">
        <f t="shared" ca="1" si="60"/>
        <v/>
      </c>
      <c r="M218" t="str">
        <f t="shared" ca="1" si="61"/>
        <v/>
      </c>
      <c r="N218" t="str">
        <f t="shared" ca="1" si="62"/>
        <v/>
      </c>
      <c r="O218">
        <f t="shared" ca="1" si="63"/>
        <v>14</v>
      </c>
      <c r="P218">
        <f t="shared" ca="1" si="64"/>
        <v>2</v>
      </c>
      <c r="R218" s="2">
        <v>0</v>
      </c>
      <c r="S218" t="str">
        <f t="shared" ca="1" si="65"/>
        <v/>
      </c>
      <c r="T218" s="1" t="s">
        <v>450</v>
      </c>
      <c r="W218">
        <f t="shared" ca="1" si="66"/>
        <v>11</v>
      </c>
      <c r="X218" t="s">
        <v>26</v>
      </c>
      <c r="Y218" s="4">
        <f t="shared" ca="1" si="67"/>
        <v>16</v>
      </c>
      <c r="Z218" s="4" t="str">
        <f t="shared" ca="1" si="68"/>
        <v>15:40:38</v>
      </c>
      <c r="AA218" s="5">
        <f t="shared" ca="1" si="69"/>
        <v>16</v>
      </c>
      <c r="AB218" t="str">
        <f t="shared" ca="1" si="71"/>
        <v/>
      </c>
      <c r="AC218">
        <f t="shared" ca="1" si="70"/>
        <v>5</v>
      </c>
    </row>
    <row r="219" spans="1:29" x14ac:dyDescent="0.25">
      <c r="A219">
        <f t="shared" ca="1" si="55"/>
        <v>173</v>
      </c>
      <c r="B219">
        <f t="shared" ca="1" si="56"/>
        <v>235</v>
      </c>
      <c r="C219" t="str">
        <f t="shared" ca="1" si="57"/>
        <v>BOLETA</v>
      </c>
      <c r="D219" s="1" t="s">
        <v>243</v>
      </c>
      <c r="E219" s="1" t="s">
        <v>243</v>
      </c>
      <c r="F219" t="str">
        <f t="shared" ca="1" si="54"/>
        <v>2021-01-08 12:30:45</v>
      </c>
      <c r="G219">
        <v>0.18</v>
      </c>
      <c r="I219" t="s">
        <v>9</v>
      </c>
      <c r="J219" s="1" t="str">
        <f t="shared" ca="1" si="58"/>
        <v>2021-01-08 12:30:45</v>
      </c>
      <c r="K219" s="1" t="str">
        <f t="shared" ca="1" si="59"/>
        <v>2021-01-08 12:30:45</v>
      </c>
      <c r="L219" t="str">
        <f t="shared" ca="1" si="60"/>
        <v/>
      </c>
      <c r="M219" t="str">
        <f t="shared" ca="1" si="61"/>
        <v/>
      </c>
      <c r="N219" t="str">
        <f t="shared" ca="1" si="62"/>
        <v/>
      </c>
      <c r="O219">
        <f t="shared" ca="1" si="63"/>
        <v>15</v>
      </c>
      <c r="P219">
        <f t="shared" ca="1" si="64"/>
        <v>2</v>
      </c>
      <c r="R219" s="2">
        <v>0</v>
      </c>
      <c r="S219" t="str">
        <f t="shared" ca="1" si="65"/>
        <v/>
      </c>
      <c r="T219" s="1" t="s">
        <v>450</v>
      </c>
      <c r="W219">
        <f t="shared" ca="1" si="66"/>
        <v>12</v>
      </c>
      <c r="X219" t="s">
        <v>26</v>
      </c>
      <c r="Y219" s="4">
        <f t="shared" ca="1" si="67"/>
        <v>8</v>
      </c>
      <c r="Z219" s="4" t="str">
        <f t="shared" ca="1" si="68"/>
        <v>12:30:45</v>
      </c>
      <c r="AA219" s="5" t="str">
        <f t="shared" ca="1" si="69"/>
        <v>08</v>
      </c>
      <c r="AB219" t="str">
        <f t="shared" ca="1" si="71"/>
        <v/>
      </c>
      <c r="AC219">
        <f t="shared" ca="1" si="70"/>
        <v>5</v>
      </c>
    </row>
    <row r="220" spans="1:29" x14ac:dyDescent="0.25">
      <c r="A220">
        <f t="shared" ca="1" si="55"/>
        <v>187</v>
      </c>
      <c r="B220">
        <f t="shared" ca="1" si="56"/>
        <v>235</v>
      </c>
      <c r="C220" t="str">
        <f t="shared" ca="1" si="57"/>
        <v>BOLETA</v>
      </c>
      <c r="D220" s="1" t="s">
        <v>244</v>
      </c>
      <c r="E220" s="1" t="s">
        <v>244</v>
      </c>
      <c r="F220" t="str">
        <f t="shared" ca="1" si="54"/>
        <v>2021-01-14 14:41:11</v>
      </c>
      <c r="G220">
        <v>0.18</v>
      </c>
      <c r="I220" t="s">
        <v>9</v>
      </c>
      <c r="J220" s="1" t="str">
        <f t="shared" ca="1" si="58"/>
        <v>2021-01-14 14:41:11</v>
      </c>
      <c r="K220" s="1" t="str">
        <f t="shared" ca="1" si="59"/>
        <v>2021-01-14 14:41:11</v>
      </c>
      <c r="L220" t="str">
        <f t="shared" ca="1" si="60"/>
        <v/>
      </c>
      <c r="M220" t="str">
        <f t="shared" ca="1" si="61"/>
        <v/>
      </c>
      <c r="N220" t="str">
        <f t="shared" ca="1" si="62"/>
        <v/>
      </c>
      <c r="O220">
        <f t="shared" ca="1" si="63"/>
        <v>26</v>
      </c>
      <c r="P220">
        <f t="shared" ca="1" si="64"/>
        <v>13</v>
      </c>
      <c r="R220" s="2">
        <v>0</v>
      </c>
      <c r="S220" t="str">
        <f t="shared" ca="1" si="65"/>
        <v/>
      </c>
      <c r="T220" s="1" t="s">
        <v>450</v>
      </c>
      <c r="W220">
        <f t="shared" ca="1" si="66"/>
        <v>14</v>
      </c>
      <c r="X220" t="s">
        <v>26</v>
      </c>
      <c r="Y220" s="4">
        <f t="shared" ca="1" si="67"/>
        <v>14</v>
      </c>
      <c r="Z220" s="4" t="str">
        <f t="shared" ca="1" si="68"/>
        <v>14:41:11</v>
      </c>
      <c r="AA220" s="5">
        <f t="shared" ca="1" si="69"/>
        <v>14</v>
      </c>
      <c r="AB220" t="str">
        <f t="shared" ca="1" si="71"/>
        <v/>
      </c>
      <c r="AC220">
        <f t="shared" ca="1" si="70"/>
        <v>10</v>
      </c>
    </row>
    <row r="221" spans="1:29" x14ac:dyDescent="0.25">
      <c r="A221">
        <f t="shared" ca="1" si="55"/>
        <v>232</v>
      </c>
      <c r="B221">
        <f t="shared" ca="1" si="56"/>
        <v>235</v>
      </c>
      <c r="C221" t="str">
        <f t="shared" ca="1" si="57"/>
        <v>FACTURA</v>
      </c>
      <c r="D221" s="1" t="s">
        <v>245</v>
      </c>
      <c r="E221" s="1" t="s">
        <v>245</v>
      </c>
      <c r="F221" t="str">
        <f t="shared" ca="1" si="54"/>
        <v>2021-01-19 22:23:11</v>
      </c>
      <c r="G221">
        <v>0.18</v>
      </c>
      <c r="I221" t="s">
        <v>9</v>
      </c>
      <c r="J221" s="1" t="str">
        <f t="shared" ca="1" si="58"/>
        <v>2021-01-19 22:23:11</v>
      </c>
      <c r="K221" s="1" t="str">
        <f t="shared" ca="1" si="59"/>
        <v>2021-01-19 22:23:11</v>
      </c>
      <c r="L221" t="str">
        <f t="shared" ca="1" si="60"/>
        <v/>
      </c>
      <c r="M221" t="str">
        <f t="shared" ca="1" si="61"/>
        <v/>
      </c>
      <c r="N221" t="str">
        <f t="shared" ca="1" si="62"/>
        <v/>
      </c>
      <c r="O221">
        <f t="shared" ca="1" si="63"/>
        <v>29</v>
      </c>
      <c r="P221">
        <f t="shared" ca="1" si="64"/>
        <v>2</v>
      </c>
      <c r="R221" s="2">
        <v>0</v>
      </c>
      <c r="S221" t="str">
        <f t="shared" ca="1" si="65"/>
        <v/>
      </c>
      <c r="T221" s="1" t="s">
        <v>450</v>
      </c>
      <c r="W221">
        <f t="shared" ca="1" si="66"/>
        <v>4</v>
      </c>
      <c r="X221" t="s">
        <v>26</v>
      </c>
      <c r="Y221" s="4">
        <f t="shared" ca="1" si="67"/>
        <v>19</v>
      </c>
      <c r="Z221" s="4" t="str">
        <f t="shared" ca="1" si="68"/>
        <v>22:23:11</v>
      </c>
      <c r="AA221" s="5">
        <f t="shared" ca="1" si="69"/>
        <v>19</v>
      </c>
      <c r="AB221" t="str">
        <f t="shared" ca="1" si="71"/>
        <v/>
      </c>
      <c r="AC221">
        <f t="shared" ca="1" si="70"/>
        <v>10</v>
      </c>
    </row>
    <row r="222" spans="1:29" x14ac:dyDescent="0.25">
      <c r="A222">
        <f t="shared" ca="1" si="55"/>
        <v>191</v>
      </c>
      <c r="B222">
        <f t="shared" ca="1" si="56"/>
        <v>235</v>
      </c>
      <c r="C222" t="str">
        <f t="shared" ca="1" si="57"/>
        <v>FACTURA</v>
      </c>
      <c r="D222" s="1" t="s">
        <v>246</v>
      </c>
      <c r="E222" s="1" t="s">
        <v>246</v>
      </c>
      <c r="F222" t="str">
        <f t="shared" ca="1" si="54"/>
        <v>2021-01-07 20:52:23</v>
      </c>
      <c r="G222">
        <v>0.18</v>
      </c>
      <c r="I222" t="s">
        <v>9</v>
      </c>
      <c r="J222" s="1" t="str">
        <f t="shared" ca="1" si="58"/>
        <v>2021-01-07 20:52:23</v>
      </c>
      <c r="K222" s="1" t="str">
        <f t="shared" ca="1" si="59"/>
        <v>2021-01-07 20:52:23</v>
      </c>
      <c r="L222" t="str">
        <f t="shared" ca="1" si="60"/>
        <v/>
      </c>
      <c r="M222" t="str">
        <f t="shared" ca="1" si="61"/>
        <v/>
      </c>
      <c r="N222" t="str">
        <f t="shared" ca="1" si="62"/>
        <v/>
      </c>
      <c r="O222">
        <f t="shared" ca="1" si="63"/>
        <v>11</v>
      </c>
      <c r="P222">
        <f t="shared" ca="1" si="64"/>
        <v>15</v>
      </c>
      <c r="R222" s="2">
        <v>0</v>
      </c>
      <c r="S222" t="str">
        <f t="shared" ca="1" si="65"/>
        <v/>
      </c>
      <c r="T222" s="1" t="s">
        <v>450</v>
      </c>
      <c r="W222">
        <f t="shared" ca="1" si="66"/>
        <v>24</v>
      </c>
      <c r="X222" t="s">
        <v>26</v>
      </c>
      <c r="Y222" s="4">
        <f t="shared" ca="1" si="67"/>
        <v>7</v>
      </c>
      <c r="Z222" s="4" t="str">
        <f t="shared" ca="1" si="68"/>
        <v>20:52:23</v>
      </c>
      <c r="AA222" s="5" t="str">
        <f t="shared" ca="1" si="69"/>
        <v>07</v>
      </c>
      <c r="AB222" t="str">
        <f t="shared" ca="1" si="71"/>
        <v/>
      </c>
      <c r="AC222">
        <f t="shared" ca="1" si="70"/>
        <v>16</v>
      </c>
    </row>
    <row r="223" spans="1:29" x14ac:dyDescent="0.25">
      <c r="A223">
        <f t="shared" ca="1" si="55"/>
        <v>150</v>
      </c>
      <c r="B223">
        <f t="shared" ca="1" si="56"/>
        <v>235</v>
      </c>
      <c r="C223" t="str">
        <f t="shared" ca="1" si="57"/>
        <v>BOLETA</v>
      </c>
      <c r="D223" s="1" t="s">
        <v>247</v>
      </c>
      <c r="E223" s="1" t="s">
        <v>247</v>
      </c>
      <c r="F223" t="str">
        <f t="shared" ca="1" si="54"/>
        <v>2021-01-14 13:30:34</v>
      </c>
      <c r="G223">
        <v>0.18</v>
      </c>
      <c r="I223" t="s">
        <v>9</v>
      </c>
      <c r="J223" s="1" t="str">
        <f t="shared" ca="1" si="58"/>
        <v>2021-01-14 13:30:34</v>
      </c>
      <c r="K223" s="1" t="str">
        <f t="shared" ca="1" si="59"/>
        <v>2021-01-14 13:30:34</v>
      </c>
      <c r="L223" t="str">
        <f t="shared" ca="1" si="60"/>
        <v/>
      </c>
      <c r="M223" t="str">
        <f t="shared" ca="1" si="61"/>
        <v/>
      </c>
      <c r="N223" t="str">
        <f t="shared" ca="1" si="62"/>
        <v/>
      </c>
      <c r="O223">
        <f t="shared" ca="1" si="63"/>
        <v>29</v>
      </c>
      <c r="P223">
        <f t="shared" ca="1" si="64"/>
        <v>3</v>
      </c>
      <c r="R223" s="2">
        <v>0</v>
      </c>
      <c r="S223" t="str">
        <f t="shared" ca="1" si="65"/>
        <v/>
      </c>
      <c r="T223" s="1" t="s">
        <v>450</v>
      </c>
      <c r="W223">
        <f t="shared" ca="1" si="66"/>
        <v>5</v>
      </c>
      <c r="X223" t="s">
        <v>26</v>
      </c>
      <c r="Y223" s="4">
        <f t="shared" ca="1" si="67"/>
        <v>14</v>
      </c>
      <c r="Z223" s="4" t="str">
        <f t="shared" ca="1" si="68"/>
        <v>13:30:34</v>
      </c>
      <c r="AA223" s="5">
        <f t="shared" ca="1" si="69"/>
        <v>14</v>
      </c>
      <c r="AB223" t="str">
        <f t="shared" ca="1" si="71"/>
        <v/>
      </c>
      <c r="AC223">
        <f t="shared" ca="1" si="70"/>
        <v>6</v>
      </c>
    </row>
    <row r="224" spans="1:29" x14ac:dyDescent="0.25">
      <c r="A224">
        <f t="shared" ca="1" si="55"/>
        <v>170</v>
      </c>
      <c r="B224">
        <f t="shared" ca="1" si="56"/>
        <v>235</v>
      </c>
      <c r="C224" t="str">
        <f t="shared" ca="1" si="57"/>
        <v>FACTURA</v>
      </c>
      <c r="D224" s="1" t="s">
        <v>248</v>
      </c>
      <c r="E224" s="1" t="s">
        <v>248</v>
      </c>
      <c r="F224" t="str">
        <f t="shared" ca="1" si="54"/>
        <v>2021-01-31 10:26:26</v>
      </c>
      <c r="G224">
        <v>0.18</v>
      </c>
      <c r="I224" t="s">
        <v>9</v>
      </c>
      <c r="J224" s="1" t="str">
        <f t="shared" ca="1" si="58"/>
        <v>2021-01-31 10:26:26</v>
      </c>
      <c r="K224" s="1" t="str">
        <f t="shared" ca="1" si="59"/>
        <v>2021-01-31 10:26:26</v>
      </c>
      <c r="L224" t="str">
        <f t="shared" ca="1" si="60"/>
        <v/>
      </c>
      <c r="M224" t="str">
        <f t="shared" ca="1" si="61"/>
        <v/>
      </c>
      <c r="N224" t="str">
        <f t="shared" ca="1" si="62"/>
        <v/>
      </c>
      <c r="O224">
        <f t="shared" ca="1" si="63"/>
        <v>17</v>
      </c>
      <c r="P224">
        <f t="shared" ca="1" si="64"/>
        <v>7</v>
      </c>
      <c r="R224" s="2">
        <v>0</v>
      </c>
      <c r="S224" t="str">
        <f t="shared" ca="1" si="65"/>
        <v/>
      </c>
      <c r="T224" s="1" t="s">
        <v>450</v>
      </c>
      <c r="W224">
        <f t="shared" ca="1" si="66"/>
        <v>6</v>
      </c>
      <c r="X224" t="s">
        <v>26</v>
      </c>
      <c r="Y224" s="4">
        <f t="shared" ca="1" si="67"/>
        <v>31</v>
      </c>
      <c r="Z224" s="4" t="str">
        <f t="shared" ca="1" si="68"/>
        <v>10:26:26</v>
      </c>
      <c r="AA224" s="5">
        <f t="shared" ca="1" si="69"/>
        <v>31</v>
      </c>
      <c r="AB224" t="str">
        <f t="shared" ca="1" si="71"/>
        <v>Producto defectuoso</v>
      </c>
      <c r="AC224">
        <f t="shared" ca="1" si="70"/>
        <v>1</v>
      </c>
    </row>
    <row r="225" spans="1:29" x14ac:dyDescent="0.25">
      <c r="A225">
        <f t="shared" ca="1" si="55"/>
        <v>156</v>
      </c>
      <c r="B225">
        <f t="shared" ca="1" si="56"/>
        <v>235</v>
      </c>
      <c r="C225" t="str">
        <f t="shared" ca="1" si="57"/>
        <v>BOLETA</v>
      </c>
      <c r="D225" s="1" t="s">
        <v>249</v>
      </c>
      <c r="E225" s="1" t="s">
        <v>249</v>
      </c>
      <c r="F225" t="str">
        <f t="shared" ca="1" si="54"/>
        <v>2021-01-13 14:42:46</v>
      </c>
      <c r="G225">
        <v>0.18</v>
      </c>
      <c r="I225" t="s">
        <v>9</v>
      </c>
      <c r="J225" s="1" t="str">
        <f t="shared" ca="1" si="58"/>
        <v>2021-01-13 14:42:46</v>
      </c>
      <c r="K225" s="1" t="str">
        <f t="shared" ca="1" si="59"/>
        <v>2021-01-13 14:42:46</v>
      </c>
      <c r="L225" t="str">
        <f t="shared" ca="1" si="60"/>
        <v>instalación software</v>
      </c>
      <c r="M225" t="str">
        <f t="shared" ca="1" si="61"/>
        <v>Instalar Microsoft Office, Winrar, Antivirus, Nitro, Adobe Reader DC</v>
      </c>
      <c r="N225" t="str">
        <f t="shared" ca="1" si="62"/>
        <v>1</v>
      </c>
      <c r="O225">
        <f t="shared" ca="1" si="63"/>
        <v>9</v>
      </c>
      <c r="P225">
        <f t="shared" ca="1" si="64"/>
        <v>12</v>
      </c>
      <c r="R225" s="2">
        <v>0</v>
      </c>
      <c r="S225" t="str">
        <f t="shared" ca="1" si="65"/>
        <v/>
      </c>
      <c r="T225" s="1" t="s">
        <v>450</v>
      </c>
      <c r="W225">
        <f t="shared" ca="1" si="66"/>
        <v>8</v>
      </c>
      <c r="X225" t="s">
        <v>26</v>
      </c>
      <c r="Y225" s="4">
        <f t="shared" ca="1" si="67"/>
        <v>13</v>
      </c>
      <c r="Z225" s="4" t="str">
        <f t="shared" ca="1" si="68"/>
        <v>14:42:46</v>
      </c>
      <c r="AA225" s="5">
        <f t="shared" ca="1" si="69"/>
        <v>13</v>
      </c>
      <c r="AB225" t="str">
        <f t="shared" ca="1" si="71"/>
        <v/>
      </c>
      <c r="AC225">
        <f t="shared" ca="1" si="70"/>
        <v>8</v>
      </c>
    </row>
    <row r="226" spans="1:29" x14ac:dyDescent="0.25">
      <c r="A226">
        <f t="shared" ca="1" si="55"/>
        <v>193</v>
      </c>
      <c r="B226">
        <f t="shared" ca="1" si="56"/>
        <v>234</v>
      </c>
      <c r="C226" t="str">
        <f t="shared" ca="1" si="57"/>
        <v>FACTURA</v>
      </c>
      <c r="D226" s="1" t="s">
        <v>250</v>
      </c>
      <c r="E226" s="1" t="s">
        <v>250</v>
      </c>
      <c r="F226" t="str">
        <f t="shared" ca="1" si="54"/>
        <v>2021-01-23 22:10:24</v>
      </c>
      <c r="G226">
        <v>0.18</v>
      </c>
      <c r="I226" t="s">
        <v>9</v>
      </c>
      <c r="J226" s="1" t="str">
        <f t="shared" ca="1" si="58"/>
        <v>2021-01-23 22:10:24</v>
      </c>
      <c r="K226" s="1" t="str">
        <f t="shared" ca="1" si="59"/>
        <v>2021-01-23 22:10:24</v>
      </c>
      <c r="L226" t="str">
        <f t="shared" ca="1" si="60"/>
        <v/>
      </c>
      <c r="M226" t="str">
        <f t="shared" ca="1" si="61"/>
        <v/>
      </c>
      <c r="N226" t="str">
        <f t="shared" ca="1" si="62"/>
        <v/>
      </c>
      <c r="O226">
        <f t="shared" ca="1" si="63"/>
        <v>19</v>
      </c>
      <c r="P226">
        <f t="shared" ca="1" si="64"/>
        <v>1</v>
      </c>
      <c r="R226" s="2">
        <v>0</v>
      </c>
      <c r="S226" t="str">
        <f t="shared" ca="1" si="65"/>
        <v>si</v>
      </c>
      <c r="T226" s="1" t="s">
        <v>450</v>
      </c>
      <c r="W226">
        <f t="shared" ca="1" si="66"/>
        <v>24</v>
      </c>
      <c r="X226" t="s">
        <v>26</v>
      </c>
      <c r="Y226" s="4">
        <f t="shared" ca="1" si="67"/>
        <v>23</v>
      </c>
      <c r="Z226" s="4" t="str">
        <f t="shared" ca="1" si="68"/>
        <v>22:10:24</v>
      </c>
      <c r="AA226" s="5">
        <f t="shared" ca="1" si="69"/>
        <v>23</v>
      </c>
      <c r="AB226" t="str">
        <f t="shared" ca="1" si="71"/>
        <v>Producto defectuoso</v>
      </c>
      <c r="AC226">
        <f t="shared" ca="1" si="70"/>
        <v>1</v>
      </c>
    </row>
    <row r="227" spans="1:29" x14ac:dyDescent="0.25">
      <c r="A227">
        <f t="shared" ca="1" si="55"/>
        <v>167</v>
      </c>
      <c r="B227">
        <f t="shared" ca="1" si="56"/>
        <v>235</v>
      </c>
      <c r="C227" t="str">
        <f t="shared" ca="1" si="57"/>
        <v>BOLETA</v>
      </c>
      <c r="D227" s="1" t="s">
        <v>251</v>
      </c>
      <c r="E227" s="1" t="s">
        <v>251</v>
      </c>
      <c r="F227" t="str">
        <f t="shared" ca="1" si="54"/>
        <v>2021-01-31 15:20:33</v>
      </c>
      <c r="G227">
        <v>0.18</v>
      </c>
      <c r="I227" t="s">
        <v>9</v>
      </c>
      <c r="J227" s="1" t="str">
        <f t="shared" ca="1" si="58"/>
        <v>2021-01-31 15:20:33</v>
      </c>
      <c r="K227" s="1" t="str">
        <f t="shared" ca="1" si="59"/>
        <v>2021-01-31 15:20:33</v>
      </c>
      <c r="L227" t="str">
        <f t="shared" ca="1" si="60"/>
        <v/>
      </c>
      <c r="M227" t="str">
        <f t="shared" ca="1" si="61"/>
        <v/>
      </c>
      <c r="N227" t="str">
        <f t="shared" ca="1" si="62"/>
        <v/>
      </c>
      <c r="O227">
        <f t="shared" ca="1" si="63"/>
        <v>26</v>
      </c>
      <c r="P227">
        <f t="shared" ca="1" si="64"/>
        <v>3</v>
      </c>
      <c r="R227" s="2">
        <v>0</v>
      </c>
      <c r="S227" t="str">
        <f t="shared" ca="1" si="65"/>
        <v/>
      </c>
      <c r="T227" s="1" t="s">
        <v>450</v>
      </c>
      <c r="W227">
        <f t="shared" ca="1" si="66"/>
        <v>15</v>
      </c>
      <c r="X227" t="s">
        <v>26</v>
      </c>
      <c r="Y227" s="4">
        <f t="shared" ca="1" si="67"/>
        <v>31</v>
      </c>
      <c r="Z227" s="4" t="str">
        <f t="shared" ca="1" si="68"/>
        <v>15:20:33</v>
      </c>
      <c r="AA227" s="5">
        <f t="shared" ca="1" si="69"/>
        <v>31</v>
      </c>
      <c r="AB227" t="str">
        <f t="shared" ca="1" si="71"/>
        <v/>
      </c>
      <c r="AC227">
        <f t="shared" ca="1" si="70"/>
        <v>10</v>
      </c>
    </row>
    <row r="228" spans="1:29" x14ac:dyDescent="0.25">
      <c r="A228">
        <f t="shared" ca="1" si="55"/>
        <v>127</v>
      </c>
      <c r="B228">
        <f t="shared" ca="1" si="56"/>
        <v>234</v>
      </c>
      <c r="C228" t="str">
        <f t="shared" ca="1" si="57"/>
        <v>FACTURA</v>
      </c>
      <c r="D228" s="1" t="s">
        <v>252</v>
      </c>
      <c r="E228" s="1" t="s">
        <v>252</v>
      </c>
      <c r="F228" t="str">
        <f t="shared" ca="1" si="54"/>
        <v>2021-01-31 19:28:46</v>
      </c>
      <c r="G228">
        <v>0.18</v>
      </c>
      <c r="I228" t="s">
        <v>9</v>
      </c>
      <c r="J228" s="1" t="str">
        <f t="shared" ca="1" si="58"/>
        <v>2021-01-31 19:28:46</v>
      </c>
      <c r="K228" s="1" t="str">
        <f t="shared" ca="1" si="59"/>
        <v>2021-01-31 19:28:46</v>
      </c>
      <c r="L228" t="str">
        <f t="shared" ca="1" si="60"/>
        <v/>
      </c>
      <c r="M228" t="str">
        <f t="shared" ca="1" si="61"/>
        <v/>
      </c>
      <c r="N228" t="str">
        <f t="shared" ca="1" si="62"/>
        <v/>
      </c>
      <c r="O228">
        <f t="shared" ca="1" si="63"/>
        <v>28</v>
      </c>
      <c r="P228">
        <f t="shared" ca="1" si="64"/>
        <v>10</v>
      </c>
      <c r="R228" s="2">
        <v>0</v>
      </c>
      <c r="S228" t="str">
        <f t="shared" ca="1" si="65"/>
        <v/>
      </c>
      <c r="T228" s="1" t="s">
        <v>450</v>
      </c>
      <c r="W228">
        <f t="shared" ca="1" si="66"/>
        <v>17</v>
      </c>
      <c r="X228" t="s">
        <v>26</v>
      </c>
      <c r="Y228" s="4">
        <f t="shared" ca="1" si="67"/>
        <v>31</v>
      </c>
      <c r="Z228" s="4" t="str">
        <f t="shared" ca="1" si="68"/>
        <v>19:28:46</v>
      </c>
      <c r="AA228" s="5">
        <f t="shared" ca="1" si="69"/>
        <v>31</v>
      </c>
      <c r="AB228" t="str">
        <f t="shared" ca="1" si="71"/>
        <v/>
      </c>
      <c r="AC228">
        <f t="shared" ca="1" si="70"/>
        <v>2</v>
      </c>
    </row>
    <row r="229" spans="1:29" x14ac:dyDescent="0.25">
      <c r="A229">
        <f t="shared" ca="1" si="55"/>
        <v>219</v>
      </c>
      <c r="B229">
        <f t="shared" ca="1" si="56"/>
        <v>235</v>
      </c>
      <c r="C229" t="str">
        <f t="shared" ca="1" si="57"/>
        <v>FACTURA</v>
      </c>
      <c r="D229" s="1" t="s">
        <v>253</v>
      </c>
      <c r="E229" s="1" t="s">
        <v>253</v>
      </c>
      <c r="F229" t="str">
        <f t="shared" ca="1" si="54"/>
        <v>2021-01-26 11:21:45</v>
      </c>
      <c r="G229">
        <v>0.18</v>
      </c>
      <c r="I229" t="s">
        <v>9</v>
      </c>
      <c r="J229" s="1" t="str">
        <f t="shared" ca="1" si="58"/>
        <v>2021-01-26 11:21:45</v>
      </c>
      <c r="K229" s="1" t="str">
        <f t="shared" ca="1" si="59"/>
        <v>2021-01-26 11:21:45</v>
      </c>
      <c r="L229" t="str">
        <f t="shared" ca="1" si="60"/>
        <v/>
      </c>
      <c r="M229" t="str">
        <f t="shared" ca="1" si="61"/>
        <v/>
      </c>
      <c r="N229" t="str">
        <f t="shared" ca="1" si="62"/>
        <v/>
      </c>
      <c r="O229">
        <f t="shared" ca="1" si="63"/>
        <v>27</v>
      </c>
      <c r="P229">
        <f t="shared" ca="1" si="64"/>
        <v>13</v>
      </c>
      <c r="R229" s="2">
        <v>0</v>
      </c>
      <c r="S229" t="str">
        <f t="shared" ca="1" si="65"/>
        <v/>
      </c>
      <c r="T229" s="1" t="s">
        <v>450</v>
      </c>
      <c r="W229">
        <f t="shared" ca="1" si="66"/>
        <v>6</v>
      </c>
      <c r="X229" t="s">
        <v>26</v>
      </c>
      <c r="Y229" s="4">
        <f t="shared" ca="1" si="67"/>
        <v>26</v>
      </c>
      <c r="Z229" s="4" t="str">
        <f t="shared" ca="1" si="68"/>
        <v>11:21:45</v>
      </c>
      <c r="AA229" s="5">
        <f t="shared" ca="1" si="69"/>
        <v>26</v>
      </c>
      <c r="AB229" t="str">
        <f t="shared" ca="1" si="71"/>
        <v/>
      </c>
      <c r="AC229">
        <f t="shared" ca="1" si="70"/>
        <v>18</v>
      </c>
    </row>
    <row r="230" spans="1:29" x14ac:dyDescent="0.25">
      <c r="A230">
        <f t="shared" ca="1" si="55"/>
        <v>130</v>
      </c>
      <c r="B230">
        <f t="shared" ca="1" si="56"/>
        <v>235</v>
      </c>
      <c r="C230" t="str">
        <f t="shared" ca="1" si="57"/>
        <v>BOLETA</v>
      </c>
      <c r="D230" s="1" t="s">
        <v>254</v>
      </c>
      <c r="E230" s="1" t="s">
        <v>254</v>
      </c>
      <c r="F230" t="str">
        <f t="shared" ca="1" si="54"/>
        <v>2021-01-18 20:14:20</v>
      </c>
      <c r="G230">
        <v>0.18</v>
      </c>
      <c r="I230" t="s">
        <v>9</v>
      </c>
      <c r="J230" s="1" t="str">
        <f t="shared" ca="1" si="58"/>
        <v>2021-01-18 20:14:20</v>
      </c>
      <c r="K230" s="1" t="str">
        <f t="shared" ca="1" si="59"/>
        <v>2021-01-18 20:14:20</v>
      </c>
      <c r="L230" t="str">
        <f t="shared" ca="1" si="60"/>
        <v/>
      </c>
      <c r="M230" t="str">
        <f t="shared" ca="1" si="61"/>
        <v/>
      </c>
      <c r="N230" t="str">
        <f t="shared" ca="1" si="62"/>
        <v/>
      </c>
      <c r="O230">
        <f t="shared" ca="1" si="63"/>
        <v>18</v>
      </c>
      <c r="P230">
        <f t="shared" ca="1" si="64"/>
        <v>1</v>
      </c>
      <c r="R230" s="2">
        <v>0</v>
      </c>
      <c r="S230" t="str">
        <f t="shared" ca="1" si="65"/>
        <v/>
      </c>
      <c r="T230" s="1" t="s">
        <v>450</v>
      </c>
      <c r="W230">
        <f t="shared" ca="1" si="66"/>
        <v>13</v>
      </c>
      <c r="X230" t="s">
        <v>26</v>
      </c>
      <c r="Y230" s="4">
        <f t="shared" ca="1" si="67"/>
        <v>18</v>
      </c>
      <c r="Z230" s="4" t="str">
        <f t="shared" ca="1" si="68"/>
        <v>20:14:20</v>
      </c>
      <c r="AA230" s="5">
        <f t="shared" ca="1" si="69"/>
        <v>18</v>
      </c>
      <c r="AB230" t="str">
        <f t="shared" ca="1" si="71"/>
        <v/>
      </c>
      <c r="AC230">
        <f t="shared" ca="1" si="70"/>
        <v>15</v>
      </c>
    </row>
    <row r="231" spans="1:29" x14ac:dyDescent="0.25">
      <c r="A231">
        <f t="shared" ca="1" si="55"/>
        <v>131</v>
      </c>
      <c r="B231">
        <f t="shared" ca="1" si="56"/>
        <v>235</v>
      </c>
      <c r="C231" t="str">
        <f t="shared" ca="1" si="57"/>
        <v>FACTURA</v>
      </c>
      <c r="D231" s="1" t="s">
        <v>255</v>
      </c>
      <c r="E231" s="1" t="s">
        <v>255</v>
      </c>
      <c r="F231" t="str">
        <f t="shared" ca="1" si="54"/>
        <v>2021-01-05 15:52:55</v>
      </c>
      <c r="G231">
        <v>0.18</v>
      </c>
      <c r="I231" t="s">
        <v>9</v>
      </c>
      <c r="J231" s="1" t="str">
        <f t="shared" ca="1" si="58"/>
        <v>2021-01-05 15:52:55</v>
      </c>
      <c r="K231" s="1" t="str">
        <f t="shared" ca="1" si="59"/>
        <v>2021-01-05 15:52:55</v>
      </c>
      <c r="L231" t="str">
        <f t="shared" ca="1" si="60"/>
        <v/>
      </c>
      <c r="M231" t="str">
        <f t="shared" ca="1" si="61"/>
        <v/>
      </c>
      <c r="N231" t="str">
        <f t="shared" ca="1" si="62"/>
        <v/>
      </c>
      <c r="O231">
        <f t="shared" ca="1" si="63"/>
        <v>18</v>
      </c>
      <c r="P231">
        <f t="shared" ca="1" si="64"/>
        <v>1</v>
      </c>
      <c r="R231" s="2">
        <v>0</v>
      </c>
      <c r="S231" t="str">
        <f t="shared" ca="1" si="65"/>
        <v/>
      </c>
      <c r="T231" s="1" t="s">
        <v>450</v>
      </c>
      <c r="W231">
        <f t="shared" ca="1" si="66"/>
        <v>14</v>
      </c>
      <c r="X231" t="s">
        <v>26</v>
      </c>
      <c r="Y231" s="4">
        <f t="shared" ca="1" si="67"/>
        <v>5</v>
      </c>
      <c r="Z231" s="4" t="str">
        <f t="shared" ca="1" si="68"/>
        <v>15:52:55</v>
      </c>
      <c r="AA231" s="5" t="str">
        <f t="shared" ca="1" si="69"/>
        <v>05</v>
      </c>
      <c r="AB231" t="str">
        <f t="shared" ca="1" si="71"/>
        <v/>
      </c>
      <c r="AC231">
        <f t="shared" ca="1" si="70"/>
        <v>5</v>
      </c>
    </row>
    <row r="232" spans="1:29" x14ac:dyDescent="0.25">
      <c r="A232">
        <f t="shared" ca="1" si="55"/>
        <v>143</v>
      </c>
      <c r="B232">
        <f t="shared" ca="1" si="56"/>
        <v>235</v>
      </c>
      <c r="C232" t="str">
        <f t="shared" ca="1" si="57"/>
        <v>BOLETA</v>
      </c>
      <c r="D232" s="1" t="s">
        <v>256</v>
      </c>
      <c r="E232" s="1" t="s">
        <v>256</v>
      </c>
      <c r="F232" t="str">
        <f t="shared" ca="1" si="54"/>
        <v>2021-01-25 13:31:48</v>
      </c>
      <c r="G232">
        <v>0.18</v>
      </c>
      <c r="I232" t="s">
        <v>9</v>
      </c>
      <c r="J232" s="1" t="str">
        <f t="shared" ca="1" si="58"/>
        <v>2021-01-25 13:31:48</v>
      </c>
      <c r="K232" s="1" t="str">
        <f t="shared" ca="1" si="59"/>
        <v>2021-01-25 13:31:48</v>
      </c>
      <c r="L232" t="str">
        <f t="shared" ca="1" si="60"/>
        <v/>
      </c>
      <c r="M232" t="str">
        <f t="shared" ca="1" si="61"/>
        <v/>
      </c>
      <c r="N232" t="str">
        <f t="shared" ca="1" si="62"/>
        <v/>
      </c>
      <c r="O232">
        <f t="shared" ca="1" si="63"/>
        <v>12</v>
      </c>
      <c r="P232">
        <f t="shared" ca="1" si="64"/>
        <v>12</v>
      </c>
      <c r="R232" s="2">
        <v>0</v>
      </c>
      <c r="S232" t="str">
        <f t="shared" ca="1" si="65"/>
        <v/>
      </c>
      <c r="T232" s="1" t="s">
        <v>450</v>
      </c>
      <c r="W232">
        <f t="shared" ca="1" si="66"/>
        <v>4</v>
      </c>
      <c r="X232" t="s">
        <v>26</v>
      </c>
      <c r="Y232" s="4">
        <f t="shared" ca="1" si="67"/>
        <v>25</v>
      </c>
      <c r="Z232" s="4" t="str">
        <f t="shared" ca="1" si="68"/>
        <v>13:31:48</v>
      </c>
      <c r="AA232" s="5">
        <f t="shared" ca="1" si="69"/>
        <v>25</v>
      </c>
      <c r="AB232" t="str">
        <f t="shared" ca="1" si="71"/>
        <v/>
      </c>
      <c r="AC232">
        <f t="shared" ca="1" si="70"/>
        <v>10</v>
      </c>
    </row>
    <row r="233" spans="1:29" x14ac:dyDescent="0.25">
      <c r="A233">
        <f t="shared" ca="1" si="55"/>
        <v>182</v>
      </c>
      <c r="B233">
        <f t="shared" ca="1" si="56"/>
        <v>235</v>
      </c>
      <c r="C233" t="str">
        <f t="shared" ca="1" si="57"/>
        <v>FACTURA</v>
      </c>
      <c r="D233" s="1" t="s">
        <v>257</v>
      </c>
      <c r="E233" s="1" t="s">
        <v>257</v>
      </c>
      <c r="F233" t="str">
        <f t="shared" ca="1" si="54"/>
        <v>2021-01-06 9:29:17</v>
      </c>
      <c r="G233">
        <v>0.18</v>
      </c>
      <c r="I233" t="s">
        <v>9</v>
      </c>
      <c r="J233" s="1" t="str">
        <f t="shared" ca="1" si="58"/>
        <v>2021-01-06 9:29:17</v>
      </c>
      <c r="K233" s="1" t="str">
        <f t="shared" ca="1" si="59"/>
        <v>2021-01-06 9:29:17</v>
      </c>
      <c r="L233" t="str">
        <f t="shared" ca="1" si="60"/>
        <v/>
      </c>
      <c r="M233" t="str">
        <f t="shared" ca="1" si="61"/>
        <v/>
      </c>
      <c r="N233" t="str">
        <f t="shared" ca="1" si="62"/>
        <v/>
      </c>
      <c r="O233">
        <f t="shared" ca="1" si="63"/>
        <v>19</v>
      </c>
      <c r="P233">
        <f t="shared" ca="1" si="64"/>
        <v>1</v>
      </c>
      <c r="R233" s="2">
        <v>0</v>
      </c>
      <c r="S233" t="str">
        <f t="shared" ca="1" si="65"/>
        <v/>
      </c>
      <c r="T233" s="1" t="s">
        <v>450</v>
      </c>
      <c r="W233">
        <f t="shared" ca="1" si="66"/>
        <v>8</v>
      </c>
      <c r="X233" t="s">
        <v>26</v>
      </c>
      <c r="Y233" s="4">
        <f t="shared" ca="1" si="67"/>
        <v>6</v>
      </c>
      <c r="Z233" s="4" t="str">
        <f t="shared" ca="1" si="68"/>
        <v>9:29:17</v>
      </c>
      <c r="AA233" s="5" t="str">
        <f t="shared" ca="1" si="69"/>
        <v>06</v>
      </c>
      <c r="AB233" t="str">
        <f t="shared" ca="1" si="71"/>
        <v/>
      </c>
      <c r="AC233">
        <f t="shared" ca="1" si="70"/>
        <v>19</v>
      </c>
    </row>
    <row r="234" spans="1:29" x14ac:dyDescent="0.25">
      <c r="A234">
        <f t="shared" ca="1" si="55"/>
        <v>143</v>
      </c>
      <c r="B234">
        <f t="shared" ca="1" si="56"/>
        <v>235</v>
      </c>
      <c r="C234" t="str">
        <f t="shared" ca="1" si="57"/>
        <v>FACTURA</v>
      </c>
      <c r="D234" s="1" t="s">
        <v>258</v>
      </c>
      <c r="E234" s="1" t="s">
        <v>258</v>
      </c>
      <c r="F234" t="str">
        <f t="shared" ca="1" si="54"/>
        <v>2021-01-15 19:13:19</v>
      </c>
      <c r="G234">
        <v>0.18</v>
      </c>
      <c r="I234" t="s">
        <v>9</v>
      </c>
      <c r="J234" s="1" t="str">
        <f t="shared" ca="1" si="58"/>
        <v>2021-01-15 19:13:19</v>
      </c>
      <c r="K234" s="1" t="str">
        <f t="shared" ca="1" si="59"/>
        <v>2021-01-15 19:13:19</v>
      </c>
      <c r="L234" t="str">
        <f t="shared" ca="1" si="60"/>
        <v/>
      </c>
      <c r="M234" t="str">
        <f t="shared" ca="1" si="61"/>
        <v/>
      </c>
      <c r="N234" t="str">
        <f t="shared" ca="1" si="62"/>
        <v/>
      </c>
      <c r="O234">
        <f t="shared" ca="1" si="63"/>
        <v>24</v>
      </c>
      <c r="P234">
        <f t="shared" ca="1" si="64"/>
        <v>4</v>
      </c>
      <c r="R234" s="2">
        <v>0</v>
      </c>
      <c r="S234" t="str">
        <f t="shared" ca="1" si="65"/>
        <v/>
      </c>
      <c r="T234" s="1" t="s">
        <v>450</v>
      </c>
      <c r="W234">
        <f t="shared" ca="1" si="66"/>
        <v>10</v>
      </c>
      <c r="X234" t="s">
        <v>26</v>
      </c>
      <c r="Y234" s="4">
        <f t="shared" ca="1" si="67"/>
        <v>15</v>
      </c>
      <c r="Z234" s="4" t="str">
        <f t="shared" ca="1" si="68"/>
        <v>19:13:19</v>
      </c>
      <c r="AA234" s="5">
        <f t="shared" ca="1" si="69"/>
        <v>15</v>
      </c>
      <c r="AB234" t="str">
        <f t="shared" ca="1" si="71"/>
        <v/>
      </c>
      <c r="AC234">
        <f t="shared" ca="1" si="70"/>
        <v>2</v>
      </c>
    </row>
    <row r="235" spans="1:29" x14ac:dyDescent="0.25">
      <c r="A235">
        <f t="shared" ca="1" si="55"/>
        <v>157</v>
      </c>
      <c r="B235">
        <f t="shared" ca="1" si="56"/>
        <v>235</v>
      </c>
      <c r="C235" t="str">
        <f t="shared" ca="1" si="57"/>
        <v>BOLETA</v>
      </c>
      <c r="D235" s="1" t="s">
        <v>259</v>
      </c>
      <c r="E235" s="1" t="s">
        <v>259</v>
      </c>
      <c r="F235" t="str">
        <f t="shared" ca="1" si="54"/>
        <v>2021-01-08 19:11:35</v>
      </c>
      <c r="G235">
        <v>0.18</v>
      </c>
      <c r="I235" t="s">
        <v>9</v>
      </c>
      <c r="J235" s="1" t="str">
        <f t="shared" ca="1" si="58"/>
        <v>2021-01-08 19:11:35</v>
      </c>
      <c r="K235" s="1" t="str">
        <f t="shared" ca="1" si="59"/>
        <v>2021-01-08 19:11:35</v>
      </c>
      <c r="L235" t="str">
        <f t="shared" ca="1" si="60"/>
        <v>instalación software</v>
      </c>
      <c r="M235" t="str">
        <f t="shared" ca="1" si="61"/>
        <v>Instalar Microsoft Office, Winrar, Antivirus, Nitro, Adobe Reader DC</v>
      </c>
      <c r="N235" t="str">
        <f t="shared" ca="1" si="62"/>
        <v>1</v>
      </c>
      <c r="O235">
        <f t="shared" ca="1" si="63"/>
        <v>8</v>
      </c>
      <c r="P235">
        <f t="shared" ca="1" si="64"/>
        <v>14</v>
      </c>
      <c r="R235" s="2">
        <v>0</v>
      </c>
      <c r="S235" t="str">
        <f t="shared" ca="1" si="65"/>
        <v/>
      </c>
      <c r="T235" s="1" t="s">
        <v>450</v>
      </c>
      <c r="W235">
        <f t="shared" ca="1" si="66"/>
        <v>17</v>
      </c>
      <c r="X235" t="s">
        <v>26</v>
      </c>
      <c r="Y235" s="4">
        <f t="shared" ca="1" si="67"/>
        <v>8</v>
      </c>
      <c r="Z235" s="4" t="str">
        <f t="shared" ca="1" si="68"/>
        <v>19:11:35</v>
      </c>
      <c r="AA235" s="5" t="str">
        <f t="shared" ca="1" si="69"/>
        <v>08</v>
      </c>
      <c r="AB235" t="str">
        <f t="shared" ca="1" si="71"/>
        <v/>
      </c>
      <c r="AC235">
        <f t="shared" ca="1" si="70"/>
        <v>16</v>
      </c>
    </row>
    <row r="236" spans="1:29" x14ac:dyDescent="0.25">
      <c r="A236">
        <f t="shared" ca="1" si="55"/>
        <v>226</v>
      </c>
      <c r="B236">
        <f t="shared" ca="1" si="56"/>
        <v>235</v>
      </c>
      <c r="C236" t="str">
        <f t="shared" ca="1" si="57"/>
        <v>BOLETA</v>
      </c>
      <c r="D236" s="1" t="s">
        <v>260</v>
      </c>
      <c r="E236" s="1" t="s">
        <v>260</v>
      </c>
      <c r="F236" t="str">
        <f t="shared" ca="1" si="54"/>
        <v>2021-01-23 16:40:35</v>
      </c>
      <c r="G236">
        <v>0.18</v>
      </c>
      <c r="I236" t="s">
        <v>9</v>
      </c>
      <c r="J236" s="1" t="str">
        <f t="shared" ca="1" si="58"/>
        <v>2021-01-23 16:40:35</v>
      </c>
      <c r="K236" s="1" t="str">
        <f t="shared" ca="1" si="59"/>
        <v>2021-01-23 16:40:35</v>
      </c>
      <c r="L236" t="str">
        <f t="shared" ca="1" si="60"/>
        <v>instalación software</v>
      </c>
      <c r="M236" t="str">
        <f t="shared" ca="1" si="61"/>
        <v>Instalar Microsoft Office, Winrar, Antivirus, Nitro, Adobe Reader DC</v>
      </c>
      <c r="N236" t="str">
        <f t="shared" ca="1" si="62"/>
        <v>1</v>
      </c>
      <c r="O236">
        <f t="shared" ca="1" si="63"/>
        <v>8</v>
      </c>
      <c r="P236">
        <f t="shared" ca="1" si="64"/>
        <v>5</v>
      </c>
      <c r="R236" s="2">
        <v>0</v>
      </c>
      <c r="S236" t="str">
        <f t="shared" ca="1" si="65"/>
        <v/>
      </c>
      <c r="T236" s="1" t="s">
        <v>450</v>
      </c>
      <c r="W236">
        <f t="shared" ca="1" si="66"/>
        <v>23</v>
      </c>
      <c r="X236" t="s">
        <v>26</v>
      </c>
      <c r="Y236" s="4">
        <f t="shared" ca="1" si="67"/>
        <v>23</v>
      </c>
      <c r="Z236" s="4" t="str">
        <f t="shared" ca="1" si="68"/>
        <v>16:40:35</v>
      </c>
      <c r="AA236" s="5">
        <f t="shared" ca="1" si="69"/>
        <v>23</v>
      </c>
      <c r="AB236" t="str">
        <f t="shared" ca="1" si="71"/>
        <v/>
      </c>
      <c r="AC236">
        <f t="shared" ca="1" si="70"/>
        <v>4</v>
      </c>
    </row>
    <row r="237" spans="1:29" x14ac:dyDescent="0.25">
      <c r="A237">
        <f t="shared" ca="1" si="55"/>
        <v>140</v>
      </c>
      <c r="B237">
        <f t="shared" ca="1" si="56"/>
        <v>234</v>
      </c>
      <c r="C237" t="str">
        <f t="shared" ca="1" si="57"/>
        <v>FACTURA</v>
      </c>
      <c r="D237" s="1" t="s">
        <v>261</v>
      </c>
      <c r="E237" s="1" t="s">
        <v>261</v>
      </c>
      <c r="F237" t="str">
        <f t="shared" ca="1" si="54"/>
        <v>2021-01-19 13:18:27</v>
      </c>
      <c r="G237">
        <v>0.18</v>
      </c>
      <c r="I237" t="s">
        <v>9</v>
      </c>
      <c r="J237" s="1" t="str">
        <f t="shared" ca="1" si="58"/>
        <v>2021-01-19 13:18:27</v>
      </c>
      <c r="K237" s="1" t="str">
        <f t="shared" ca="1" si="59"/>
        <v>2021-01-19 13:18:27</v>
      </c>
      <c r="L237" t="str">
        <f t="shared" ca="1" si="60"/>
        <v/>
      </c>
      <c r="M237" t="str">
        <f t="shared" ca="1" si="61"/>
        <v/>
      </c>
      <c r="N237" t="str">
        <f t="shared" ca="1" si="62"/>
        <v/>
      </c>
      <c r="O237">
        <f t="shared" ca="1" si="63"/>
        <v>20</v>
      </c>
      <c r="P237">
        <f t="shared" ca="1" si="64"/>
        <v>5</v>
      </c>
      <c r="R237" s="2">
        <v>0</v>
      </c>
      <c r="S237" t="str">
        <f t="shared" ca="1" si="65"/>
        <v/>
      </c>
      <c r="T237" s="1" t="s">
        <v>450</v>
      </c>
      <c r="W237">
        <f t="shared" ca="1" si="66"/>
        <v>21</v>
      </c>
      <c r="X237" t="s">
        <v>26</v>
      </c>
      <c r="Y237" s="4">
        <f t="shared" ca="1" si="67"/>
        <v>19</v>
      </c>
      <c r="Z237" s="4" t="str">
        <f t="shared" ca="1" si="68"/>
        <v>13:18:27</v>
      </c>
      <c r="AA237" s="5">
        <f t="shared" ca="1" si="69"/>
        <v>19</v>
      </c>
      <c r="AB237" t="str">
        <f t="shared" ca="1" si="71"/>
        <v/>
      </c>
      <c r="AC237">
        <f t="shared" ca="1" si="70"/>
        <v>15</v>
      </c>
    </row>
    <row r="238" spans="1:29" x14ac:dyDescent="0.25">
      <c r="A238">
        <f t="shared" ca="1" si="55"/>
        <v>188</v>
      </c>
      <c r="B238">
        <f t="shared" ca="1" si="56"/>
        <v>235</v>
      </c>
      <c r="C238" t="str">
        <f t="shared" ca="1" si="57"/>
        <v>BOLETA</v>
      </c>
      <c r="D238" s="1" t="s">
        <v>262</v>
      </c>
      <c r="E238" s="1" t="s">
        <v>262</v>
      </c>
      <c r="F238" t="str">
        <f t="shared" ca="1" si="54"/>
        <v>2021-01-13 17:21:56</v>
      </c>
      <c r="G238">
        <v>0.18</v>
      </c>
      <c r="I238" t="s">
        <v>9</v>
      </c>
      <c r="J238" s="1" t="str">
        <f t="shared" ca="1" si="58"/>
        <v>2021-01-13 17:21:56</v>
      </c>
      <c r="K238" s="1" t="str">
        <f t="shared" ca="1" si="59"/>
        <v>2021-01-13 17:21:56</v>
      </c>
      <c r="L238" t="str">
        <f t="shared" ca="1" si="60"/>
        <v/>
      </c>
      <c r="M238" t="str">
        <f t="shared" ca="1" si="61"/>
        <v/>
      </c>
      <c r="N238" t="str">
        <f t="shared" ca="1" si="62"/>
        <v/>
      </c>
      <c r="O238">
        <f t="shared" ca="1" si="63"/>
        <v>17</v>
      </c>
      <c r="P238">
        <f t="shared" ca="1" si="64"/>
        <v>4</v>
      </c>
      <c r="R238" s="2">
        <v>0</v>
      </c>
      <c r="S238" t="str">
        <f t="shared" ca="1" si="65"/>
        <v/>
      </c>
      <c r="T238" s="1" t="s">
        <v>450</v>
      </c>
      <c r="W238">
        <f t="shared" ca="1" si="66"/>
        <v>7</v>
      </c>
      <c r="X238" t="s">
        <v>26</v>
      </c>
      <c r="Y238" s="4">
        <f t="shared" ca="1" si="67"/>
        <v>13</v>
      </c>
      <c r="Z238" s="4" t="str">
        <f t="shared" ca="1" si="68"/>
        <v>17:21:56</v>
      </c>
      <c r="AA238" s="5">
        <f t="shared" ca="1" si="69"/>
        <v>13</v>
      </c>
      <c r="AB238" t="str">
        <f t="shared" ca="1" si="71"/>
        <v/>
      </c>
      <c r="AC238">
        <f t="shared" ca="1" si="70"/>
        <v>9</v>
      </c>
    </row>
    <row r="239" spans="1:29" x14ac:dyDescent="0.25">
      <c r="A239">
        <f t="shared" ca="1" si="55"/>
        <v>126</v>
      </c>
      <c r="B239">
        <f t="shared" ca="1" si="56"/>
        <v>235</v>
      </c>
      <c r="C239" t="str">
        <f t="shared" ca="1" si="57"/>
        <v>BOLETA</v>
      </c>
      <c r="D239" s="1" t="s">
        <v>263</v>
      </c>
      <c r="E239" s="1" t="s">
        <v>263</v>
      </c>
      <c r="F239" t="str">
        <f t="shared" ca="1" si="54"/>
        <v>2021-01-16 21:17:45</v>
      </c>
      <c r="G239">
        <v>0.18</v>
      </c>
      <c r="I239" t="s">
        <v>9</v>
      </c>
      <c r="J239" s="1" t="str">
        <f t="shared" ca="1" si="58"/>
        <v>2021-01-16 21:17:45</v>
      </c>
      <c r="K239" s="1" t="str">
        <f t="shared" ca="1" si="59"/>
        <v>2021-01-16 21:17:45</v>
      </c>
      <c r="L239" t="str">
        <f t="shared" ca="1" si="60"/>
        <v>instalación software</v>
      </c>
      <c r="M239" t="str">
        <f t="shared" ca="1" si="61"/>
        <v>Instalar Microsoft Office, Winrar, Antivirus, Nitro, Adobe Reader DC</v>
      </c>
      <c r="N239" t="str">
        <f t="shared" ca="1" si="62"/>
        <v>1</v>
      </c>
      <c r="O239">
        <f t="shared" ca="1" si="63"/>
        <v>10</v>
      </c>
      <c r="P239">
        <f t="shared" ca="1" si="64"/>
        <v>12</v>
      </c>
      <c r="R239" s="2">
        <v>0</v>
      </c>
      <c r="S239" t="str">
        <f t="shared" ca="1" si="65"/>
        <v/>
      </c>
      <c r="T239" s="1" t="s">
        <v>450</v>
      </c>
      <c r="W239">
        <f t="shared" ca="1" si="66"/>
        <v>15</v>
      </c>
      <c r="X239" t="s">
        <v>26</v>
      </c>
      <c r="Y239" s="4">
        <f t="shared" ca="1" si="67"/>
        <v>16</v>
      </c>
      <c r="Z239" s="4" t="str">
        <f t="shared" ca="1" si="68"/>
        <v>21:17:45</v>
      </c>
      <c r="AA239" s="5">
        <f t="shared" ca="1" si="69"/>
        <v>16</v>
      </c>
      <c r="AB239" t="str">
        <f t="shared" ca="1" si="71"/>
        <v/>
      </c>
      <c r="AC239">
        <f t="shared" ca="1" si="70"/>
        <v>3</v>
      </c>
    </row>
    <row r="240" spans="1:29" x14ac:dyDescent="0.25">
      <c r="A240">
        <f t="shared" ca="1" si="55"/>
        <v>169</v>
      </c>
      <c r="B240">
        <f t="shared" ca="1" si="56"/>
        <v>235</v>
      </c>
      <c r="C240" t="str">
        <f t="shared" ca="1" si="57"/>
        <v>FACTURA</v>
      </c>
      <c r="D240" s="1" t="s">
        <v>264</v>
      </c>
      <c r="E240" s="1" t="s">
        <v>264</v>
      </c>
      <c r="F240" t="str">
        <f t="shared" ca="1" si="54"/>
        <v>2021-01-20 21:18:29</v>
      </c>
      <c r="G240">
        <v>0.18</v>
      </c>
      <c r="I240" t="s">
        <v>9</v>
      </c>
      <c r="J240" s="1" t="str">
        <f t="shared" ca="1" si="58"/>
        <v>2021-01-20 21:18:29</v>
      </c>
      <c r="K240" s="1" t="str">
        <f t="shared" ca="1" si="59"/>
        <v>2021-01-20 21:18:29</v>
      </c>
      <c r="L240" t="str">
        <f t="shared" ca="1" si="60"/>
        <v/>
      </c>
      <c r="M240" t="str">
        <f t="shared" ca="1" si="61"/>
        <v/>
      </c>
      <c r="N240" t="str">
        <f t="shared" ca="1" si="62"/>
        <v/>
      </c>
      <c r="O240">
        <f t="shared" ca="1" si="63"/>
        <v>18</v>
      </c>
      <c r="P240">
        <f t="shared" ca="1" si="64"/>
        <v>11</v>
      </c>
      <c r="R240" s="2">
        <v>0</v>
      </c>
      <c r="S240" t="str">
        <f t="shared" ca="1" si="65"/>
        <v/>
      </c>
      <c r="T240" s="1" t="s">
        <v>450</v>
      </c>
      <c r="W240">
        <f t="shared" ca="1" si="66"/>
        <v>20</v>
      </c>
      <c r="X240" t="s">
        <v>26</v>
      </c>
      <c r="Y240" s="4">
        <f t="shared" ca="1" si="67"/>
        <v>20</v>
      </c>
      <c r="Z240" s="4" t="str">
        <f t="shared" ca="1" si="68"/>
        <v>21:18:29</v>
      </c>
      <c r="AA240" s="5">
        <f t="shared" ca="1" si="69"/>
        <v>20</v>
      </c>
      <c r="AB240" t="str">
        <f t="shared" ca="1" si="71"/>
        <v/>
      </c>
      <c r="AC240">
        <f t="shared" ca="1" si="70"/>
        <v>5</v>
      </c>
    </row>
    <row r="241" spans="1:29" x14ac:dyDescent="0.25">
      <c r="A241">
        <f t="shared" ca="1" si="55"/>
        <v>183</v>
      </c>
      <c r="B241">
        <f t="shared" ca="1" si="56"/>
        <v>234</v>
      </c>
      <c r="C241" t="str">
        <f t="shared" ca="1" si="57"/>
        <v>BOLETA</v>
      </c>
      <c r="D241" s="1" t="s">
        <v>265</v>
      </c>
      <c r="E241" s="1" t="s">
        <v>265</v>
      </c>
      <c r="F241" t="str">
        <f t="shared" ca="1" si="54"/>
        <v>2021-01-23 10:47:48</v>
      </c>
      <c r="G241">
        <v>0.18</v>
      </c>
      <c r="I241" t="s">
        <v>9</v>
      </c>
      <c r="J241" s="1" t="str">
        <f t="shared" ca="1" si="58"/>
        <v>2021-01-23 10:47:48</v>
      </c>
      <c r="K241" s="1" t="str">
        <f t="shared" ca="1" si="59"/>
        <v>2021-01-23 10:47:48</v>
      </c>
      <c r="L241" t="str">
        <f t="shared" ca="1" si="60"/>
        <v/>
      </c>
      <c r="M241" t="str">
        <f t="shared" ca="1" si="61"/>
        <v/>
      </c>
      <c r="N241" t="str">
        <f t="shared" ca="1" si="62"/>
        <v/>
      </c>
      <c r="O241">
        <f t="shared" ca="1" si="63"/>
        <v>11</v>
      </c>
      <c r="P241">
        <f t="shared" ca="1" si="64"/>
        <v>4</v>
      </c>
      <c r="R241" s="2">
        <v>0</v>
      </c>
      <c r="S241" t="str">
        <f t="shared" ca="1" si="65"/>
        <v/>
      </c>
      <c r="T241" s="1" t="s">
        <v>450</v>
      </c>
      <c r="W241">
        <f t="shared" ca="1" si="66"/>
        <v>3</v>
      </c>
      <c r="X241" t="s">
        <v>26</v>
      </c>
      <c r="Y241" s="4">
        <f t="shared" ca="1" si="67"/>
        <v>23</v>
      </c>
      <c r="Z241" s="4" t="str">
        <f t="shared" ca="1" si="68"/>
        <v>10:47:48</v>
      </c>
      <c r="AA241" s="5">
        <f t="shared" ca="1" si="69"/>
        <v>23</v>
      </c>
      <c r="AB241" t="str">
        <f t="shared" ca="1" si="71"/>
        <v/>
      </c>
      <c r="AC241">
        <f t="shared" ca="1" si="70"/>
        <v>17</v>
      </c>
    </row>
    <row r="242" spans="1:29" x14ac:dyDescent="0.25">
      <c r="A242">
        <f t="shared" ca="1" si="55"/>
        <v>231</v>
      </c>
      <c r="B242">
        <f t="shared" ca="1" si="56"/>
        <v>235</v>
      </c>
      <c r="C242" t="str">
        <f t="shared" ca="1" si="57"/>
        <v>BOLETA</v>
      </c>
      <c r="D242" s="1" t="s">
        <v>266</v>
      </c>
      <c r="E242" s="1" t="s">
        <v>266</v>
      </c>
      <c r="F242" t="str">
        <f t="shared" ca="1" si="54"/>
        <v>2021-01-05 10:28:44</v>
      </c>
      <c r="G242">
        <v>0.18</v>
      </c>
      <c r="I242" t="s">
        <v>9</v>
      </c>
      <c r="J242" s="1" t="str">
        <f t="shared" ca="1" si="58"/>
        <v>2021-01-05 10:28:44</v>
      </c>
      <c r="K242" s="1" t="str">
        <f t="shared" ca="1" si="59"/>
        <v>2021-01-05 10:28:44</v>
      </c>
      <c r="L242" t="str">
        <f t="shared" ca="1" si="60"/>
        <v>instalación software</v>
      </c>
      <c r="M242" t="str">
        <f t="shared" ca="1" si="61"/>
        <v>Instalar Microsoft Office, Winrar, Antivirus, Nitro, Adobe Reader DC</v>
      </c>
      <c r="N242" t="str">
        <f t="shared" ca="1" si="62"/>
        <v>1</v>
      </c>
      <c r="O242">
        <f t="shared" ca="1" si="63"/>
        <v>8</v>
      </c>
      <c r="P242">
        <f t="shared" ca="1" si="64"/>
        <v>14</v>
      </c>
      <c r="R242" s="2">
        <v>0</v>
      </c>
      <c r="S242" t="str">
        <f t="shared" ca="1" si="65"/>
        <v/>
      </c>
      <c r="T242" s="1" t="s">
        <v>450</v>
      </c>
      <c r="W242">
        <f t="shared" ca="1" si="66"/>
        <v>4</v>
      </c>
      <c r="X242" t="s">
        <v>26</v>
      </c>
      <c r="Y242" s="4">
        <f t="shared" ca="1" si="67"/>
        <v>5</v>
      </c>
      <c r="Z242" s="4" t="str">
        <f t="shared" ca="1" si="68"/>
        <v>10:28:44</v>
      </c>
      <c r="AA242" s="5" t="str">
        <f t="shared" ca="1" si="69"/>
        <v>05</v>
      </c>
      <c r="AB242" t="str">
        <f t="shared" ca="1" si="71"/>
        <v/>
      </c>
      <c r="AC242">
        <f t="shared" ca="1" si="70"/>
        <v>6</v>
      </c>
    </row>
    <row r="243" spans="1:29" x14ac:dyDescent="0.25">
      <c r="A243">
        <f t="shared" ca="1" si="55"/>
        <v>204</v>
      </c>
      <c r="B243">
        <f t="shared" ca="1" si="56"/>
        <v>234</v>
      </c>
      <c r="C243" t="str">
        <f t="shared" ca="1" si="57"/>
        <v>FACTURA</v>
      </c>
      <c r="D243" s="1" t="s">
        <v>267</v>
      </c>
      <c r="E243" s="1" t="s">
        <v>267</v>
      </c>
      <c r="F243" t="str">
        <f t="shared" ca="1" si="54"/>
        <v>2021-01-29 13:46:48</v>
      </c>
      <c r="G243">
        <v>0.18</v>
      </c>
      <c r="I243" t="s">
        <v>9</v>
      </c>
      <c r="J243" s="1" t="str">
        <f t="shared" ca="1" si="58"/>
        <v>2021-01-29 13:46:48</v>
      </c>
      <c r="K243" s="1" t="str">
        <f t="shared" ca="1" si="59"/>
        <v>2021-01-29 13:46:48</v>
      </c>
      <c r="L243" t="str">
        <f t="shared" ca="1" si="60"/>
        <v/>
      </c>
      <c r="M243" t="str">
        <f t="shared" ca="1" si="61"/>
        <v/>
      </c>
      <c r="N243" t="str">
        <f t="shared" ca="1" si="62"/>
        <v/>
      </c>
      <c r="O243">
        <f t="shared" ca="1" si="63"/>
        <v>25</v>
      </c>
      <c r="P243">
        <f t="shared" ca="1" si="64"/>
        <v>14</v>
      </c>
      <c r="R243" s="2">
        <v>0</v>
      </c>
      <c r="S243" t="str">
        <f t="shared" ca="1" si="65"/>
        <v/>
      </c>
      <c r="T243" s="1" t="s">
        <v>450</v>
      </c>
      <c r="W243">
        <f t="shared" ca="1" si="66"/>
        <v>4</v>
      </c>
      <c r="X243" t="s">
        <v>26</v>
      </c>
      <c r="Y243" s="4">
        <f t="shared" ca="1" si="67"/>
        <v>29</v>
      </c>
      <c r="Z243" s="4" t="str">
        <f t="shared" ca="1" si="68"/>
        <v>13:46:48</v>
      </c>
      <c r="AA243" s="5">
        <f t="shared" ca="1" si="69"/>
        <v>29</v>
      </c>
      <c r="AB243" t="str">
        <f t="shared" ca="1" si="71"/>
        <v/>
      </c>
      <c r="AC243">
        <f t="shared" ca="1" si="70"/>
        <v>17</v>
      </c>
    </row>
    <row r="244" spans="1:29" x14ac:dyDescent="0.25">
      <c r="A244">
        <f t="shared" ca="1" si="55"/>
        <v>145</v>
      </c>
      <c r="B244">
        <f t="shared" ca="1" si="56"/>
        <v>235</v>
      </c>
      <c r="C244" t="str">
        <f t="shared" ca="1" si="57"/>
        <v>FACTURA</v>
      </c>
      <c r="D244" s="1" t="s">
        <v>268</v>
      </c>
      <c r="E244" s="1" t="s">
        <v>268</v>
      </c>
      <c r="F244" t="str">
        <f t="shared" ca="1" si="54"/>
        <v>2021-01-08 17:39:52</v>
      </c>
      <c r="G244">
        <v>0.18</v>
      </c>
      <c r="I244" t="s">
        <v>9</v>
      </c>
      <c r="J244" s="1" t="str">
        <f t="shared" ca="1" si="58"/>
        <v>2021-01-08 17:39:52</v>
      </c>
      <c r="K244" s="1" t="str">
        <f t="shared" ca="1" si="59"/>
        <v>2021-01-08 17:39:52</v>
      </c>
      <c r="L244" t="str">
        <f t="shared" ca="1" si="60"/>
        <v>instalación software</v>
      </c>
      <c r="M244" t="str">
        <f t="shared" ca="1" si="61"/>
        <v>Instalar Microsoft Office, Winrar, Antivirus, Nitro, Adobe Reader DC</v>
      </c>
      <c r="N244" t="str">
        <f t="shared" ca="1" si="62"/>
        <v>1</v>
      </c>
      <c r="O244">
        <f t="shared" ca="1" si="63"/>
        <v>10</v>
      </c>
      <c r="P244">
        <f t="shared" ca="1" si="64"/>
        <v>9</v>
      </c>
      <c r="R244" s="2">
        <v>0</v>
      </c>
      <c r="S244" t="str">
        <f t="shared" ca="1" si="65"/>
        <v/>
      </c>
      <c r="T244" s="1" t="s">
        <v>450</v>
      </c>
      <c r="W244">
        <f t="shared" ca="1" si="66"/>
        <v>25</v>
      </c>
      <c r="X244" t="s">
        <v>26</v>
      </c>
      <c r="Y244" s="4">
        <f t="shared" ca="1" si="67"/>
        <v>8</v>
      </c>
      <c r="Z244" s="4" t="str">
        <f t="shared" ca="1" si="68"/>
        <v>17:39:52</v>
      </c>
      <c r="AA244" s="5" t="str">
        <f t="shared" ca="1" si="69"/>
        <v>08</v>
      </c>
      <c r="AB244" t="str">
        <f t="shared" ca="1" si="71"/>
        <v>Producto defectuoso</v>
      </c>
      <c r="AC244">
        <f t="shared" ca="1" si="70"/>
        <v>1</v>
      </c>
    </row>
    <row r="245" spans="1:29" x14ac:dyDescent="0.25">
      <c r="A245">
        <f t="shared" ca="1" si="55"/>
        <v>229</v>
      </c>
      <c r="B245">
        <f t="shared" ca="1" si="56"/>
        <v>235</v>
      </c>
      <c r="C245" t="str">
        <f t="shared" ca="1" si="57"/>
        <v>BOLETA</v>
      </c>
      <c r="D245" s="1" t="s">
        <v>269</v>
      </c>
      <c r="E245" s="1" t="s">
        <v>269</v>
      </c>
      <c r="F245" t="str">
        <f t="shared" ca="1" si="54"/>
        <v>2021-01-02 12:12:19</v>
      </c>
      <c r="G245">
        <v>0.18</v>
      </c>
      <c r="I245" t="s">
        <v>9</v>
      </c>
      <c r="J245" s="1" t="str">
        <f t="shared" ca="1" si="58"/>
        <v>2021-01-02 12:12:19</v>
      </c>
      <c r="K245" s="1" t="str">
        <f t="shared" ca="1" si="59"/>
        <v>2021-01-02 12:12:19</v>
      </c>
      <c r="L245" t="str">
        <f t="shared" ca="1" si="60"/>
        <v/>
      </c>
      <c r="M245" t="str">
        <f t="shared" ca="1" si="61"/>
        <v/>
      </c>
      <c r="N245" t="str">
        <f t="shared" ca="1" si="62"/>
        <v/>
      </c>
      <c r="O245">
        <f t="shared" ca="1" si="63"/>
        <v>11</v>
      </c>
      <c r="P245">
        <f t="shared" ca="1" si="64"/>
        <v>4</v>
      </c>
      <c r="R245" s="2">
        <v>0</v>
      </c>
      <c r="S245" t="str">
        <f t="shared" ca="1" si="65"/>
        <v/>
      </c>
      <c r="T245" s="1" t="s">
        <v>450</v>
      </c>
      <c r="W245">
        <f t="shared" ca="1" si="66"/>
        <v>5</v>
      </c>
      <c r="X245" t="s">
        <v>26</v>
      </c>
      <c r="Y245" s="4">
        <f t="shared" ca="1" si="67"/>
        <v>2</v>
      </c>
      <c r="Z245" s="4" t="str">
        <f t="shared" ca="1" si="68"/>
        <v>12:12:19</v>
      </c>
      <c r="AA245" s="5" t="str">
        <f t="shared" ca="1" si="69"/>
        <v>02</v>
      </c>
      <c r="AB245" t="str">
        <f t="shared" ca="1" si="71"/>
        <v/>
      </c>
      <c r="AC245">
        <f t="shared" ca="1" si="70"/>
        <v>6</v>
      </c>
    </row>
    <row r="246" spans="1:29" x14ac:dyDescent="0.25">
      <c r="A246">
        <f t="shared" ca="1" si="55"/>
        <v>204</v>
      </c>
      <c r="B246">
        <f t="shared" ca="1" si="56"/>
        <v>235</v>
      </c>
      <c r="C246" t="str">
        <f t="shared" ca="1" si="57"/>
        <v>BOLETA</v>
      </c>
      <c r="D246" s="1" t="s">
        <v>270</v>
      </c>
      <c r="E246" s="1" t="s">
        <v>270</v>
      </c>
      <c r="F246" t="str">
        <f t="shared" ca="1" si="54"/>
        <v>2021-01-09 17:30:38</v>
      </c>
      <c r="G246">
        <v>0.18</v>
      </c>
      <c r="I246" t="s">
        <v>9</v>
      </c>
      <c r="J246" s="1" t="str">
        <f t="shared" ca="1" si="58"/>
        <v>2021-01-09 17:30:38</v>
      </c>
      <c r="K246" s="1" t="str">
        <f t="shared" ca="1" si="59"/>
        <v>2021-01-09 17:30:38</v>
      </c>
      <c r="L246" t="str">
        <f t="shared" ca="1" si="60"/>
        <v/>
      </c>
      <c r="M246" t="str">
        <f t="shared" ca="1" si="61"/>
        <v/>
      </c>
      <c r="N246" t="str">
        <f t="shared" ca="1" si="62"/>
        <v/>
      </c>
      <c r="O246">
        <f t="shared" ca="1" si="63"/>
        <v>22</v>
      </c>
      <c r="P246">
        <f t="shared" ca="1" si="64"/>
        <v>7</v>
      </c>
      <c r="R246" s="2">
        <v>0</v>
      </c>
      <c r="S246" t="str">
        <f t="shared" ca="1" si="65"/>
        <v/>
      </c>
      <c r="T246" s="1" t="s">
        <v>450</v>
      </c>
      <c r="W246">
        <f t="shared" ca="1" si="66"/>
        <v>8</v>
      </c>
      <c r="X246" t="s">
        <v>26</v>
      </c>
      <c r="Y246" s="4">
        <f t="shared" ca="1" si="67"/>
        <v>9</v>
      </c>
      <c r="Z246" s="4" t="str">
        <f t="shared" ca="1" si="68"/>
        <v>17:30:38</v>
      </c>
      <c r="AA246" s="5" t="str">
        <f t="shared" ca="1" si="69"/>
        <v>09</v>
      </c>
      <c r="AB246" t="str">
        <f t="shared" ca="1" si="71"/>
        <v/>
      </c>
      <c r="AC246">
        <f t="shared" ca="1" si="70"/>
        <v>2</v>
      </c>
    </row>
    <row r="247" spans="1:29" x14ac:dyDescent="0.25">
      <c r="A247">
        <f t="shared" ca="1" si="55"/>
        <v>203</v>
      </c>
      <c r="B247">
        <f t="shared" ca="1" si="56"/>
        <v>235</v>
      </c>
      <c r="C247" t="str">
        <f t="shared" ca="1" si="57"/>
        <v>FACTURA</v>
      </c>
      <c r="D247" s="1" t="s">
        <v>271</v>
      </c>
      <c r="E247" s="1" t="s">
        <v>271</v>
      </c>
      <c r="F247" t="str">
        <f t="shared" ca="1" si="54"/>
        <v>2021-01-03 14:36:42</v>
      </c>
      <c r="G247">
        <v>0.18</v>
      </c>
      <c r="I247" t="s">
        <v>9</v>
      </c>
      <c r="J247" s="1" t="str">
        <f t="shared" ca="1" si="58"/>
        <v>2021-01-03 14:36:42</v>
      </c>
      <c r="K247" s="1" t="str">
        <f t="shared" ca="1" si="59"/>
        <v>2021-01-03 14:36:42</v>
      </c>
      <c r="L247" t="str">
        <f t="shared" ca="1" si="60"/>
        <v/>
      </c>
      <c r="M247" t="str">
        <f t="shared" ca="1" si="61"/>
        <v/>
      </c>
      <c r="N247" t="str">
        <f t="shared" ca="1" si="62"/>
        <v/>
      </c>
      <c r="O247">
        <f t="shared" ca="1" si="63"/>
        <v>24</v>
      </c>
      <c r="P247">
        <f t="shared" ca="1" si="64"/>
        <v>14</v>
      </c>
      <c r="R247" s="2">
        <v>0</v>
      </c>
      <c r="S247" t="str">
        <f t="shared" ca="1" si="65"/>
        <v>si</v>
      </c>
      <c r="T247" s="1" t="s">
        <v>450</v>
      </c>
      <c r="W247">
        <f t="shared" ca="1" si="66"/>
        <v>13</v>
      </c>
      <c r="X247" t="s">
        <v>26</v>
      </c>
      <c r="Y247" s="4">
        <f t="shared" ca="1" si="67"/>
        <v>3</v>
      </c>
      <c r="Z247" s="4" t="str">
        <f t="shared" ca="1" si="68"/>
        <v>14:36:42</v>
      </c>
      <c r="AA247" s="5" t="str">
        <f t="shared" ca="1" si="69"/>
        <v>03</v>
      </c>
      <c r="AB247" t="str">
        <f t="shared" ca="1" si="71"/>
        <v>Producto defectuoso</v>
      </c>
      <c r="AC247">
        <f t="shared" ca="1" si="70"/>
        <v>1</v>
      </c>
    </row>
    <row r="248" spans="1:29" x14ac:dyDescent="0.25">
      <c r="A248">
        <f t="shared" ca="1" si="55"/>
        <v>172</v>
      </c>
      <c r="B248">
        <f t="shared" ca="1" si="56"/>
        <v>234</v>
      </c>
      <c r="C248" t="str">
        <f t="shared" ca="1" si="57"/>
        <v>BOLETA</v>
      </c>
      <c r="D248" s="1" t="s">
        <v>272</v>
      </c>
      <c r="E248" s="1" t="s">
        <v>272</v>
      </c>
      <c r="F248" t="str">
        <f t="shared" ca="1" si="54"/>
        <v>2021-01-14 13:30:36</v>
      </c>
      <c r="G248">
        <v>0.18</v>
      </c>
      <c r="I248" t="s">
        <v>9</v>
      </c>
      <c r="J248" s="1" t="str">
        <f t="shared" ca="1" si="58"/>
        <v>2021-01-14 13:30:36</v>
      </c>
      <c r="K248" s="1" t="str">
        <f t="shared" ca="1" si="59"/>
        <v>2021-01-14 13:30:36</v>
      </c>
      <c r="L248" t="str">
        <f t="shared" ca="1" si="60"/>
        <v/>
      </c>
      <c r="M248" t="str">
        <f t="shared" ca="1" si="61"/>
        <v/>
      </c>
      <c r="N248" t="str">
        <f t="shared" ca="1" si="62"/>
        <v/>
      </c>
      <c r="O248">
        <f t="shared" ca="1" si="63"/>
        <v>18</v>
      </c>
      <c r="P248">
        <f t="shared" ca="1" si="64"/>
        <v>5</v>
      </c>
      <c r="R248" s="2">
        <v>0</v>
      </c>
      <c r="S248" t="str">
        <f t="shared" ca="1" si="65"/>
        <v/>
      </c>
      <c r="T248" s="1" t="s">
        <v>450</v>
      </c>
      <c r="W248">
        <f t="shared" ca="1" si="66"/>
        <v>25</v>
      </c>
      <c r="X248" t="s">
        <v>26</v>
      </c>
      <c r="Y248" s="4">
        <f t="shared" ca="1" si="67"/>
        <v>14</v>
      </c>
      <c r="Z248" s="4" t="str">
        <f t="shared" ca="1" si="68"/>
        <v>13:30:36</v>
      </c>
      <c r="AA248" s="5">
        <f t="shared" ca="1" si="69"/>
        <v>14</v>
      </c>
      <c r="AB248" t="str">
        <f t="shared" ca="1" si="71"/>
        <v/>
      </c>
      <c r="AC248">
        <f t="shared" ca="1" si="70"/>
        <v>6</v>
      </c>
    </row>
    <row r="249" spans="1:29" x14ac:dyDescent="0.25">
      <c r="A249">
        <f t="shared" ca="1" si="55"/>
        <v>162</v>
      </c>
      <c r="B249">
        <f t="shared" ca="1" si="56"/>
        <v>234</v>
      </c>
      <c r="C249" t="str">
        <f t="shared" ca="1" si="57"/>
        <v>FACTURA</v>
      </c>
      <c r="D249" s="1" t="s">
        <v>273</v>
      </c>
      <c r="E249" s="1" t="s">
        <v>273</v>
      </c>
      <c r="F249" t="str">
        <f t="shared" ca="1" si="54"/>
        <v>2021-01-28 10:38:25</v>
      </c>
      <c r="G249">
        <v>0.18</v>
      </c>
      <c r="I249" t="s">
        <v>9</v>
      </c>
      <c r="J249" s="1" t="str">
        <f t="shared" ca="1" si="58"/>
        <v>2021-01-28 10:38:25</v>
      </c>
      <c r="K249" s="1" t="str">
        <f t="shared" ca="1" si="59"/>
        <v>2021-01-28 10:38:25</v>
      </c>
      <c r="L249" t="str">
        <f t="shared" ca="1" si="60"/>
        <v/>
      </c>
      <c r="M249" t="str">
        <f t="shared" ca="1" si="61"/>
        <v/>
      </c>
      <c r="N249" t="str">
        <f t="shared" ca="1" si="62"/>
        <v/>
      </c>
      <c r="O249">
        <f t="shared" ca="1" si="63"/>
        <v>16</v>
      </c>
      <c r="P249">
        <f t="shared" ca="1" si="64"/>
        <v>14</v>
      </c>
      <c r="R249" s="2">
        <v>0</v>
      </c>
      <c r="S249" t="str">
        <f t="shared" ca="1" si="65"/>
        <v/>
      </c>
      <c r="T249" s="1" t="s">
        <v>450</v>
      </c>
      <c r="W249">
        <f t="shared" ca="1" si="66"/>
        <v>21</v>
      </c>
      <c r="X249" t="s">
        <v>26</v>
      </c>
      <c r="Y249" s="4">
        <f t="shared" ca="1" si="67"/>
        <v>28</v>
      </c>
      <c r="Z249" s="4" t="str">
        <f t="shared" ca="1" si="68"/>
        <v>10:38:25</v>
      </c>
      <c r="AA249" s="5">
        <f t="shared" ca="1" si="69"/>
        <v>28</v>
      </c>
      <c r="AB249" t="str">
        <f t="shared" ca="1" si="71"/>
        <v/>
      </c>
      <c r="AC249">
        <f t="shared" ca="1" si="70"/>
        <v>18</v>
      </c>
    </row>
    <row r="250" spans="1:29" x14ac:dyDescent="0.25">
      <c r="A250">
        <f t="shared" ca="1" si="55"/>
        <v>144</v>
      </c>
      <c r="B250">
        <f t="shared" ca="1" si="56"/>
        <v>234</v>
      </c>
      <c r="C250" t="str">
        <f t="shared" ca="1" si="57"/>
        <v>FACTURA</v>
      </c>
      <c r="D250" s="1" t="s">
        <v>274</v>
      </c>
      <c r="E250" s="1" t="s">
        <v>274</v>
      </c>
      <c r="F250" t="str">
        <f t="shared" ca="1" si="54"/>
        <v>2021-01-30 17:33:41</v>
      </c>
      <c r="G250">
        <v>0.18</v>
      </c>
      <c r="I250" t="s">
        <v>9</v>
      </c>
      <c r="J250" s="1" t="str">
        <f t="shared" ca="1" si="58"/>
        <v>2021-01-30 17:33:41</v>
      </c>
      <c r="K250" s="1" t="str">
        <f t="shared" ca="1" si="59"/>
        <v>2021-01-30 17:33:41</v>
      </c>
      <c r="L250" t="str">
        <f t="shared" ca="1" si="60"/>
        <v/>
      </c>
      <c r="M250" t="str">
        <f t="shared" ca="1" si="61"/>
        <v/>
      </c>
      <c r="N250" t="str">
        <f t="shared" ca="1" si="62"/>
        <v/>
      </c>
      <c r="O250">
        <f t="shared" ca="1" si="63"/>
        <v>19</v>
      </c>
      <c r="P250">
        <f t="shared" ca="1" si="64"/>
        <v>1</v>
      </c>
      <c r="R250" s="2">
        <v>0</v>
      </c>
      <c r="S250" t="str">
        <f t="shared" ca="1" si="65"/>
        <v/>
      </c>
      <c r="T250" s="1" t="s">
        <v>450</v>
      </c>
      <c r="W250">
        <f t="shared" ca="1" si="66"/>
        <v>7</v>
      </c>
      <c r="X250" t="s">
        <v>26</v>
      </c>
      <c r="Y250" s="4">
        <f t="shared" ca="1" si="67"/>
        <v>30</v>
      </c>
      <c r="Z250" s="4" t="str">
        <f t="shared" ca="1" si="68"/>
        <v>17:33:41</v>
      </c>
      <c r="AA250" s="5">
        <f t="shared" ca="1" si="69"/>
        <v>30</v>
      </c>
      <c r="AB250" t="str">
        <f t="shared" ca="1" si="71"/>
        <v/>
      </c>
      <c r="AC250">
        <f t="shared" ca="1" si="70"/>
        <v>12</v>
      </c>
    </row>
    <row r="251" spans="1:29" x14ac:dyDescent="0.25">
      <c r="A251">
        <f t="shared" ca="1" si="55"/>
        <v>173</v>
      </c>
      <c r="B251">
        <f t="shared" ca="1" si="56"/>
        <v>234</v>
      </c>
      <c r="C251" t="str">
        <f t="shared" ca="1" si="57"/>
        <v>FACTURA</v>
      </c>
      <c r="D251" s="1" t="s">
        <v>275</v>
      </c>
      <c r="E251" s="1" t="s">
        <v>275</v>
      </c>
      <c r="F251" t="str">
        <f t="shared" ca="1" si="54"/>
        <v>2021-01-02 10:49:53</v>
      </c>
      <c r="G251">
        <v>0.18</v>
      </c>
      <c r="I251" t="s">
        <v>9</v>
      </c>
      <c r="J251" s="1" t="str">
        <f t="shared" ca="1" si="58"/>
        <v>2021-01-02 10:49:53</v>
      </c>
      <c r="K251" s="1" t="str">
        <f t="shared" ca="1" si="59"/>
        <v>2021-01-02 10:49:53</v>
      </c>
      <c r="L251" t="str">
        <f t="shared" ca="1" si="60"/>
        <v/>
      </c>
      <c r="M251" t="str">
        <f t="shared" ca="1" si="61"/>
        <v/>
      </c>
      <c r="N251" t="str">
        <f t="shared" ca="1" si="62"/>
        <v/>
      </c>
      <c r="O251">
        <f t="shared" ca="1" si="63"/>
        <v>28</v>
      </c>
      <c r="P251">
        <f t="shared" ca="1" si="64"/>
        <v>5</v>
      </c>
      <c r="R251" s="2">
        <v>0</v>
      </c>
      <c r="S251" t="str">
        <f t="shared" ca="1" si="65"/>
        <v/>
      </c>
      <c r="T251" s="1" t="s">
        <v>450</v>
      </c>
      <c r="W251">
        <f t="shared" ca="1" si="66"/>
        <v>25</v>
      </c>
      <c r="X251" t="s">
        <v>26</v>
      </c>
      <c r="Y251" s="4">
        <f t="shared" ca="1" si="67"/>
        <v>2</v>
      </c>
      <c r="Z251" s="4" t="str">
        <f t="shared" ca="1" si="68"/>
        <v>10:49:53</v>
      </c>
      <c r="AA251" s="5" t="str">
        <f t="shared" ca="1" si="69"/>
        <v>02</v>
      </c>
      <c r="AB251" t="str">
        <f t="shared" ca="1" si="71"/>
        <v>Producto defectuoso</v>
      </c>
      <c r="AC251">
        <f t="shared" ca="1" si="70"/>
        <v>1</v>
      </c>
    </row>
    <row r="252" spans="1:29" x14ac:dyDescent="0.25">
      <c r="A252">
        <f t="shared" ca="1" si="55"/>
        <v>138</v>
      </c>
      <c r="B252">
        <f t="shared" ca="1" si="56"/>
        <v>234</v>
      </c>
      <c r="C252" t="str">
        <f t="shared" ca="1" si="57"/>
        <v>BOLETA</v>
      </c>
      <c r="D252" s="1" t="s">
        <v>276</v>
      </c>
      <c r="E252" s="1" t="s">
        <v>276</v>
      </c>
      <c r="F252" t="str">
        <f t="shared" ca="1" si="54"/>
        <v>2021-01-12 19:25:32</v>
      </c>
      <c r="G252">
        <v>0.18</v>
      </c>
      <c r="I252" t="s">
        <v>9</v>
      </c>
      <c r="J252" s="1" t="str">
        <f t="shared" ca="1" si="58"/>
        <v>2021-01-12 19:25:32</v>
      </c>
      <c r="K252" s="1" t="str">
        <f t="shared" ca="1" si="59"/>
        <v>2021-01-12 19:25:32</v>
      </c>
      <c r="L252" t="str">
        <f t="shared" ca="1" si="60"/>
        <v/>
      </c>
      <c r="M252" t="str">
        <f t="shared" ca="1" si="61"/>
        <v/>
      </c>
      <c r="N252" t="str">
        <f t="shared" ca="1" si="62"/>
        <v/>
      </c>
      <c r="O252">
        <f t="shared" ca="1" si="63"/>
        <v>20</v>
      </c>
      <c r="P252">
        <f t="shared" ca="1" si="64"/>
        <v>14</v>
      </c>
      <c r="R252" s="2">
        <v>0</v>
      </c>
      <c r="S252" t="str">
        <f t="shared" ca="1" si="65"/>
        <v/>
      </c>
      <c r="T252" s="1" t="s">
        <v>450</v>
      </c>
      <c r="W252">
        <f t="shared" ca="1" si="66"/>
        <v>6</v>
      </c>
      <c r="X252" t="s">
        <v>26</v>
      </c>
      <c r="Y252" s="4">
        <f t="shared" ca="1" si="67"/>
        <v>12</v>
      </c>
      <c r="Z252" s="4" t="str">
        <f t="shared" ca="1" si="68"/>
        <v>19:25:32</v>
      </c>
      <c r="AA252" s="5">
        <f t="shared" ca="1" si="69"/>
        <v>12</v>
      </c>
      <c r="AB252" t="str">
        <f t="shared" ca="1" si="71"/>
        <v/>
      </c>
      <c r="AC252">
        <f t="shared" ca="1" si="70"/>
        <v>10</v>
      </c>
    </row>
    <row r="253" spans="1:29" x14ac:dyDescent="0.25">
      <c r="A253">
        <f t="shared" ca="1" si="55"/>
        <v>157</v>
      </c>
      <c r="B253">
        <f t="shared" ca="1" si="56"/>
        <v>234</v>
      </c>
      <c r="C253" t="str">
        <f t="shared" ca="1" si="57"/>
        <v>FACTURA</v>
      </c>
      <c r="D253" s="1" t="s">
        <v>277</v>
      </c>
      <c r="E253" s="1" t="s">
        <v>277</v>
      </c>
      <c r="F253" t="str">
        <f t="shared" ca="1" si="54"/>
        <v>2021-01-30 16:15:14</v>
      </c>
      <c r="G253">
        <v>0.18</v>
      </c>
      <c r="I253" t="s">
        <v>9</v>
      </c>
      <c r="J253" s="1" t="str">
        <f t="shared" ca="1" si="58"/>
        <v>2021-01-30 16:15:14</v>
      </c>
      <c r="K253" s="1" t="str">
        <f t="shared" ca="1" si="59"/>
        <v>2021-01-30 16:15:14</v>
      </c>
      <c r="L253" t="str">
        <f t="shared" ca="1" si="60"/>
        <v/>
      </c>
      <c r="M253" t="str">
        <f t="shared" ca="1" si="61"/>
        <v/>
      </c>
      <c r="N253" t="str">
        <f t="shared" ca="1" si="62"/>
        <v/>
      </c>
      <c r="O253">
        <f t="shared" ca="1" si="63"/>
        <v>29</v>
      </c>
      <c r="P253">
        <f t="shared" ca="1" si="64"/>
        <v>3</v>
      </c>
      <c r="R253" s="2">
        <v>0</v>
      </c>
      <c r="S253" t="str">
        <f t="shared" ca="1" si="65"/>
        <v/>
      </c>
      <c r="T253" s="1" t="s">
        <v>450</v>
      </c>
      <c r="W253">
        <f t="shared" ca="1" si="66"/>
        <v>8</v>
      </c>
      <c r="X253" t="s">
        <v>26</v>
      </c>
      <c r="Y253" s="4">
        <f t="shared" ca="1" si="67"/>
        <v>30</v>
      </c>
      <c r="Z253" s="4" t="str">
        <f t="shared" ca="1" si="68"/>
        <v>16:15:14</v>
      </c>
      <c r="AA253" s="5">
        <f t="shared" ca="1" si="69"/>
        <v>30</v>
      </c>
      <c r="AB253" t="str">
        <f t="shared" ca="1" si="71"/>
        <v/>
      </c>
      <c r="AC253">
        <f t="shared" ca="1" si="70"/>
        <v>14</v>
      </c>
    </row>
    <row r="254" spans="1:29" x14ac:dyDescent="0.25">
      <c r="A254">
        <f t="shared" ca="1" si="55"/>
        <v>130</v>
      </c>
      <c r="B254">
        <f t="shared" ca="1" si="56"/>
        <v>234</v>
      </c>
      <c r="C254" t="str">
        <f t="shared" ca="1" si="57"/>
        <v>FACTURA</v>
      </c>
      <c r="D254" s="1" t="s">
        <v>278</v>
      </c>
      <c r="E254" s="1" t="s">
        <v>278</v>
      </c>
      <c r="F254" t="str">
        <f t="shared" ca="1" si="54"/>
        <v>2021-01-20 20:30:25</v>
      </c>
      <c r="G254">
        <v>0.18</v>
      </c>
      <c r="I254" t="s">
        <v>9</v>
      </c>
      <c r="J254" s="1" t="str">
        <f t="shared" ca="1" si="58"/>
        <v>2021-01-20 20:30:25</v>
      </c>
      <c r="K254" s="1" t="str">
        <f t="shared" ca="1" si="59"/>
        <v>2021-01-20 20:30:25</v>
      </c>
      <c r="L254" t="str">
        <f t="shared" ca="1" si="60"/>
        <v/>
      </c>
      <c r="M254" t="str">
        <f t="shared" ca="1" si="61"/>
        <v/>
      </c>
      <c r="N254" t="str">
        <f t="shared" ca="1" si="62"/>
        <v/>
      </c>
      <c r="O254">
        <f t="shared" ca="1" si="63"/>
        <v>20</v>
      </c>
      <c r="P254">
        <f t="shared" ca="1" si="64"/>
        <v>14</v>
      </c>
      <c r="R254" s="2">
        <v>0</v>
      </c>
      <c r="S254" t="str">
        <f t="shared" ca="1" si="65"/>
        <v/>
      </c>
      <c r="T254" s="1" t="s">
        <v>450</v>
      </c>
      <c r="W254">
        <f t="shared" ca="1" si="66"/>
        <v>5</v>
      </c>
      <c r="X254" t="s">
        <v>26</v>
      </c>
      <c r="Y254" s="4">
        <f t="shared" ca="1" si="67"/>
        <v>20</v>
      </c>
      <c r="Z254" s="4" t="str">
        <f t="shared" ca="1" si="68"/>
        <v>20:30:25</v>
      </c>
      <c r="AA254" s="5">
        <f t="shared" ca="1" si="69"/>
        <v>20</v>
      </c>
      <c r="AB254" t="str">
        <f t="shared" ca="1" si="71"/>
        <v/>
      </c>
      <c r="AC254">
        <f t="shared" ca="1" si="70"/>
        <v>12</v>
      </c>
    </row>
    <row r="255" spans="1:29" x14ac:dyDescent="0.25">
      <c r="A255">
        <f t="shared" ca="1" si="55"/>
        <v>172</v>
      </c>
      <c r="B255">
        <f t="shared" ca="1" si="56"/>
        <v>234</v>
      </c>
      <c r="C255" t="str">
        <f t="shared" ca="1" si="57"/>
        <v>BOLETA</v>
      </c>
      <c r="D255" s="1" t="s">
        <v>279</v>
      </c>
      <c r="E255" s="1" t="s">
        <v>279</v>
      </c>
      <c r="F255" t="str">
        <f t="shared" ca="1" si="54"/>
        <v>2021-01-18 22:32:14</v>
      </c>
      <c r="G255">
        <v>0.18</v>
      </c>
      <c r="I255" t="s">
        <v>9</v>
      </c>
      <c r="J255" s="1" t="str">
        <f t="shared" ca="1" si="58"/>
        <v>2021-01-18 22:32:14</v>
      </c>
      <c r="K255" s="1" t="str">
        <f t="shared" ca="1" si="59"/>
        <v>2021-01-18 22:32:14</v>
      </c>
      <c r="L255" t="str">
        <f t="shared" ca="1" si="60"/>
        <v/>
      </c>
      <c r="M255" t="str">
        <f t="shared" ca="1" si="61"/>
        <v/>
      </c>
      <c r="N255" t="str">
        <f t="shared" ca="1" si="62"/>
        <v/>
      </c>
      <c r="O255">
        <f t="shared" ca="1" si="63"/>
        <v>25</v>
      </c>
      <c r="P255">
        <f t="shared" ca="1" si="64"/>
        <v>14</v>
      </c>
      <c r="R255" s="2">
        <v>0</v>
      </c>
      <c r="S255" t="str">
        <f t="shared" ca="1" si="65"/>
        <v/>
      </c>
      <c r="T255" s="1" t="s">
        <v>450</v>
      </c>
      <c r="W255">
        <f t="shared" ca="1" si="66"/>
        <v>3</v>
      </c>
      <c r="X255" t="s">
        <v>26</v>
      </c>
      <c r="Y255" s="4">
        <f t="shared" ca="1" si="67"/>
        <v>18</v>
      </c>
      <c r="Z255" s="4" t="str">
        <f t="shared" ca="1" si="68"/>
        <v>22:32:14</v>
      </c>
      <c r="AA255" s="5">
        <f t="shared" ca="1" si="69"/>
        <v>18</v>
      </c>
      <c r="AB255" t="str">
        <f t="shared" ca="1" si="71"/>
        <v/>
      </c>
      <c r="AC255">
        <f t="shared" ca="1" si="70"/>
        <v>10</v>
      </c>
    </row>
    <row r="256" spans="1:29" x14ac:dyDescent="0.25">
      <c r="A256">
        <f t="shared" ca="1" si="55"/>
        <v>184</v>
      </c>
      <c r="B256">
        <f t="shared" ca="1" si="56"/>
        <v>235</v>
      </c>
      <c r="C256" t="str">
        <f t="shared" ca="1" si="57"/>
        <v>FACTURA</v>
      </c>
      <c r="D256" s="1" t="s">
        <v>280</v>
      </c>
      <c r="E256" s="1" t="s">
        <v>280</v>
      </c>
      <c r="F256" t="str">
        <f t="shared" ca="1" si="54"/>
        <v>2021-01-02 22:31:44</v>
      </c>
      <c r="G256">
        <v>0.18</v>
      </c>
      <c r="I256" t="s">
        <v>9</v>
      </c>
      <c r="J256" s="1" t="str">
        <f t="shared" ca="1" si="58"/>
        <v>2021-01-02 22:31:44</v>
      </c>
      <c r="K256" s="1" t="str">
        <f t="shared" ca="1" si="59"/>
        <v>2021-01-02 22:31:44</v>
      </c>
      <c r="L256" t="str">
        <f t="shared" ca="1" si="60"/>
        <v>instalación software</v>
      </c>
      <c r="M256" t="str">
        <f t="shared" ca="1" si="61"/>
        <v>Instalar Microsoft Office, Winrar, Antivirus, Nitro, Adobe Reader DC</v>
      </c>
      <c r="N256" t="str">
        <f t="shared" ca="1" si="62"/>
        <v>1</v>
      </c>
      <c r="O256">
        <f t="shared" ca="1" si="63"/>
        <v>10</v>
      </c>
      <c r="P256">
        <f t="shared" ca="1" si="64"/>
        <v>14</v>
      </c>
      <c r="R256" s="2">
        <v>0</v>
      </c>
      <c r="S256" t="str">
        <f t="shared" ca="1" si="65"/>
        <v/>
      </c>
      <c r="T256" s="1" t="s">
        <v>450</v>
      </c>
      <c r="W256">
        <f t="shared" ca="1" si="66"/>
        <v>16</v>
      </c>
      <c r="X256" t="s">
        <v>26</v>
      </c>
      <c r="Y256" s="4">
        <f t="shared" ca="1" si="67"/>
        <v>2</v>
      </c>
      <c r="Z256" s="4" t="str">
        <f t="shared" ca="1" si="68"/>
        <v>22:31:44</v>
      </c>
      <c r="AA256" s="5" t="str">
        <f t="shared" ca="1" si="69"/>
        <v>02</v>
      </c>
      <c r="AB256" t="str">
        <f t="shared" ca="1" si="71"/>
        <v/>
      </c>
      <c r="AC256">
        <f t="shared" ca="1" si="70"/>
        <v>9</v>
      </c>
    </row>
    <row r="257" spans="1:29" x14ac:dyDescent="0.25">
      <c r="A257">
        <f t="shared" ca="1" si="55"/>
        <v>208</v>
      </c>
      <c r="B257">
        <f t="shared" ca="1" si="56"/>
        <v>234</v>
      </c>
      <c r="C257" t="str">
        <f t="shared" ca="1" si="57"/>
        <v>BOLETA</v>
      </c>
      <c r="D257" s="1" t="s">
        <v>281</v>
      </c>
      <c r="E257" s="1" t="s">
        <v>281</v>
      </c>
      <c r="F257" t="str">
        <f t="shared" ref="F257:F320" ca="1" si="72">CONCATENATE("2021-01-",AA257," ",Z257)</f>
        <v>2021-01-22 16:36:27</v>
      </c>
      <c r="G257">
        <v>0.18</v>
      </c>
      <c r="I257" t="s">
        <v>9</v>
      </c>
      <c r="J257" s="1" t="str">
        <f t="shared" ca="1" si="58"/>
        <v>2021-01-22 16:36:27</v>
      </c>
      <c r="K257" s="1" t="str">
        <f t="shared" ca="1" si="59"/>
        <v>2021-01-22 16:36:27</v>
      </c>
      <c r="L257" t="str">
        <f t="shared" ca="1" si="60"/>
        <v/>
      </c>
      <c r="M257" t="str">
        <f t="shared" ca="1" si="61"/>
        <v/>
      </c>
      <c r="N257" t="str">
        <f t="shared" ca="1" si="62"/>
        <v/>
      </c>
      <c r="O257">
        <f t="shared" ca="1" si="63"/>
        <v>18</v>
      </c>
      <c r="P257">
        <f t="shared" ca="1" si="64"/>
        <v>7</v>
      </c>
      <c r="R257" s="2">
        <v>0</v>
      </c>
      <c r="S257" t="str">
        <f t="shared" ca="1" si="65"/>
        <v/>
      </c>
      <c r="T257" s="1" t="s">
        <v>450</v>
      </c>
      <c r="W257">
        <f t="shared" ca="1" si="66"/>
        <v>15</v>
      </c>
      <c r="X257" t="s">
        <v>26</v>
      </c>
      <c r="Y257" s="4">
        <f t="shared" ca="1" si="67"/>
        <v>22</v>
      </c>
      <c r="Z257" s="4" t="str">
        <f t="shared" ca="1" si="68"/>
        <v>16:36:27</v>
      </c>
      <c r="AA257" s="5">
        <f t="shared" ca="1" si="69"/>
        <v>22</v>
      </c>
      <c r="AB257" t="str">
        <f t="shared" ca="1" si="71"/>
        <v/>
      </c>
      <c r="AC257">
        <f t="shared" ca="1" si="70"/>
        <v>11</v>
      </c>
    </row>
    <row r="258" spans="1:29" x14ac:dyDescent="0.25">
      <c r="A258">
        <f t="shared" ca="1" si="55"/>
        <v>216</v>
      </c>
      <c r="B258">
        <f t="shared" ca="1" si="56"/>
        <v>235</v>
      </c>
      <c r="C258" t="str">
        <f t="shared" ca="1" si="57"/>
        <v>BOLETA</v>
      </c>
      <c r="D258" s="1" t="s">
        <v>282</v>
      </c>
      <c r="E258" s="1" t="s">
        <v>282</v>
      </c>
      <c r="F258" t="str">
        <f t="shared" ca="1" si="72"/>
        <v>2021-01-25 21:23:11</v>
      </c>
      <c r="G258">
        <v>0.18</v>
      </c>
      <c r="I258" t="s">
        <v>9</v>
      </c>
      <c r="J258" s="1" t="str">
        <f t="shared" ca="1" si="58"/>
        <v>2021-01-25 21:23:11</v>
      </c>
      <c r="K258" s="1" t="str">
        <f t="shared" ca="1" si="59"/>
        <v>2021-01-25 21:23:11</v>
      </c>
      <c r="L258" t="str">
        <f t="shared" ca="1" si="60"/>
        <v/>
      </c>
      <c r="M258" t="str">
        <f t="shared" ca="1" si="61"/>
        <v/>
      </c>
      <c r="N258" t="str">
        <f t="shared" ca="1" si="62"/>
        <v/>
      </c>
      <c r="O258">
        <f t="shared" ca="1" si="63"/>
        <v>29</v>
      </c>
      <c r="P258">
        <f t="shared" ca="1" si="64"/>
        <v>5</v>
      </c>
      <c r="R258" s="2">
        <v>0</v>
      </c>
      <c r="S258" t="str">
        <f t="shared" ca="1" si="65"/>
        <v/>
      </c>
      <c r="T258" s="1" t="s">
        <v>450</v>
      </c>
      <c r="W258">
        <f t="shared" ca="1" si="66"/>
        <v>4</v>
      </c>
      <c r="X258" t="s">
        <v>26</v>
      </c>
      <c r="Y258" s="4">
        <f t="shared" ca="1" si="67"/>
        <v>25</v>
      </c>
      <c r="Z258" s="4" t="str">
        <f t="shared" ca="1" si="68"/>
        <v>21:23:11</v>
      </c>
      <c r="AA258" s="5">
        <f t="shared" ca="1" si="69"/>
        <v>25</v>
      </c>
      <c r="AB258" t="str">
        <f t="shared" ca="1" si="71"/>
        <v/>
      </c>
      <c r="AC258">
        <f t="shared" ca="1" si="70"/>
        <v>15</v>
      </c>
    </row>
    <row r="259" spans="1:29" x14ac:dyDescent="0.25">
      <c r="A259">
        <f t="shared" ref="A259:A322" ca="1" si="73">RANDBETWEEN(126,232)</f>
        <v>141</v>
      </c>
      <c r="B259">
        <f t="shared" ref="B259:B322" ca="1" si="74">RANDBETWEEN(234,235)</f>
        <v>234</v>
      </c>
      <c r="C259" t="str">
        <f t="shared" ref="C259:C322" ca="1" si="75">CHOOSE(RANDBETWEEN(1,2),"BOLETA","FACTURA")</f>
        <v>FACTURA</v>
      </c>
      <c r="D259" s="1" t="s">
        <v>283</v>
      </c>
      <c r="E259" s="1" t="s">
        <v>283</v>
      </c>
      <c r="F259" t="str">
        <f t="shared" ca="1" si="72"/>
        <v>2021-01-01 22:54:21</v>
      </c>
      <c r="G259">
        <v>0.18</v>
      </c>
      <c r="I259" t="s">
        <v>9</v>
      </c>
      <c r="J259" s="1" t="str">
        <f t="shared" ref="J259:J322" ca="1" si="76">F259</f>
        <v>2021-01-01 22:54:21</v>
      </c>
      <c r="K259" s="1" t="str">
        <f t="shared" ref="K259:K322" ca="1" si="77">F259</f>
        <v>2021-01-01 22:54:21</v>
      </c>
      <c r="L259" t="str">
        <f t="shared" ref="L259:L322" ca="1" si="78">IF(O259&lt;=10,(CHOOSE(RANDBETWEEN(1,2),"instalación software","instalación software")),"")</f>
        <v/>
      </c>
      <c r="M259" t="str">
        <f t="shared" ref="M259:M322" ca="1" si="79">IF(L259="instalación software","Instalar Microsoft Office, Winrar, Antivirus, Nitro, Adobe Reader DC","")</f>
        <v/>
      </c>
      <c r="N259" t="str">
        <f t="shared" ref="N259:N322" ca="1" si="80">IF(L259="instalación software","1","")</f>
        <v/>
      </c>
      <c r="O259">
        <f t="shared" ref="O259:O322" ca="1" si="81">RANDBETWEEN(8,29)</f>
        <v>22</v>
      </c>
      <c r="P259">
        <f t="shared" ref="P259:P322" ca="1" si="82">RANDBETWEEN(1,15)</f>
        <v>12</v>
      </c>
      <c r="R259" s="2">
        <v>0</v>
      </c>
      <c r="S259" t="str">
        <f t="shared" ref="S259:S322" ca="1" si="83">CHOOSE(RANDBETWEEN(1,10),"","","","","","","","","","si")</f>
        <v/>
      </c>
      <c r="T259" s="1" t="s">
        <v>450</v>
      </c>
      <c r="W259">
        <f t="shared" ref="W259:W322" ca="1" si="84">RANDBETWEEN(1,25)</f>
        <v>13</v>
      </c>
      <c r="X259" t="s">
        <v>26</v>
      </c>
      <c r="Y259" s="4">
        <f t="shared" ref="Y259:Y322" ca="1" si="85">RANDBETWEEN(1,31)</f>
        <v>1</v>
      </c>
      <c r="Z259" s="4" t="str">
        <f t="shared" ref="Z259:Z322" ca="1" si="86">CONCATENATE(RANDBETWEEN(9,22),":",RANDBETWEEN(10,59),":",RANDBETWEEN(10,59))</f>
        <v>22:54:21</v>
      </c>
      <c r="AA259" s="5" t="str">
        <f t="shared" ref="AA259:AA322" ca="1" si="87">IF(Y259&lt;10,CONCATENATE("0",Y259),Y259)</f>
        <v>01</v>
      </c>
      <c r="AB259" t="str">
        <f t="shared" ca="1" si="71"/>
        <v/>
      </c>
      <c r="AC259">
        <f t="shared" ref="AC259:AC322" ca="1" si="88">RANDBETWEEN(1,19)</f>
        <v>17</v>
      </c>
    </row>
    <row r="260" spans="1:29" x14ac:dyDescent="0.25">
      <c r="A260">
        <f t="shared" ca="1" si="73"/>
        <v>160</v>
      </c>
      <c r="B260">
        <f t="shared" ca="1" si="74"/>
        <v>234</v>
      </c>
      <c r="C260" t="str">
        <f t="shared" ca="1" si="75"/>
        <v>BOLETA</v>
      </c>
      <c r="D260" s="1" t="s">
        <v>284</v>
      </c>
      <c r="E260" s="1" t="s">
        <v>284</v>
      </c>
      <c r="F260" t="str">
        <f t="shared" ca="1" si="72"/>
        <v>2021-01-27 22:53:13</v>
      </c>
      <c r="G260">
        <v>0.18</v>
      </c>
      <c r="I260" t="s">
        <v>9</v>
      </c>
      <c r="J260" s="1" t="str">
        <f t="shared" ca="1" si="76"/>
        <v>2021-01-27 22:53:13</v>
      </c>
      <c r="K260" s="1" t="str">
        <f t="shared" ca="1" si="77"/>
        <v>2021-01-27 22:53:13</v>
      </c>
      <c r="L260" t="str">
        <f t="shared" ca="1" si="78"/>
        <v/>
      </c>
      <c r="M260" t="str">
        <f t="shared" ca="1" si="79"/>
        <v/>
      </c>
      <c r="N260" t="str">
        <f t="shared" ca="1" si="80"/>
        <v/>
      </c>
      <c r="O260">
        <f t="shared" ca="1" si="81"/>
        <v>21</v>
      </c>
      <c r="P260">
        <f t="shared" ca="1" si="82"/>
        <v>1</v>
      </c>
      <c r="R260" s="2">
        <v>0</v>
      </c>
      <c r="S260" t="str">
        <f t="shared" ca="1" si="83"/>
        <v/>
      </c>
      <c r="T260" s="1" t="s">
        <v>450</v>
      </c>
      <c r="W260">
        <f t="shared" ca="1" si="84"/>
        <v>16</v>
      </c>
      <c r="X260" t="s">
        <v>26</v>
      </c>
      <c r="Y260" s="4">
        <f t="shared" ca="1" si="85"/>
        <v>27</v>
      </c>
      <c r="Z260" s="4" t="str">
        <f t="shared" ca="1" si="86"/>
        <v>22:53:13</v>
      </c>
      <c r="AA260" s="5">
        <f t="shared" ca="1" si="87"/>
        <v>27</v>
      </c>
      <c r="AB260" t="str">
        <f t="shared" ref="AB260:AB323" ca="1" si="89">IF(AC260=1,CHOOSE(RANDBETWEEN(1,2),"Producto dañado","Producto defectuoso"),"")</f>
        <v/>
      </c>
      <c r="AC260">
        <f t="shared" ca="1" si="88"/>
        <v>5</v>
      </c>
    </row>
    <row r="261" spans="1:29" x14ac:dyDescent="0.25">
      <c r="A261">
        <f t="shared" ca="1" si="73"/>
        <v>228</v>
      </c>
      <c r="B261">
        <f t="shared" ca="1" si="74"/>
        <v>235</v>
      </c>
      <c r="C261" t="str">
        <f t="shared" ca="1" si="75"/>
        <v>FACTURA</v>
      </c>
      <c r="D261" s="1" t="s">
        <v>285</v>
      </c>
      <c r="E261" s="1" t="s">
        <v>285</v>
      </c>
      <c r="F261" t="str">
        <f t="shared" ca="1" si="72"/>
        <v>2021-01-20 15:27:40</v>
      </c>
      <c r="G261">
        <v>0.18</v>
      </c>
      <c r="I261" t="s">
        <v>9</v>
      </c>
      <c r="J261" s="1" t="str">
        <f t="shared" ca="1" si="76"/>
        <v>2021-01-20 15:27:40</v>
      </c>
      <c r="K261" s="1" t="str">
        <f t="shared" ca="1" si="77"/>
        <v>2021-01-20 15:27:40</v>
      </c>
      <c r="L261" t="str">
        <f t="shared" ca="1" si="78"/>
        <v/>
      </c>
      <c r="M261" t="str">
        <f t="shared" ca="1" si="79"/>
        <v/>
      </c>
      <c r="N261" t="str">
        <f t="shared" ca="1" si="80"/>
        <v/>
      </c>
      <c r="O261">
        <f t="shared" ca="1" si="81"/>
        <v>28</v>
      </c>
      <c r="P261">
        <f t="shared" ca="1" si="82"/>
        <v>6</v>
      </c>
      <c r="R261" s="2">
        <v>0</v>
      </c>
      <c r="S261" t="str">
        <f t="shared" ca="1" si="83"/>
        <v/>
      </c>
      <c r="T261" s="1" t="s">
        <v>450</v>
      </c>
      <c r="W261">
        <f t="shared" ca="1" si="84"/>
        <v>10</v>
      </c>
      <c r="X261" t="s">
        <v>26</v>
      </c>
      <c r="Y261" s="4">
        <f t="shared" ca="1" si="85"/>
        <v>20</v>
      </c>
      <c r="Z261" s="4" t="str">
        <f t="shared" ca="1" si="86"/>
        <v>15:27:40</v>
      </c>
      <c r="AA261" s="5">
        <f t="shared" ca="1" si="87"/>
        <v>20</v>
      </c>
      <c r="AB261" t="str">
        <f t="shared" ca="1" si="89"/>
        <v/>
      </c>
      <c r="AC261">
        <f t="shared" ca="1" si="88"/>
        <v>4</v>
      </c>
    </row>
    <row r="262" spans="1:29" x14ac:dyDescent="0.25">
      <c r="A262">
        <f t="shared" ca="1" si="73"/>
        <v>163</v>
      </c>
      <c r="B262">
        <f t="shared" ca="1" si="74"/>
        <v>234</v>
      </c>
      <c r="C262" t="str">
        <f t="shared" ca="1" si="75"/>
        <v>FACTURA</v>
      </c>
      <c r="D262" s="1" t="s">
        <v>286</v>
      </c>
      <c r="E262" s="1" t="s">
        <v>286</v>
      </c>
      <c r="F262" t="str">
        <f t="shared" ca="1" si="72"/>
        <v>2021-01-08 14:25:50</v>
      </c>
      <c r="G262">
        <v>0.18</v>
      </c>
      <c r="I262" t="s">
        <v>9</v>
      </c>
      <c r="J262" s="1" t="str">
        <f t="shared" ca="1" si="76"/>
        <v>2021-01-08 14:25:50</v>
      </c>
      <c r="K262" s="1" t="str">
        <f t="shared" ca="1" si="77"/>
        <v>2021-01-08 14:25:50</v>
      </c>
      <c r="L262" t="str">
        <f t="shared" ca="1" si="78"/>
        <v/>
      </c>
      <c r="M262" t="str">
        <f t="shared" ca="1" si="79"/>
        <v/>
      </c>
      <c r="N262" t="str">
        <f t="shared" ca="1" si="80"/>
        <v/>
      </c>
      <c r="O262">
        <f t="shared" ca="1" si="81"/>
        <v>29</v>
      </c>
      <c r="P262">
        <f t="shared" ca="1" si="82"/>
        <v>15</v>
      </c>
      <c r="R262" s="2">
        <v>0</v>
      </c>
      <c r="S262" t="str">
        <f t="shared" ca="1" si="83"/>
        <v/>
      </c>
      <c r="T262" s="1" t="s">
        <v>450</v>
      </c>
      <c r="W262">
        <f t="shared" ca="1" si="84"/>
        <v>7</v>
      </c>
      <c r="X262" t="s">
        <v>26</v>
      </c>
      <c r="Y262" s="4">
        <f t="shared" ca="1" si="85"/>
        <v>8</v>
      </c>
      <c r="Z262" s="4" t="str">
        <f t="shared" ca="1" si="86"/>
        <v>14:25:50</v>
      </c>
      <c r="AA262" s="5" t="str">
        <f t="shared" ca="1" si="87"/>
        <v>08</v>
      </c>
      <c r="AB262" t="str">
        <f t="shared" ca="1" si="89"/>
        <v/>
      </c>
      <c r="AC262">
        <f t="shared" ca="1" si="88"/>
        <v>5</v>
      </c>
    </row>
    <row r="263" spans="1:29" x14ac:dyDescent="0.25">
      <c r="A263">
        <f t="shared" ca="1" si="73"/>
        <v>200</v>
      </c>
      <c r="B263">
        <f t="shared" ca="1" si="74"/>
        <v>234</v>
      </c>
      <c r="C263" t="str">
        <f t="shared" ca="1" si="75"/>
        <v>BOLETA</v>
      </c>
      <c r="D263" s="1" t="s">
        <v>287</v>
      </c>
      <c r="E263" s="1" t="s">
        <v>287</v>
      </c>
      <c r="F263" t="str">
        <f t="shared" ca="1" si="72"/>
        <v>2021-01-26 9:44:54</v>
      </c>
      <c r="G263">
        <v>0.18</v>
      </c>
      <c r="I263" t="s">
        <v>9</v>
      </c>
      <c r="J263" s="1" t="str">
        <f t="shared" ca="1" si="76"/>
        <v>2021-01-26 9:44:54</v>
      </c>
      <c r="K263" s="1" t="str">
        <f t="shared" ca="1" si="77"/>
        <v>2021-01-26 9:44:54</v>
      </c>
      <c r="L263" t="str">
        <f t="shared" ca="1" si="78"/>
        <v/>
      </c>
      <c r="M263" t="str">
        <f t="shared" ca="1" si="79"/>
        <v/>
      </c>
      <c r="N263" t="str">
        <f t="shared" ca="1" si="80"/>
        <v/>
      </c>
      <c r="O263">
        <f t="shared" ca="1" si="81"/>
        <v>24</v>
      </c>
      <c r="P263">
        <f t="shared" ca="1" si="82"/>
        <v>5</v>
      </c>
      <c r="R263" s="2">
        <v>0</v>
      </c>
      <c r="S263" t="str">
        <f t="shared" ca="1" si="83"/>
        <v/>
      </c>
      <c r="T263" s="1" t="s">
        <v>450</v>
      </c>
      <c r="W263">
        <f t="shared" ca="1" si="84"/>
        <v>1</v>
      </c>
      <c r="X263" t="s">
        <v>26</v>
      </c>
      <c r="Y263" s="4">
        <f t="shared" ca="1" si="85"/>
        <v>26</v>
      </c>
      <c r="Z263" s="4" t="str">
        <f t="shared" ca="1" si="86"/>
        <v>9:44:54</v>
      </c>
      <c r="AA263" s="5">
        <f t="shared" ca="1" si="87"/>
        <v>26</v>
      </c>
      <c r="AB263" t="str">
        <f t="shared" ca="1" si="89"/>
        <v/>
      </c>
      <c r="AC263">
        <f t="shared" ca="1" si="88"/>
        <v>18</v>
      </c>
    </row>
    <row r="264" spans="1:29" x14ac:dyDescent="0.25">
      <c r="A264">
        <f t="shared" ca="1" si="73"/>
        <v>197</v>
      </c>
      <c r="B264">
        <f t="shared" ca="1" si="74"/>
        <v>235</v>
      </c>
      <c r="C264" t="str">
        <f t="shared" ca="1" si="75"/>
        <v>FACTURA</v>
      </c>
      <c r="D264" s="1" t="s">
        <v>288</v>
      </c>
      <c r="E264" s="1" t="s">
        <v>288</v>
      </c>
      <c r="F264" t="str">
        <f t="shared" ca="1" si="72"/>
        <v>2021-01-15 10:34:55</v>
      </c>
      <c r="G264">
        <v>0.18</v>
      </c>
      <c r="I264" t="s">
        <v>9</v>
      </c>
      <c r="J264" s="1" t="str">
        <f t="shared" ca="1" si="76"/>
        <v>2021-01-15 10:34:55</v>
      </c>
      <c r="K264" s="1" t="str">
        <f t="shared" ca="1" si="77"/>
        <v>2021-01-15 10:34:55</v>
      </c>
      <c r="L264" t="str">
        <f t="shared" ca="1" si="78"/>
        <v>instalación software</v>
      </c>
      <c r="M264" t="str">
        <f t="shared" ca="1" si="79"/>
        <v>Instalar Microsoft Office, Winrar, Antivirus, Nitro, Adobe Reader DC</v>
      </c>
      <c r="N264" t="str">
        <f t="shared" ca="1" si="80"/>
        <v>1</v>
      </c>
      <c r="O264">
        <f t="shared" ca="1" si="81"/>
        <v>9</v>
      </c>
      <c r="P264">
        <f t="shared" ca="1" si="82"/>
        <v>1</v>
      </c>
      <c r="R264" s="2">
        <v>0</v>
      </c>
      <c r="S264" t="str">
        <f t="shared" ca="1" si="83"/>
        <v/>
      </c>
      <c r="T264" s="1" t="s">
        <v>450</v>
      </c>
      <c r="W264">
        <f t="shared" ca="1" si="84"/>
        <v>13</v>
      </c>
      <c r="X264" t="s">
        <v>26</v>
      </c>
      <c r="Y264" s="4">
        <f t="shared" ca="1" si="85"/>
        <v>15</v>
      </c>
      <c r="Z264" s="4" t="str">
        <f t="shared" ca="1" si="86"/>
        <v>10:34:55</v>
      </c>
      <c r="AA264" s="5">
        <f t="shared" ca="1" si="87"/>
        <v>15</v>
      </c>
      <c r="AB264" t="str">
        <f t="shared" ca="1" si="89"/>
        <v/>
      </c>
      <c r="AC264">
        <f t="shared" ca="1" si="88"/>
        <v>13</v>
      </c>
    </row>
    <row r="265" spans="1:29" x14ac:dyDescent="0.25">
      <c r="A265">
        <f t="shared" ca="1" si="73"/>
        <v>228</v>
      </c>
      <c r="B265">
        <f t="shared" ca="1" si="74"/>
        <v>234</v>
      </c>
      <c r="C265" t="str">
        <f t="shared" ca="1" si="75"/>
        <v>BOLETA</v>
      </c>
      <c r="D265" s="1" t="s">
        <v>289</v>
      </c>
      <c r="E265" s="1" t="s">
        <v>289</v>
      </c>
      <c r="F265" t="str">
        <f t="shared" ca="1" si="72"/>
        <v>2021-01-02 16:28:54</v>
      </c>
      <c r="G265">
        <v>0.18</v>
      </c>
      <c r="I265" t="s">
        <v>9</v>
      </c>
      <c r="J265" s="1" t="str">
        <f t="shared" ca="1" si="76"/>
        <v>2021-01-02 16:28:54</v>
      </c>
      <c r="K265" s="1" t="str">
        <f t="shared" ca="1" si="77"/>
        <v>2021-01-02 16:28:54</v>
      </c>
      <c r="L265" t="str">
        <f t="shared" ca="1" si="78"/>
        <v/>
      </c>
      <c r="M265" t="str">
        <f t="shared" ca="1" si="79"/>
        <v/>
      </c>
      <c r="N265" t="str">
        <f t="shared" ca="1" si="80"/>
        <v/>
      </c>
      <c r="O265">
        <f t="shared" ca="1" si="81"/>
        <v>22</v>
      </c>
      <c r="P265">
        <f t="shared" ca="1" si="82"/>
        <v>7</v>
      </c>
      <c r="R265" s="2">
        <v>0</v>
      </c>
      <c r="S265" t="str">
        <f t="shared" ca="1" si="83"/>
        <v/>
      </c>
      <c r="T265" s="1" t="s">
        <v>450</v>
      </c>
      <c r="W265">
        <f t="shared" ca="1" si="84"/>
        <v>6</v>
      </c>
      <c r="X265" t="s">
        <v>26</v>
      </c>
      <c r="Y265" s="4">
        <f t="shared" ca="1" si="85"/>
        <v>2</v>
      </c>
      <c r="Z265" s="4" t="str">
        <f t="shared" ca="1" si="86"/>
        <v>16:28:54</v>
      </c>
      <c r="AA265" s="5" t="str">
        <f t="shared" ca="1" si="87"/>
        <v>02</v>
      </c>
      <c r="AB265" t="str">
        <f t="shared" ca="1" si="89"/>
        <v/>
      </c>
      <c r="AC265">
        <f t="shared" ca="1" si="88"/>
        <v>3</v>
      </c>
    </row>
    <row r="266" spans="1:29" x14ac:dyDescent="0.25">
      <c r="A266">
        <f t="shared" ca="1" si="73"/>
        <v>220</v>
      </c>
      <c r="B266">
        <f t="shared" ca="1" si="74"/>
        <v>235</v>
      </c>
      <c r="C266" t="str">
        <f t="shared" ca="1" si="75"/>
        <v>FACTURA</v>
      </c>
      <c r="D266" s="1" t="s">
        <v>290</v>
      </c>
      <c r="E266" s="1" t="s">
        <v>290</v>
      </c>
      <c r="F266" t="str">
        <f t="shared" ca="1" si="72"/>
        <v>2021-01-25 21:11:27</v>
      </c>
      <c r="G266">
        <v>0.18</v>
      </c>
      <c r="I266" t="s">
        <v>9</v>
      </c>
      <c r="J266" s="1" t="str">
        <f t="shared" ca="1" si="76"/>
        <v>2021-01-25 21:11:27</v>
      </c>
      <c r="K266" s="1" t="str">
        <f t="shared" ca="1" si="77"/>
        <v>2021-01-25 21:11:27</v>
      </c>
      <c r="L266" t="str">
        <f t="shared" ca="1" si="78"/>
        <v/>
      </c>
      <c r="M266" t="str">
        <f t="shared" ca="1" si="79"/>
        <v/>
      </c>
      <c r="N266" t="str">
        <f t="shared" ca="1" si="80"/>
        <v/>
      </c>
      <c r="O266">
        <f t="shared" ca="1" si="81"/>
        <v>16</v>
      </c>
      <c r="P266">
        <f t="shared" ca="1" si="82"/>
        <v>11</v>
      </c>
      <c r="R266" s="2">
        <v>0</v>
      </c>
      <c r="S266" t="str">
        <f t="shared" ca="1" si="83"/>
        <v/>
      </c>
      <c r="T266" s="1" t="s">
        <v>450</v>
      </c>
      <c r="W266">
        <f t="shared" ca="1" si="84"/>
        <v>8</v>
      </c>
      <c r="X266" t="s">
        <v>26</v>
      </c>
      <c r="Y266" s="4">
        <f t="shared" ca="1" si="85"/>
        <v>25</v>
      </c>
      <c r="Z266" s="4" t="str">
        <f t="shared" ca="1" si="86"/>
        <v>21:11:27</v>
      </c>
      <c r="AA266" s="5">
        <f t="shared" ca="1" si="87"/>
        <v>25</v>
      </c>
      <c r="AB266" t="str">
        <f t="shared" ca="1" si="89"/>
        <v/>
      </c>
      <c r="AC266">
        <f t="shared" ca="1" si="88"/>
        <v>13</v>
      </c>
    </row>
    <row r="267" spans="1:29" x14ac:dyDescent="0.25">
      <c r="A267">
        <f t="shared" ca="1" si="73"/>
        <v>197</v>
      </c>
      <c r="B267">
        <f t="shared" ca="1" si="74"/>
        <v>234</v>
      </c>
      <c r="C267" t="str">
        <f t="shared" ca="1" si="75"/>
        <v>FACTURA</v>
      </c>
      <c r="D267" s="1" t="s">
        <v>291</v>
      </c>
      <c r="E267" s="1" t="s">
        <v>291</v>
      </c>
      <c r="F267" t="str">
        <f t="shared" ca="1" si="72"/>
        <v>2021-01-23 12:28:48</v>
      </c>
      <c r="G267">
        <v>0.18</v>
      </c>
      <c r="I267" t="s">
        <v>9</v>
      </c>
      <c r="J267" s="1" t="str">
        <f t="shared" ca="1" si="76"/>
        <v>2021-01-23 12:28:48</v>
      </c>
      <c r="K267" s="1" t="str">
        <f t="shared" ca="1" si="77"/>
        <v>2021-01-23 12:28:48</v>
      </c>
      <c r="L267" t="str">
        <f t="shared" ca="1" si="78"/>
        <v/>
      </c>
      <c r="M267" t="str">
        <f t="shared" ca="1" si="79"/>
        <v/>
      </c>
      <c r="N267" t="str">
        <f t="shared" ca="1" si="80"/>
        <v/>
      </c>
      <c r="O267">
        <f t="shared" ca="1" si="81"/>
        <v>12</v>
      </c>
      <c r="P267">
        <f t="shared" ca="1" si="82"/>
        <v>9</v>
      </c>
      <c r="R267" s="2">
        <v>0</v>
      </c>
      <c r="S267" t="str">
        <f t="shared" ca="1" si="83"/>
        <v/>
      </c>
      <c r="T267" s="1" t="s">
        <v>450</v>
      </c>
      <c r="W267">
        <f t="shared" ca="1" si="84"/>
        <v>3</v>
      </c>
      <c r="X267" t="s">
        <v>26</v>
      </c>
      <c r="Y267" s="4">
        <f t="shared" ca="1" si="85"/>
        <v>23</v>
      </c>
      <c r="Z267" s="4" t="str">
        <f t="shared" ca="1" si="86"/>
        <v>12:28:48</v>
      </c>
      <c r="AA267" s="5">
        <f t="shared" ca="1" si="87"/>
        <v>23</v>
      </c>
      <c r="AB267" t="str">
        <f t="shared" ca="1" si="89"/>
        <v/>
      </c>
      <c r="AC267">
        <f t="shared" ca="1" si="88"/>
        <v>2</v>
      </c>
    </row>
    <row r="268" spans="1:29" x14ac:dyDescent="0.25">
      <c r="A268">
        <f t="shared" ca="1" si="73"/>
        <v>131</v>
      </c>
      <c r="B268">
        <f t="shared" ca="1" si="74"/>
        <v>234</v>
      </c>
      <c r="C268" t="str">
        <f t="shared" ca="1" si="75"/>
        <v>FACTURA</v>
      </c>
      <c r="D268" s="1" t="s">
        <v>292</v>
      </c>
      <c r="E268" s="1" t="s">
        <v>292</v>
      </c>
      <c r="F268" t="str">
        <f t="shared" ca="1" si="72"/>
        <v>2021-01-09 21:19:52</v>
      </c>
      <c r="G268">
        <v>0.18</v>
      </c>
      <c r="I268" t="s">
        <v>9</v>
      </c>
      <c r="J268" s="1" t="str">
        <f t="shared" ca="1" si="76"/>
        <v>2021-01-09 21:19:52</v>
      </c>
      <c r="K268" s="1" t="str">
        <f t="shared" ca="1" si="77"/>
        <v>2021-01-09 21:19:52</v>
      </c>
      <c r="L268" t="str">
        <f t="shared" ca="1" si="78"/>
        <v>instalación software</v>
      </c>
      <c r="M268" t="str">
        <f t="shared" ca="1" si="79"/>
        <v>Instalar Microsoft Office, Winrar, Antivirus, Nitro, Adobe Reader DC</v>
      </c>
      <c r="N268" t="str">
        <f t="shared" ca="1" si="80"/>
        <v>1</v>
      </c>
      <c r="O268">
        <f t="shared" ca="1" si="81"/>
        <v>10</v>
      </c>
      <c r="P268">
        <f t="shared" ca="1" si="82"/>
        <v>4</v>
      </c>
      <c r="R268" s="2">
        <v>0</v>
      </c>
      <c r="S268" t="str">
        <f t="shared" ca="1" si="83"/>
        <v/>
      </c>
      <c r="T268" s="1" t="s">
        <v>450</v>
      </c>
      <c r="W268">
        <f t="shared" ca="1" si="84"/>
        <v>2</v>
      </c>
      <c r="X268" t="s">
        <v>26</v>
      </c>
      <c r="Y268" s="4">
        <f t="shared" ca="1" si="85"/>
        <v>9</v>
      </c>
      <c r="Z268" s="4" t="str">
        <f t="shared" ca="1" si="86"/>
        <v>21:19:52</v>
      </c>
      <c r="AA268" s="5" t="str">
        <f t="shared" ca="1" si="87"/>
        <v>09</v>
      </c>
      <c r="AB268" t="str">
        <f t="shared" ca="1" si="89"/>
        <v/>
      </c>
      <c r="AC268">
        <f t="shared" ca="1" si="88"/>
        <v>8</v>
      </c>
    </row>
    <row r="269" spans="1:29" x14ac:dyDescent="0.25">
      <c r="A269">
        <f t="shared" ca="1" si="73"/>
        <v>194</v>
      </c>
      <c r="B269">
        <f t="shared" ca="1" si="74"/>
        <v>234</v>
      </c>
      <c r="C269" t="str">
        <f t="shared" ca="1" si="75"/>
        <v>FACTURA</v>
      </c>
      <c r="D269" s="1" t="s">
        <v>293</v>
      </c>
      <c r="E269" s="1" t="s">
        <v>293</v>
      </c>
      <c r="F269" t="str">
        <f t="shared" ca="1" si="72"/>
        <v>2021-01-26 13:31:31</v>
      </c>
      <c r="G269">
        <v>0.18</v>
      </c>
      <c r="I269" t="s">
        <v>9</v>
      </c>
      <c r="J269" s="1" t="str">
        <f t="shared" ca="1" si="76"/>
        <v>2021-01-26 13:31:31</v>
      </c>
      <c r="K269" s="1" t="str">
        <f t="shared" ca="1" si="77"/>
        <v>2021-01-26 13:31:31</v>
      </c>
      <c r="L269" t="str">
        <f t="shared" ca="1" si="78"/>
        <v/>
      </c>
      <c r="M269" t="str">
        <f t="shared" ca="1" si="79"/>
        <v/>
      </c>
      <c r="N269" t="str">
        <f t="shared" ca="1" si="80"/>
        <v/>
      </c>
      <c r="O269">
        <f t="shared" ca="1" si="81"/>
        <v>28</v>
      </c>
      <c r="P269">
        <f t="shared" ca="1" si="82"/>
        <v>9</v>
      </c>
      <c r="R269" s="2">
        <v>0</v>
      </c>
      <c r="S269" t="str">
        <f t="shared" ca="1" si="83"/>
        <v/>
      </c>
      <c r="T269" s="1" t="s">
        <v>450</v>
      </c>
      <c r="W269">
        <f t="shared" ca="1" si="84"/>
        <v>1</v>
      </c>
      <c r="X269" t="s">
        <v>26</v>
      </c>
      <c r="Y269" s="4">
        <f t="shared" ca="1" si="85"/>
        <v>26</v>
      </c>
      <c r="Z269" s="4" t="str">
        <f t="shared" ca="1" si="86"/>
        <v>13:31:31</v>
      </c>
      <c r="AA269" s="5">
        <f t="shared" ca="1" si="87"/>
        <v>26</v>
      </c>
      <c r="AB269" t="str">
        <f t="shared" ca="1" si="89"/>
        <v/>
      </c>
      <c r="AC269">
        <f t="shared" ca="1" si="88"/>
        <v>3</v>
      </c>
    </row>
    <row r="270" spans="1:29" x14ac:dyDescent="0.25">
      <c r="A270">
        <f t="shared" ca="1" si="73"/>
        <v>199</v>
      </c>
      <c r="B270">
        <f t="shared" ca="1" si="74"/>
        <v>235</v>
      </c>
      <c r="C270" t="str">
        <f t="shared" ca="1" si="75"/>
        <v>BOLETA</v>
      </c>
      <c r="D270" s="1" t="s">
        <v>294</v>
      </c>
      <c r="E270" s="1" t="s">
        <v>294</v>
      </c>
      <c r="F270" t="str">
        <f t="shared" ca="1" si="72"/>
        <v>2021-01-19 14:54:51</v>
      </c>
      <c r="G270">
        <v>0.18</v>
      </c>
      <c r="I270" t="s">
        <v>9</v>
      </c>
      <c r="J270" s="1" t="str">
        <f t="shared" ca="1" si="76"/>
        <v>2021-01-19 14:54:51</v>
      </c>
      <c r="K270" s="1" t="str">
        <f t="shared" ca="1" si="77"/>
        <v>2021-01-19 14:54:51</v>
      </c>
      <c r="L270" t="str">
        <f t="shared" ca="1" si="78"/>
        <v/>
      </c>
      <c r="M270" t="str">
        <f t="shared" ca="1" si="79"/>
        <v/>
      </c>
      <c r="N270" t="str">
        <f t="shared" ca="1" si="80"/>
        <v/>
      </c>
      <c r="O270">
        <f t="shared" ca="1" si="81"/>
        <v>27</v>
      </c>
      <c r="P270">
        <f t="shared" ca="1" si="82"/>
        <v>6</v>
      </c>
      <c r="R270" s="2">
        <v>0</v>
      </c>
      <c r="S270" t="str">
        <f t="shared" ca="1" si="83"/>
        <v/>
      </c>
      <c r="T270" s="1" t="s">
        <v>450</v>
      </c>
      <c r="W270">
        <f t="shared" ca="1" si="84"/>
        <v>1</v>
      </c>
      <c r="X270" t="s">
        <v>26</v>
      </c>
      <c r="Y270" s="4">
        <f t="shared" ca="1" si="85"/>
        <v>19</v>
      </c>
      <c r="Z270" s="4" t="str">
        <f t="shared" ca="1" si="86"/>
        <v>14:54:51</v>
      </c>
      <c r="AA270" s="5">
        <f t="shared" ca="1" si="87"/>
        <v>19</v>
      </c>
      <c r="AB270" t="str">
        <f t="shared" ca="1" si="89"/>
        <v/>
      </c>
      <c r="AC270">
        <f t="shared" ca="1" si="88"/>
        <v>2</v>
      </c>
    </row>
    <row r="271" spans="1:29" x14ac:dyDescent="0.25">
      <c r="A271">
        <f t="shared" ca="1" si="73"/>
        <v>142</v>
      </c>
      <c r="B271">
        <f t="shared" ca="1" si="74"/>
        <v>235</v>
      </c>
      <c r="C271" t="str">
        <f t="shared" ca="1" si="75"/>
        <v>BOLETA</v>
      </c>
      <c r="D271" s="1" t="s">
        <v>295</v>
      </c>
      <c r="E271" s="1" t="s">
        <v>295</v>
      </c>
      <c r="F271" t="str">
        <f t="shared" ca="1" si="72"/>
        <v>2021-01-28 14:55:47</v>
      </c>
      <c r="G271">
        <v>0.18</v>
      </c>
      <c r="I271" t="s">
        <v>9</v>
      </c>
      <c r="J271" s="1" t="str">
        <f t="shared" ca="1" si="76"/>
        <v>2021-01-28 14:55:47</v>
      </c>
      <c r="K271" s="1" t="str">
        <f t="shared" ca="1" si="77"/>
        <v>2021-01-28 14:55:47</v>
      </c>
      <c r="L271" t="str">
        <f t="shared" ca="1" si="78"/>
        <v/>
      </c>
      <c r="M271" t="str">
        <f t="shared" ca="1" si="79"/>
        <v/>
      </c>
      <c r="N271" t="str">
        <f t="shared" ca="1" si="80"/>
        <v/>
      </c>
      <c r="O271">
        <f t="shared" ca="1" si="81"/>
        <v>11</v>
      </c>
      <c r="P271">
        <f t="shared" ca="1" si="82"/>
        <v>3</v>
      </c>
      <c r="R271" s="2">
        <v>0</v>
      </c>
      <c r="S271" t="str">
        <f t="shared" ca="1" si="83"/>
        <v/>
      </c>
      <c r="T271" s="1" t="s">
        <v>450</v>
      </c>
      <c r="W271">
        <f t="shared" ca="1" si="84"/>
        <v>13</v>
      </c>
      <c r="X271" t="s">
        <v>26</v>
      </c>
      <c r="Y271" s="4">
        <f t="shared" ca="1" si="85"/>
        <v>28</v>
      </c>
      <c r="Z271" s="4" t="str">
        <f t="shared" ca="1" si="86"/>
        <v>14:55:47</v>
      </c>
      <c r="AA271" s="5">
        <f t="shared" ca="1" si="87"/>
        <v>28</v>
      </c>
      <c r="AB271" t="str">
        <f t="shared" ca="1" si="89"/>
        <v/>
      </c>
      <c r="AC271">
        <f t="shared" ca="1" si="88"/>
        <v>14</v>
      </c>
    </row>
    <row r="272" spans="1:29" x14ac:dyDescent="0.25">
      <c r="A272">
        <f t="shared" ca="1" si="73"/>
        <v>142</v>
      </c>
      <c r="B272">
        <f t="shared" ca="1" si="74"/>
        <v>234</v>
      </c>
      <c r="C272" t="str">
        <f t="shared" ca="1" si="75"/>
        <v>FACTURA</v>
      </c>
      <c r="D272" s="1" t="s">
        <v>296</v>
      </c>
      <c r="E272" s="1" t="s">
        <v>296</v>
      </c>
      <c r="F272" t="str">
        <f t="shared" ca="1" si="72"/>
        <v>2021-01-21 17:31:18</v>
      </c>
      <c r="G272">
        <v>0.18</v>
      </c>
      <c r="I272" t="s">
        <v>9</v>
      </c>
      <c r="J272" s="1" t="str">
        <f t="shared" ca="1" si="76"/>
        <v>2021-01-21 17:31:18</v>
      </c>
      <c r="K272" s="1" t="str">
        <f t="shared" ca="1" si="77"/>
        <v>2021-01-21 17:31:18</v>
      </c>
      <c r="L272" t="str">
        <f t="shared" ca="1" si="78"/>
        <v/>
      </c>
      <c r="M272" t="str">
        <f t="shared" ca="1" si="79"/>
        <v/>
      </c>
      <c r="N272" t="str">
        <f t="shared" ca="1" si="80"/>
        <v/>
      </c>
      <c r="O272">
        <f t="shared" ca="1" si="81"/>
        <v>16</v>
      </c>
      <c r="P272">
        <f t="shared" ca="1" si="82"/>
        <v>5</v>
      </c>
      <c r="R272" s="2">
        <v>0</v>
      </c>
      <c r="S272" t="str">
        <f t="shared" ca="1" si="83"/>
        <v/>
      </c>
      <c r="T272" s="1" t="s">
        <v>450</v>
      </c>
      <c r="W272">
        <f t="shared" ca="1" si="84"/>
        <v>20</v>
      </c>
      <c r="X272" t="s">
        <v>26</v>
      </c>
      <c r="Y272" s="4">
        <f t="shared" ca="1" si="85"/>
        <v>21</v>
      </c>
      <c r="Z272" s="4" t="str">
        <f t="shared" ca="1" si="86"/>
        <v>17:31:18</v>
      </c>
      <c r="AA272" s="5">
        <f t="shared" ca="1" si="87"/>
        <v>21</v>
      </c>
      <c r="AB272" t="str">
        <f t="shared" ca="1" si="89"/>
        <v>Producto dañado</v>
      </c>
      <c r="AC272">
        <f t="shared" ca="1" si="88"/>
        <v>1</v>
      </c>
    </row>
    <row r="273" spans="1:29" x14ac:dyDescent="0.25">
      <c r="A273">
        <f t="shared" ca="1" si="73"/>
        <v>232</v>
      </c>
      <c r="B273">
        <f t="shared" ca="1" si="74"/>
        <v>234</v>
      </c>
      <c r="C273" t="str">
        <f t="shared" ca="1" si="75"/>
        <v>BOLETA</v>
      </c>
      <c r="D273" s="1" t="s">
        <v>297</v>
      </c>
      <c r="E273" s="1" t="s">
        <v>297</v>
      </c>
      <c r="F273" t="str">
        <f t="shared" ca="1" si="72"/>
        <v>2021-01-29 18:41:29</v>
      </c>
      <c r="G273">
        <v>0.18</v>
      </c>
      <c r="I273" t="s">
        <v>9</v>
      </c>
      <c r="J273" s="1" t="str">
        <f t="shared" ca="1" si="76"/>
        <v>2021-01-29 18:41:29</v>
      </c>
      <c r="K273" s="1" t="str">
        <f t="shared" ca="1" si="77"/>
        <v>2021-01-29 18:41:29</v>
      </c>
      <c r="L273" t="str">
        <f t="shared" ca="1" si="78"/>
        <v/>
      </c>
      <c r="M273" t="str">
        <f t="shared" ca="1" si="79"/>
        <v/>
      </c>
      <c r="N273" t="str">
        <f t="shared" ca="1" si="80"/>
        <v/>
      </c>
      <c r="O273">
        <f t="shared" ca="1" si="81"/>
        <v>21</v>
      </c>
      <c r="P273">
        <f t="shared" ca="1" si="82"/>
        <v>5</v>
      </c>
      <c r="R273" s="2">
        <v>0</v>
      </c>
      <c r="S273" t="str">
        <f t="shared" ca="1" si="83"/>
        <v/>
      </c>
      <c r="T273" s="1" t="s">
        <v>450</v>
      </c>
      <c r="W273">
        <f t="shared" ca="1" si="84"/>
        <v>24</v>
      </c>
      <c r="X273" t="s">
        <v>26</v>
      </c>
      <c r="Y273" s="4">
        <f t="shared" ca="1" si="85"/>
        <v>29</v>
      </c>
      <c r="Z273" s="4" t="str">
        <f t="shared" ca="1" si="86"/>
        <v>18:41:29</v>
      </c>
      <c r="AA273" s="5">
        <f t="shared" ca="1" si="87"/>
        <v>29</v>
      </c>
      <c r="AB273" t="str">
        <f t="shared" ca="1" si="89"/>
        <v/>
      </c>
      <c r="AC273">
        <f t="shared" ca="1" si="88"/>
        <v>15</v>
      </c>
    </row>
    <row r="274" spans="1:29" x14ac:dyDescent="0.25">
      <c r="A274">
        <f t="shared" ca="1" si="73"/>
        <v>154</v>
      </c>
      <c r="B274">
        <f t="shared" ca="1" si="74"/>
        <v>235</v>
      </c>
      <c r="C274" t="str">
        <f t="shared" ca="1" si="75"/>
        <v>FACTURA</v>
      </c>
      <c r="D274" s="1" t="s">
        <v>298</v>
      </c>
      <c r="E274" s="1" t="s">
        <v>298</v>
      </c>
      <c r="F274" t="str">
        <f t="shared" ca="1" si="72"/>
        <v>2021-01-25 16:50:16</v>
      </c>
      <c r="G274">
        <v>0.18</v>
      </c>
      <c r="I274" t="s">
        <v>9</v>
      </c>
      <c r="J274" s="1" t="str">
        <f t="shared" ca="1" si="76"/>
        <v>2021-01-25 16:50:16</v>
      </c>
      <c r="K274" s="1" t="str">
        <f t="shared" ca="1" si="77"/>
        <v>2021-01-25 16:50:16</v>
      </c>
      <c r="L274" t="str">
        <f t="shared" ca="1" si="78"/>
        <v/>
      </c>
      <c r="M274" t="str">
        <f t="shared" ca="1" si="79"/>
        <v/>
      </c>
      <c r="N274" t="str">
        <f t="shared" ca="1" si="80"/>
        <v/>
      </c>
      <c r="O274">
        <f t="shared" ca="1" si="81"/>
        <v>15</v>
      </c>
      <c r="P274">
        <f t="shared" ca="1" si="82"/>
        <v>2</v>
      </c>
      <c r="R274" s="2">
        <v>0</v>
      </c>
      <c r="S274" t="str">
        <f t="shared" ca="1" si="83"/>
        <v/>
      </c>
      <c r="T274" s="1" t="s">
        <v>450</v>
      </c>
      <c r="W274">
        <f t="shared" ca="1" si="84"/>
        <v>19</v>
      </c>
      <c r="X274" t="s">
        <v>26</v>
      </c>
      <c r="Y274" s="4">
        <f t="shared" ca="1" si="85"/>
        <v>25</v>
      </c>
      <c r="Z274" s="4" t="str">
        <f t="shared" ca="1" si="86"/>
        <v>16:50:16</v>
      </c>
      <c r="AA274" s="5">
        <f t="shared" ca="1" si="87"/>
        <v>25</v>
      </c>
      <c r="AB274" t="str">
        <f t="shared" ca="1" si="89"/>
        <v/>
      </c>
      <c r="AC274">
        <f t="shared" ca="1" si="88"/>
        <v>18</v>
      </c>
    </row>
    <row r="275" spans="1:29" x14ac:dyDescent="0.25">
      <c r="A275">
        <f t="shared" ca="1" si="73"/>
        <v>189</v>
      </c>
      <c r="B275">
        <f t="shared" ca="1" si="74"/>
        <v>235</v>
      </c>
      <c r="C275" t="str">
        <f t="shared" ca="1" si="75"/>
        <v>FACTURA</v>
      </c>
      <c r="D275" s="1" t="s">
        <v>299</v>
      </c>
      <c r="E275" s="1" t="s">
        <v>299</v>
      </c>
      <c r="F275" t="str">
        <f t="shared" ca="1" si="72"/>
        <v>2021-01-11 22:17:11</v>
      </c>
      <c r="G275">
        <v>0.18</v>
      </c>
      <c r="I275" t="s">
        <v>9</v>
      </c>
      <c r="J275" s="1" t="str">
        <f t="shared" ca="1" si="76"/>
        <v>2021-01-11 22:17:11</v>
      </c>
      <c r="K275" s="1" t="str">
        <f t="shared" ca="1" si="77"/>
        <v>2021-01-11 22:17:11</v>
      </c>
      <c r="L275" t="str">
        <f t="shared" ca="1" si="78"/>
        <v/>
      </c>
      <c r="M275" t="str">
        <f t="shared" ca="1" si="79"/>
        <v/>
      </c>
      <c r="N275" t="str">
        <f t="shared" ca="1" si="80"/>
        <v/>
      </c>
      <c r="O275">
        <f t="shared" ca="1" si="81"/>
        <v>18</v>
      </c>
      <c r="P275">
        <f t="shared" ca="1" si="82"/>
        <v>7</v>
      </c>
      <c r="R275" s="2">
        <v>0</v>
      </c>
      <c r="S275" t="str">
        <f t="shared" ca="1" si="83"/>
        <v/>
      </c>
      <c r="T275" s="1" t="s">
        <v>450</v>
      </c>
      <c r="W275">
        <f t="shared" ca="1" si="84"/>
        <v>1</v>
      </c>
      <c r="X275" t="s">
        <v>26</v>
      </c>
      <c r="Y275" s="4">
        <f t="shared" ca="1" si="85"/>
        <v>11</v>
      </c>
      <c r="Z275" s="4" t="str">
        <f t="shared" ca="1" si="86"/>
        <v>22:17:11</v>
      </c>
      <c r="AA275" s="5">
        <f t="shared" ca="1" si="87"/>
        <v>11</v>
      </c>
      <c r="AB275" t="str">
        <f t="shared" ca="1" si="89"/>
        <v/>
      </c>
      <c r="AC275">
        <f t="shared" ca="1" si="88"/>
        <v>16</v>
      </c>
    </row>
    <row r="276" spans="1:29" x14ac:dyDescent="0.25">
      <c r="A276">
        <f t="shared" ca="1" si="73"/>
        <v>200</v>
      </c>
      <c r="B276">
        <f t="shared" ca="1" si="74"/>
        <v>235</v>
      </c>
      <c r="C276" t="str">
        <f t="shared" ca="1" si="75"/>
        <v>FACTURA</v>
      </c>
      <c r="D276" s="1" t="s">
        <v>300</v>
      </c>
      <c r="E276" s="1" t="s">
        <v>300</v>
      </c>
      <c r="F276" t="str">
        <f t="shared" ca="1" si="72"/>
        <v>2021-01-21 20:38:58</v>
      </c>
      <c r="G276">
        <v>0.18</v>
      </c>
      <c r="I276" t="s">
        <v>9</v>
      </c>
      <c r="J276" s="1" t="str">
        <f t="shared" ca="1" si="76"/>
        <v>2021-01-21 20:38:58</v>
      </c>
      <c r="K276" s="1" t="str">
        <f t="shared" ca="1" si="77"/>
        <v>2021-01-21 20:38:58</v>
      </c>
      <c r="L276" t="str">
        <f t="shared" ca="1" si="78"/>
        <v/>
      </c>
      <c r="M276" t="str">
        <f t="shared" ca="1" si="79"/>
        <v/>
      </c>
      <c r="N276" t="str">
        <f t="shared" ca="1" si="80"/>
        <v/>
      </c>
      <c r="O276">
        <f t="shared" ca="1" si="81"/>
        <v>21</v>
      </c>
      <c r="P276">
        <f t="shared" ca="1" si="82"/>
        <v>2</v>
      </c>
      <c r="R276" s="2">
        <v>0</v>
      </c>
      <c r="S276" t="str">
        <f t="shared" ca="1" si="83"/>
        <v/>
      </c>
      <c r="T276" s="1" t="s">
        <v>450</v>
      </c>
      <c r="W276">
        <f t="shared" ca="1" si="84"/>
        <v>24</v>
      </c>
      <c r="X276" t="s">
        <v>26</v>
      </c>
      <c r="Y276" s="4">
        <f t="shared" ca="1" si="85"/>
        <v>21</v>
      </c>
      <c r="Z276" s="4" t="str">
        <f t="shared" ca="1" si="86"/>
        <v>20:38:58</v>
      </c>
      <c r="AA276" s="5">
        <f t="shared" ca="1" si="87"/>
        <v>21</v>
      </c>
      <c r="AB276" t="str">
        <f t="shared" ca="1" si="89"/>
        <v/>
      </c>
      <c r="AC276">
        <f t="shared" ca="1" si="88"/>
        <v>7</v>
      </c>
    </row>
    <row r="277" spans="1:29" x14ac:dyDescent="0.25">
      <c r="A277">
        <f t="shared" ca="1" si="73"/>
        <v>194</v>
      </c>
      <c r="B277">
        <f t="shared" ca="1" si="74"/>
        <v>235</v>
      </c>
      <c r="C277" t="str">
        <f t="shared" ca="1" si="75"/>
        <v>BOLETA</v>
      </c>
      <c r="D277" s="1" t="s">
        <v>301</v>
      </c>
      <c r="E277" s="1" t="s">
        <v>301</v>
      </c>
      <c r="F277" t="str">
        <f t="shared" ca="1" si="72"/>
        <v>2021-01-26 14:52:35</v>
      </c>
      <c r="G277">
        <v>0.18</v>
      </c>
      <c r="I277" t="s">
        <v>9</v>
      </c>
      <c r="J277" s="1" t="str">
        <f t="shared" ca="1" si="76"/>
        <v>2021-01-26 14:52:35</v>
      </c>
      <c r="K277" s="1" t="str">
        <f t="shared" ca="1" si="77"/>
        <v>2021-01-26 14:52:35</v>
      </c>
      <c r="L277" t="str">
        <f t="shared" ca="1" si="78"/>
        <v/>
      </c>
      <c r="M277" t="str">
        <f t="shared" ca="1" si="79"/>
        <v/>
      </c>
      <c r="N277" t="str">
        <f t="shared" ca="1" si="80"/>
        <v/>
      </c>
      <c r="O277">
        <f t="shared" ca="1" si="81"/>
        <v>17</v>
      </c>
      <c r="P277">
        <f t="shared" ca="1" si="82"/>
        <v>3</v>
      </c>
      <c r="R277" s="2">
        <v>0</v>
      </c>
      <c r="S277" t="str">
        <f t="shared" ca="1" si="83"/>
        <v/>
      </c>
      <c r="T277" s="1" t="s">
        <v>450</v>
      </c>
      <c r="W277">
        <f t="shared" ca="1" si="84"/>
        <v>12</v>
      </c>
      <c r="X277" t="s">
        <v>26</v>
      </c>
      <c r="Y277" s="4">
        <f t="shared" ca="1" si="85"/>
        <v>26</v>
      </c>
      <c r="Z277" s="4" t="str">
        <f t="shared" ca="1" si="86"/>
        <v>14:52:35</v>
      </c>
      <c r="AA277" s="5">
        <f t="shared" ca="1" si="87"/>
        <v>26</v>
      </c>
      <c r="AB277" t="str">
        <f t="shared" ca="1" si="89"/>
        <v/>
      </c>
      <c r="AC277">
        <f t="shared" ca="1" si="88"/>
        <v>3</v>
      </c>
    </row>
    <row r="278" spans="1:29" x14ac:dyDescent="0.25">
      <c r="A278">
        <f t="shared" ca="1" si="73"/>
        <v>192</v>
      </c>
      <c r="B278">
        <f t="shared" ca="1" si="74"/>
        <v>235</v>
      </c>
      <c r="C278" t="str">
        <f t="shared" ca="1" si="75"/>
        <v>FACTURA</v>
      </c>
      <c r="D278" s="1" t="s">
        <v>302</v>
      </c>
      <c r="E278" s="1" t="s">
        <v>302</v>
      </c>
      <c r="F278" t="str">
        <f t="shared" ca="1" si="72"/>
        <v>2021-01-20 15:16:29</v>
      </c>
      <c r="G278">
        <v>0.18</v>
      </c>
      <c r="I278" t="s">
        <v>9</v>
      </c>
      <c r="J278" s="1" t="str">
        <f t="shared" ca="1" si="76"/>
        <v>2021-01-20 15:16:29</v>
      </c>
      <c r="K278" s="1" t="str">
        <f t="shared" ca="1" si="77"/>
        <v>2021-01-20 15:16:29</v>
      </c>
      <c r="L278" t="str">
        <f t="shared" ca="1" si="78"/>
        <v/>
      </c>
      <c r="M278" t="str">
        <f t="shared" ca="1" si="79"/>
        <v/>
      </c>
      <c r="N278" t="str">
        <f t="shared" ca="1" si="80"/>
        <v/>
      </c>
      <c r="O278">
        <f t="shared" ca="1" si="81"/>
        <v>11</v>
      </c>
      <c r="P278">
        <f t="shared" ca="1" si="82"/>
        <v>14</v>
      </c>
      <c r="R278" s="2">
        <v>0</v>
      </c>
      <c r="S278" t="str">
        <f t="shared" ca="1" si="83"/>
        <v/>
      </c>
      <c r="T278" s="1" t="s">
        <v>450</v>
      </c>
      <c r="W278">
        <f t="shared" ca="1" si="84"/>
        <v>7</v>
      </c>
      <c r="X278" t="s">
        <v>26</v>
      </c>
      <c r="Y278" s="4">
        <f t="shared" ca="1" si="85"/>
        <v>20</v>
      </c>
      <c r="Z278" s="4" t="str">
        <f t="shared" ca="1" si="86"/>
        <v>15:16:29</v>
      </c>
      <c r="AA278" s="5">
        <f t="shared" ca="1" si="87"/>
        <v>20</v>
      </c>
      <c r="AB278" t="str">
        <f t="shared" ca="1" si="89"/>
        <v/>
      </c>
      <c r="AC278">
        <f t="shared" ca="1" si="88"/>
        <v>9</v>
      </c>
    </row>
    <row r="279" spans="1:29" x14ac:dyDescent="0.25">
      <c r="A279">
        <f t="shared" ca="1" si="73"/>
        <v>127</v>
      </c>
      <c r="B279">
        <f t="shared" ca="1" si="74"/>
        <v>234</v>
      </c>
      <c r="C279" t="str">
        <f t="shared" ca="1" si="75"/>
        <v>BOLETA</v>
      </c>
      <c r="D279" s="1" t="s">
        <v>303</v>
      </c>
      <c r="E279" s="1" t="s">
        <v>303</v>
      </c>
      <c r="F279" t="str">
        <f t="shared" ca="1" si="72"/>
        <v>2021-01-08 11:59:39</v>
      </c>
      <c r="G279">
        <v>0.18</v>
      </c>
      <c r="I279" t="s">
        <v>9</v>
      </c>
      <c r="J279" s="1" t="str">
        <f t="shared" ca="1" si="76"/>
        <v>2021-01-08 11:59:39</v>
      </c>
      <c r="K279" s="1" t="str">
        <f t="shared" ca="1" si="77"/>
        <v>2021-01-08 11:59:39</v>
      </c>
      <c r="L279" t="str">
        <f t="shared" ca="1" si="78"/>
        <v/>
      </c>
      <c r="M279" t="str">
        <f t="shared" ca="1" si="79"/>
        <v/>
      </c>
      <c r="N279" t="str">
        <f t="shared" ca="1" si="80"/>
        <v/>
      </c>
      <c r="O279">
        <f t="shared" ca="1" si="81"/>
        <v>28</v>
      </c>
      <c r="P279">
        <f t="shared" ca="1" si="82"/>
        <v>14</v>
      </c>
      <c r="R279" s="2">
        <v>0</v>
      </c>
      <c r="S279" t="str">
        <f t="shared" ca="1" si="83"/>
        <v/>
      </c>
      <c r="T279" s="1" t="s">
        <v>450</v>
      </c>
      <c r="W279">
        <f t="shared" ca="1" si="84"/>
        <v>13</v>
      </c>
      <c r="X279" t="s">
        <v>26</v>
      </c>
      <c r="Y279" s="4">
        <f t="shared" ca="1" si="85"/>
        <v>8</v>
      </c>
      <c r="Z279" s="4" t="str">
        <f t="shared" ca="1" si="86"/>
        <v>11:59:39</v>
      </c>
      <c r="AA279" s="5" t="str">
        <f t="shared" ca="1" si="87"/>
        <v>08</v>
      </c>
      <c r="AB279" t="str">
        <f t="shared" ca="1" si="89"/>
        <v/>
      </c>
      <c r="AC279">
        <f t="shared" ca="1" si="88"/>
        <v>11</v>
      </c>
    </row>
    <row r="280" spans="1:29" x14ac:dyDescent="0.25">
      <c r="A280">
        <f t="shared" ca="1" si="73"/>
        <v>208</v>
      </c>
      <c r="B280">
        <f t="shared" ca="1" si="74"/>
        <v>235</v>
      </c>
      <c r="C280" t="str">
        <f t="shared" ca="1" si="75"/>
        <v>BOLETA</v>
      </c>
      <c r="D280" s="1" t="s">
        <v>304</v>
      </c>
      <c r="E280" s="1" t="s">
        <v>304</v>
      </c>
      <c r="F280" t="str">
        <f t="shared" ca="1" si="72"/>
        <v>2021-01-15 19:30:39</v>
      </c>
      <c r="G280">
        <v>0.18</v>
      </c>
      <c r="I280" t="s">
        <v>9</v>
      </c>
      <c r="J280" s="1" t="str">
        <f t="shared" ca="1" si="76"/>
        <v>2021-01-15 19:30:39</v>
      </c>
      <c r="K280" s="1" t="str">
        <f t="shared" ca="1" si="77"/>
        <v>2021-01-15 19:30:39</v>
      </c>
      <c r="L280" t="str">
        <f t="shared" ca="1" si="78"/>
        <v/>
      </c>
      <c r="M280" t="str">
        <f t="shared" ca="1" si="79"/>
        <v/>
      </c>
      <c r="N280" t="str">
        <f t="shared" ca="1" si="80"/>
        <v/>
      </c>
      <c r="O280">
        <f t="shared" ca="1" si="81"/>
        <v>27</v>
      </c>
      <c r="P280">
        <f t="shared" ca="1" si="82"/>
        <v>14</v>
      </c>
      <c r="R280" s="2">
        <v>0</v>
      </c>
      <c r="S280" t="str">
        <f t="shared" ca="1" si="83"/>
        <v>si</v>
      </c>
      <c r="T280" s="1" t="s">
        <v>450</v>
      </c>
      <c r="W280">
        <f t="shared" ca="1" si="84"/>
        <v>7</v>
      </c>
      <c r="X280" t="s">
        <v>26</v>
      </c>
      <c r="Y280" s="4">
        <f t="shared" ca="1" si="85"/>
        <v>15</v>
      </c>
      <c r="Z280" s="4" t="str">
        <f t="shared" ca="1" si="86"/>
        <v>19:30:39</v>
      </c>
      <c r="AA280" s="5">
        <f t="shared" ca="1" si="87"/>
        <v>15</v>
      </c>
      <c r="AB280" t="str">
        <f t="shared" ca="1" si="89"/>
        <v/>
      </c>
      <c r="AC280">
        <f t="shared" ca="1" si="88"/>
        <v>18</v>
      </c>
    </row>
    <row r="281" spans="1:29" x14ac:dyDescent="0.25">
      <c r="A281">
        <f t="shared" ca="1" si="73"/>
        <v>191</v>
      </c>
      <c r="B281">
        <f t="shared" ca="1" si="74"/>
        <v>235</v>
      </c>
      <c r="C281" t="str">
        <f t="shared" ca="1" si="75"/>
        <v>BOLETA</v>
      </c>
      <c r="D281" s="1" t="s">
        <v>305</v>
      </c>
      <c r="E281" s="1" t="s">
        <v>305</v>
      </c>
      <c r="F281" t="str">
        <f t="shared" ca="1" si="72"/>
        <v>2021-01-14 12:46:47</v>
      </c>
      <c r="G281">
        <v>0.18</v>
      </c>
      <c r="I281" t="s">
        <v>9</v>
      </c>
      <c r="J281" s="1" t="str">
        <f t="shared" ca="1" si="76"/>
        <v>2021-01-14 12:46:47</v>
      </c>
      <c r="K281" s="1" t="str">
        <f t="shared" ca="1" si="77"/>
        <v>2021-01-14 12:46:47</v>
      </c>
      <c r="L281" t="str">
        <f t="shared" ca="1" si="78"/>
        <v/>
      </c>
      <c r="M281" t="str">
        <f t="shared" ca="1" si="79"/>
        <v/>
      </c>
      <c r="N281" t="str">
        <f t="shared" ca="1" si="80"/>
        <v/>
      </c>
      <c r="O281">
        <f t="shared" ca="1" si="81"/>
        <v>20</v>
      </c>
      <c r="P281">
        <f t="shared" ca="1" si="82"/>
        <v>9</v>
      </c>
      <c r="R281" s="2">
        <v>0</v>
      </c>
      <c r="S281" t="str">
        <f t="shared" ca="1" si="83"/>
        <v>si</v>
      </c>
      <c r="T281" s="1" t="s">
        <v>450</v>
      </c>
      <c r="W281">
        <f t="shared" ca="1" si="84"/>
        <v>10</v>
      </c>
      <c r="X281" t="s">
        <v>26</v>
      </c>
      <c r="Y281" s="4">
        <f t="shared" ca="1" si="85"/>
        <v>14</v>
      </c>
      <c r="Z281" s="4" t="str">
        <f t="shared" ca="1" si="86"/>
        <v>12:46:47</v>
      </c>
      <c r="AA281" s="5">
        <f t="shared" ca="1" si="87"/>
        <v>14</v>
      </c>
      <c r="AB281" t="str">
        <f t="shared" ca="1" si="89"/>
        <v/>
      </c>
      <c r="AC281">
        <f t="shared" ca="1" si="88"/>
        <v>18</v>
      </c>
    </row>
    <row r="282" spans="1:29" x14ac:dyDescent="0.25">
      <c r="A282">
        <f t="shared" ca="1" si="73"/>
        <v>146</v>
      </c>
      <c r="B282">
        <f t="shared" ca="1" si="74"/>
        <v>235</v>
      </c>
      <c r="C282" t="str">
        <f t="shared" ca="1" si="75"/>
        <v>FACTURA</v>
      </c>
      <c r="D282" s="1" t="s">
        <v>306</v>
      </c>
      <c r="E282" s="1" t="s">
        <v>306</v>
      </c>
      <c r="F282" t="str">
        <f t="shared" ca="1" si="72"/>
        <v>2021-01-12 12:39:38</v>
      </c>
      <c r="G282">
        <v>0.18</v>
      </c>
      <c r="I282" t="s">
        <v>9</v>
      </c>
      <c r="J282" s="1" t="str">
        <f t="shared" ca="1" si="76"/>
        <v>2021-01-12 12:39:38</v>
      </c>
      <c r="K282" s="1" t="str">
        <f t="shared" ca="1" si="77"/>
        <v>2021-01-12 12:39:38</v>
      </c>
      <c r="L282" t="str">
        <f t="shared" ca="1" si="78"/>
        <v/>
      </c>
      <c r="M282" t="str">
        <f t="shared" ca="1" si="79"/>
        <v/>
      </c>
      <c r="N282" t="str">
        <f t="shared" ca="1" si="80"/>
        <v/>
      </c>
      <c r="O282">
        <f t="shared" ca="1" si="81"/>
        <v>22</v>
      </c>
      <c r="P282">
        <f t="shared" ca="1" si="82"/>
        <v>7</v>
      </c>
      <c r="R282" s="2">
        <v>0</v>
      </c>
      <c r="S282" t="str">
        <f t="shared" ca="1" si="83"/>
        <v/>
      </c>
      <c r="T282" s="1" t="s">
        <v>450</v>
      </c>
      <c r="W282">
        <f t="shared" ca="1" si="84"/>
        <v>13</v>
      </c>
      <c r="X282" t="s">
        <v>26</v>
      </c>
      <c r="Y282" s="4">
        <f t="shared" ca="1" si="85"/>
        <v>12</v>
      </c>
      <c r="Z282" s="4" t="str">
        <f t="shared" ca="1" si="86"/>
        <v>12:39:38</v>
      </c>
      <c r="AA282" s="5">
        <f t="shared" ca="1" si="87"/>
        <v>12</v>
      </c>
      <c r="AB282" t="str">
        <f t="shared" ca="1" si="89"/>
        <v/>
      </c>
      <c r="AC282">
        <f t="shared" ca="1" si="88"/>
        <v>7</v>
      </c>
    </row>
    <row r="283" spans="1:29" x14ac:dyDescent="0.25">
      <c r="A283">
        <f t="shared" ca="1" si="73"/>
        <v>228</v>
      </c>
      <c r="B283">
        <f t="shared" ca="1" si="74"/>
        <v>235</v>
      </c>
      <c r="C283" t="str">
        <f t="shared" ca="1" si="75"/>
        <v>FACTURA</v>
      </c>
      <c r="D283" s="1" t="s">
        <v>307</v>
      </c>
      <c r="E283" s="1" t="s">
        <v>307</v>
      </c>
      <c r="F283" t="str">
        <f t="shared" ca="1" si="72"/>
        <v>2021-01-23 12:18:15</v>
      </c>
      <c r="G283">
        <v>0.18</v>
      </c>
      <c r="I283" t="s">
        <v>9</v>
      </c>
      <c r="J283" s="1" t="str">
        <f t="shared" ca="1" si="76"/>
        <v>2021-01-23 12:18:15</v>
      </c>
      <c r="K283" s="1" t="str">
        <f t="shared" ca="1" si="77"/>
        <v>2021-01-23 12:18:15</v>
      </c>
      <c r="L283" t="str">
        <f t="shared" ca="1" si="78"/>
        <v/>
      </c>
      <c r="M283" t="str">
        <f t="shared" ca="1" si="79"/>
        <v/>
      </c>
      <c r="N283" t="str">
        <f t="shared" ca="1" si="80"/>
        <v/>
      </c>
      <c r="O283">
        <f t="shared" ca="1" si="81"/>
        <v>26</v>
      </c>
      <c r="P283">
        <f t="shared" ca="1" si="82"/>
        <v>12</v>
      </c>
      <c r="R283" s="2">
        <v>0</v>
      </c>
      <c r="S283" t="str">
        <f t="shared" ca="1" si="83"/>
        <v/>
      </c>
      <c r="T283" s="1" t="s">
        <v>450</v>
      </c>
      <c r="W283">
        <f t="shared" ca="1" si="84"/>
        <v>15</v>
      </c>
      <c r="X283" t="s">
        <v>26</v>
      </c>
      <c r="Y283" s="4">
        <f t="shared" ca="1" si="85"/>
        <v>23</v>
      </c>
      <c r="Z283" s="4" t="str">
        <f t="shared" ca="1" si="86"/>
        <v>12:18:15</v>
      </c>
      <c r="AA283" s="5">
        <f t="shared" ca="1" si="87"/>
        <v>23</v>
      </c>
      <c r="AB283" t="str">
        <f t="shared" ca="1" si="89"/>
        <v/>
      </c>
      <c r="AC283">
        <f t="shared" ca="1" si="88"/>
        <v>10</v>
      </c>
    </row>
    <row r="284" spans="1:29" x14ac:dyDescent="0.25">
      <c r="A284">
        <f t="shared" ca="1" si="73"/>
        <v>127</v>
      </c>
      <c r="B284">
        <f t="shared" ca="1" si="74"/>
        <v>235</v>
      </c>
      <c r="C284" t="str">
        <f t="shared" ca="1" si="75"/>
        <v>FACTURA</v>
      </c>
      <c r="D284" s="1" t="s">
        <v>308</v>
      </c>
      <c r="E284" s="1" t="s">
        <v>308</v>
      </c>
      <c r="F284" t="str">
        <f t="shared" ca="1" si="72"/>
        <v>2021-01-18 10:19:32</v>
      </c>
      <c r="G284">
        <v>0.18</v>
      </c>
      <c r="I284" t="s">
        <v>9</v>
      </c>
      <c r="J284" s="1" t="str">
        <f t="shared" ca="1" si="76"/>
        <v>2021-01-18 10:19:32</v>
      </c>
      <c r="K284" s="1" t="str">
        <f t="shared" ca="1" si="77"/>
        <v>2021-01-18 10:19:32</v>
      </c>
      <c r="L284" t="str">
        <f t="shared" ca="1" si="78"/>
        <v/>
      </c>
      <c r="M284" t="str">
        <f t="shared" ca="1" si="79"/>
        <v/>
      </c>
      <c r="N284" t="str">
        <f t="shared" ca="1" si="80"/>
        <v/>
      </c>
      <c r="O284">
        <f t="shared" ca="1" si="81"/>
        <v>17</v>
      </c>
      <c r="P284">
        <f t="shared" ca="1" si="82"/>
        <v>3</v>
      </c>
      <c r="R284" s="2">
        <v>0</v>
      </c>
      <c r="S284" t="str">
        <f t="shared" ca="1" si="83"/>
        <v>si</v>
      </c>
      <c r="T284" s="1" t="s">
        <v>450</v>
      </c>
      <c r="W284">
        <f t="shared" ca="1" si="84"/>
        <v>14</v>
      </c>
      <c r="X284" t="s">
        <v>26</v>
      </c>
      <c r="Y284" s="4">
        <f t="shared" ca="1" si="85"/>
        <v>18</v>
      </c>
      <c r="Z284" s="4" t="str">
        <f t="shared" ca="1" si="86"/>
        <v>10:19:32</v>
      </c>
      <c r="AA284" s="5">
        <f t="shared" ca="1" si="87"/>
        <v>18</v>
      </c>
      <c r="AB284" t="str">
        <f t="shared" ca="1" si="89"/>
        <v/>
      </c>
      <c r="AC284">
        <f t="shared" ca="1" si="88"/>
        <v>7</v>
      </c>
    </row>
    <row r="285" spans="1:29" x14ac:dyDescent="0.25">
      <c r="A285">
        <f t="shared" ca="1" si="73"/>
        <v>223</v>
      </c>
      <c r="B285">
        <f t="shared" ca="1" si="74"/>
        <v>234</v>
      </c>
      <c r="C285" t="str">
        <f t="shared" ca="1" si="75"/>
        <v>BOLETA</v>
      </c>
      <c r="D285" s="1" t="s">
        <v>309</v>
      </c>
      <c r="E285" s="1" t="s">
        <v>309</v>
      </c>
      <c r="F285" t="str">
        <f t="shared" ca="1" si="72"/>
        <v>2021-01-12 10:53:13</v>
      </c>
      <c r="G285">
        <v>0.18</v>
      </c>
      <c r="I285" t="s">
        <v>9</v>
      </c>
      <c r="J285" s="1" t="str">
        <f t="shared" ca="1" si="76"/>
        <v>2021-01-12 10:53:13</v>
      </c>
      <c r="K285" s="1" t="str">
        <f t="shared" ca="1" si="77"/>
        <v>2021-01-12 10:53:13</v>
      </c>
      <c r="L285" t="str">
        <f t="shared" ca="1" si="78"/>
        <v/>
      </c>
      <c r="M285" t="str">
        <f t="shared" ca="1" si="79"/>
        <v/>
      </c>
      <c r="N285" t="str">
        <f t="shared" ca="1" si="80"/>
        <v/>
      </c>
      <c r="O285">
        <f t="shared" ca="1" si="81"/>
        <v>11</v>
      </c>
      <c r="P285">
        <f t="shared" ca="1" si="82"/>
        <v>6</v>
      </c>
      <c r="R285" s="2">
        <v>0</v>
      </c>
      <c r="S285" t="str">
        <f t="shared" ca="1" si="83"/>
        <v/>
      </c>
      <c r="T285" s="1" t="s">
        <v>450</v>
      </c>
      <c r="W285">
        <f t="shared" ca="1" si="84"/>
        <v>25</v>
      </c>
      <c r="X285" t="s">
        <v>26</v>
      </c>
      <c r="Y285" s="4">
        <f t="shared" ca="1" si="85"/>
        <v>12</v>
      </c>
      <c r="Z285" s="4" t="str">
        <f t="shared" ca="1" si="86"/>
        <v>10:53:13</v>
      </c>
      <c r="AA285" s="5">
        <f t="shared" ca="1" si="87"/>
        <v>12</v>
      </c>
      <c r="AB285" t="str">
        <f t="shared" ca="1" si="89"/>
        <v/>
      </c>
      <c r="AC285">
        <f t="shared" ca="1" si="88"/>
        <v>13</v>
      </c>
    </row>
    <row r="286" spans="1:29" x14ac:dyDescent="0.25">
      <c r="A286">
        <f t="shared" ca="1" si="73"/>
        <v>198</v>
      </c>
      <c r="B286">
        <f t="shared" ca="1" si="74"/>
        <v>234</v>
      </c>
      <c r="C286" t="str">
        <f t="shared" ca="1" si="75"/>
        <v>FACTURA</v>
      </c>
      <c r="D286" s="1" t="s">
        <v>310</v>
      </c>
      <c r="E286" s="1" t="s">
        <v>310</v>
      </c>
      <c r="F286" t="str">
        <f t="shared" ca="1" si="72"/>
        <v>2021-01-16 10:22:59</v>
      </c>
      <c r="G286">
        <v>0.18</v>
      </c>
      <c r="I286" t="s">
        <v>9</v>
      </c>
      <c r="J286" s="1" t="str">
        <f t="shared" ca="1" si="76"/>
        <v>2021-01-16 10:22:59</v>
      </c>
      <c r="K286" s="1" t="str">
        <f t="shared" ca="1" si="77"/>
        <v>2021-01-16 10:22:59</v>
      </c>
      <c r="L286" t="str">
        <f t="shared" ca="1" si="78"/>
        <v>instalación software</v>
      </c>
      <c r="M286" t="str">
        <f t="shared" ca="1" si="79"/>
        <v>Instalar Microsoft Office, Winrar, Antivirus, Nitro, Adobe Reader DC</v>
      </c>
      <c r="N286" t="str">
        <f t="shared" ca="1" si="80"/>
        <v>1</v>
      </c>
      <c r="O286">
        <f t="shared" ca="1" si="81"/>
        <v>9</v>
      </c>
      <c r="P286">
        <f t="shared" ca="1" si="82"/>
        <v>8</v>
      </c>
      <c r="R286" s="2">
        <v>0</v>
      </c>
      <c r="S286" t="str">
        <f t="shared" ca="1" si="83"/>
        <v>si</v>
      </c>
      <c r="T286" s="1" t="s">
        <v>450</v>
      </c>
      <c r="W286">
        <f t="shared" ca="1" si="84"/>
        <v>21</v>
      </c>
      <c r="X286" t="s">
        <v>26</v>
      </c>
      <c r="Y286" s="4">
        <f t="shared" ca="1" si="85"/>
        <v>16</v>
      </c>
      <c r="Z286" s="4" t="str">
        <f t="shared" ca="1" si="86"/>
        <v>10:22:59</v>
      </c>
      <c r="AA286" s="5">
        <f t="shared" ca="1" si="87"/>
        <v>16</v>
      </c>
      <c r="AB286" t="str">
        <f t="shared" ca="1" si="89"/>
        <v/>
      </c>
      <c r="AC286">
        <f t="shared" ca="1" si="88"/>
        <v>3</v>
      </c>
    </row>
    <row r="287" spans="1:29" x14ac:dyDescent="0.25">
      <c r="A287">
        <f t="shared" ca="1" si="73"/>
        <v>171</v>
      </c>
      <c r="B287">
        <f t="shared" ca="1" si="74"/>
        <v>234</v>
      </c>
      <c r="C287" t="str">
        <f t="shared" ca="1" si="75"/>
        <v>BOLETA</v>
      </c>
      <c r="D287" s="1" t="s">
        <v>311</v>
      </c>
      <c r="E287" s="1" t="s">
        <v>311</v>
      </c>
      <c r="F287" t="str">
        <f t="shared" ca="1" si="72"/>
        <v>2021-01-17 13:13:59</v>
      </c>
      <c r="G287">
        <v>0.18</v>
      </c>
      <c r="I287" t="s">
        <v>9</v>
      </c>
      <c r="J287" s="1" t="str">
        <f t="shared" ca="1" si="76"/>
        <v>2021-01-17 13:13:59</v>
      </c>
      <c r="K287" s="1" t="str">
        <f t="shared" ca="1" si="77"/>
        <v>2021-01-17 13:13:59</v>
      </c>
      <c r="L287" t="str">
        <f t="shared" ca="1" si="78"/>
        <v/>
      </c>
      <c r="M287" t="str">
        <f t="shared" ca="1" si="79"/>
        <v/>
      </c>
      <c r="N287" t="str">
        <f t="shared" ca="1" si="80"/>
        <v/>
      </c>
      <c r="O287">
        <f t="shared" ca="1" si="81"/>
        <v>13</v>
      </c>
      <c r="P287">
        <f t="shared" ca="1" si="82"/>
        <v>14</v>
      </c>
      <c r="R287" s="2">
        <v>0</v>
      </c>
      <c r="S287" t="str">
        <f t="shared" ca="1" si="83"/>
        <v/>
      </c>
      <c r="T287" s="1" t="s">
        <v>450</v>
      </c>
      <c r="W287">
        <f t="shared" ca="1" si="84"/>
        <v>5</v>
      </c>
      <c r="X287" t="s">
        <v>26</v>
      </c>
      <c r="Y287" s="4">
        <f t="shared" ca="1" si="85"/>
        <v>17</v>
      </c>
      <c r="Z287" s="4" t="str">
        <f t="shared" ca="1" si="86"/>
        <v>13:13:59</v>
      </c>
      <c r="AA287" s="5">
        <f t="shared" ca="1" si="87"/>
        <v>17</v>
      </c>
      <c r="AB287" t="str">
        <f t="shared" ca="1" si="89"/>
        <v/>
      </c>
      <c r="AC287">
        <f t="shared" ca="1" si="88"/>
        <v>14</v>
      </c>
    </row>
    <row r="288" spans="1:29" x14ac:dyDescent="0.25">
      <c r="A288">
        <f t="shared" ca="1" si="73"/>
        <v>232</v>
      </c>
      <c r="B288">
        <f t="shared" ca="1" si="74"/>
        <v>235</v>
      </c>
      <c r="C288" t="str">
        <f t="shared" ca="1" si="75"/>
        <v>BOLETA</v>
      </c>
      <c r="D288" s="1" t="s">
        <v>312</v>
      </c>
      <c r="E288" s="1" t="s">
        <v>312</v>
      </c>
      <c r="F288" t="str">
        <f t="shared" ca="1" si="72"/>
        <v>2021-01-26 19:13:29</v>
      </c>
      <c r="G288">
        <v>0.18</v>
      </c>
      <c r="I288" t="s">
        <v>9</v>
      </c>
      <c r="J288" s="1" t="str">
        <f t="shared" ca="1" si="76"/>
        <v>2021-01-26 19:13:29</v>
      </c>
      <c r="K288" s="1" t="str">
        <f t="shared" ca="1" si="77"/>
        <v>2021-01-26 19:13:29</v>
      </c>
      <c r="L288" t="str">
        <f t="shared" ca="1" si="78"/>
        <v>instalación software</v>
      </c>
      <c r="M288" t="str">
        <f t="shared" ca="1" si="79"/>
        <v>Instalar Microsoft Office, Winrar, Antivirus, Nitro, Adobe Reader DC</v>
      </c>
      <c r="N288" t="str">
        <f t="shared" ca="1" si="80"/>
        <v>1</v>
      </c>
      <c r="O288">
        <f t="shared" ca="1" si="81"/>
        <v>10</v>
      </c>
      <c r="P288">
        <f t="shared" ca="1" si="82"/>
        <v>6</v>
      </c>
      <c r="R288" s="2">
        <v>0</v>
      </c>
      <c r="S288" t="str">
        <f t="shared" ca="1" si="83"/>
        <v>si</v>
      </c>
      <c r="T288" s="1" t="s">
        <v>450</v>
      </c>
      <c r="W288">
        <f t="shared" ca="1" si="84"/>
        <v>7</v>
      </c>
      <c r="X288" t="s">
        <v>26</v>
      </c>
      <c r="Y288" s="4">
        <f t="shared" ca="1" si="85"/>
        <v>26</v>
      </c>
      <c r="Z288" s="4" t="str">
        <f t="shared" ca="1" si="86"/>
        <v>19:13:29</v>
      </c>
      <c r="AA288" s="5">
        <f t="shared" ca="1" si="87"/>
        <v>26</v>
      </c>
      <c r="AB288" t="str">
        <f t="shared" ca="1" si="89"/>
        <v/>
      </c>
      <c r="AC288">
        <f t="shared" ca="1" si="88"/>
        <v>4</v>
      </c>
    </row>
    <row r="289" spans="1:29" x14ac:dyDescent="0.25">
      <c r="A289">
        <f t="shared" ca="1" si="73"/>
        <v>150</v>
      </c>
      <c r="B289">
        <f t="shared" ca="1" si="74"/>
        <v>235</v>
      </c>
      <c r="C289" t="str">
        <f t="shared" ca="1" si="75"/>
        <v>BOLETA</v>
      </c>
      <c r="D289" s="1" t="s">
        <v>313</v>
      </c>
      <c r="E289" s="1" t="s">
        <v>313</v>
      </c>
      <c r="F289" t="str">
        <f t="shared" ca="1" si="72"/>
        <v>2021-01-11 17:25:50</v>
      </c>
      <c r="G289">
        <v>0.18</v>
      </c>
      <c r="I289" t="s">
        <v>9</v>
      </c>
      <c r="J289" s="1" t="str">
        <f t="shared" ca="1" si="76"/>
        <v>2021-01-11 17:25:50</v>
      </c>
      <c r="K289" s="1" t="str">
        <f t="shared" ca="1" si="77"/>
        <v>2021-01-11 17:25:50</v>
      </c>
      <c r="L289" t="str">
        <f t="shared" ca="1" si="78"/>
        <v/>
      </c>
      <c r="M289" t="str">
        <f t="shared" ca="1" si="79"/>
        <v/>
      </c>
      <c r="N289" t="str">
        <f t="shared" ca="1" si="80"/>
        <v/>
      </c>
      <c r="O289">
        <f t="shared" ca="1" si="81"/>
        <v>26</v>
      </c>
      <c r="P289">
        <f t="shared" ca="1" si="82"/>
        <v>7</v>
      </c>
      <c r="R289" s="2">
        <v>0</v>
      </c>
      <c r="S289" t="str">
        <f t="shared" ca="1" si="83"/>
        <v/>
      </c>
      <c r="T289" s="1" t="s">
        <v>450</v>
      </c>
      <c r="W289">
        <f t="shared" ca="1" si="84"/>
        <v>1</v>
      </c>
      <c r="X289" t="s">
        <v>26</v>
      </c>
      <c r="Y289" s="4">
        <f t="shared" ca="1" si="85"/>
        <v>11</v>
      </c>
      <c r="Z289" s="4" t="str">
        <f t="shared" ca="1" si="86"/>
        <v>17:25:50</v>
      </c>
      <c r="AA289" s="5">
        <f t="shared" ca="1" si="87"/>
        <v>11</v>
      </c>
      <c r="AB289" t="str">
        <f t="shared" ca="1" si="89"/>
        <v/>
      </c>
      <c r="AC289">
        <f t="shared" ca="1" si="88"/>
        <v>17</v>
      </c>
    </row>
    <row r="290" spans="1:29" x14ac:dyDescent="0.25">
      <c r="A290">
        <f t="shared" ca="1" si="73"/>
        <v>168</v>
      </c>
      <c r="B290">
        <f t="shared" ca="1" si="74"/>
        <v>234</v>
      </c>
      <c r="C290" t="str">
        <f t="shared" ca="1" si="75"/>
        <v>FACTURA</v>
      </c>
      <c r="D290" s="1" t="s">
        <v>314</v>
      </c>
      <c r="E290" s="1" t="s">
        <v>314</v>
      </c>
      <c r="F290" t="str">
        <f t="shared" ca="1" si="72"/>
        <v>2021-01-12 16:41:35</v>
      </c>
      <c r="G290">
        <v>0.18</v>
      </c>
      <c r="I290" t="s">
        <v>9</v>
      </c>
      <c r="J290" s="1" t="str">
        <f t="shared" ca="1" si="76"/>
        <v>2021-01-12 16:41:35</v>
      </c>
      <c r="K290" s="1" t="str">
        <f t="shared" ca="1" si="77"/>
        <v>2021-01-12 16:41:35</v>
      </c>
      <c r="L290" t="str">
        <f t="shared" ca="1" si="78"/>
        <v/>
      </c>
      <c r="M290" t="str">
        <f t="shared" ca="1" si="79"/>
        <v/>
      </c>
      <c r="N290" t="str">
        <f t="shared" ca="1" si="80"/>
        <v/>
      </c>
      <c r="O290">
        <f t="shared" ca="1" si="81"/>
        <v>17</v>
      </c>
      <c r="P290">
        <f t="shared" ca="1" si="82"/>
        <v>14</v>
      </c>
      <c r="R290" s="2">
        <v>0</v>
      </c>
      <c r="S290" t="str">
        <f t="shared" ca="1" si="83"/>
        <v/>
      </c>
      <c r="T290" s="1" t="s">
        <v>450</v>
      </c>
      <c r="W290">
        <f t="shared" ca="1" si="84"/>
        <v>12</v>
      </c>
      <c r="X290" t="s">
        <v>26</v>
      </c>
      <c r="Y290" s="4">
        <f t="shared" ca="1" si="85"/>
        <v>12</v>
      </c>
      <c r="Z290" s="4" t="str">
        <f t="shared" ca="1" si="86"/>
        <v>16:41:35</v>
      </c>
      <c r="AA290" s="5">
        <f t="shared" ca="1" si="87"/>
        <v>12</v>
      </c>
      <c r="AB290" t="str">
        <f t="shared" ca="1" si="89"/>
        <v/>
      </c>
      <c r="AC290">
        <f t="shared" ca="1" si="88"/>
        <v>13</v>
      </c>
    </row>
    <row r="291" spans="1:29" x14ac:dyDescent="0.25">
      <c r="A291">
        <f t="shared" ca="1" si="73"/>
        <v>188</v>
      </c>
      <c r="B291">
        <f t="shared" ca="1" si="74"/>
        <v>235</v>
      </c>
      <c r="C291" t="str">
        <f t="shared" ca="1" si="75"/>
        <v>FACTURA</v>
      </c>
      <c r="D291" s="1" t="s">
        <v>315</v>
      </c>
      <c r="E291" s="1" t="s">
        <v>315</v>
      </c>
      <c r="F291" t="str">
        <f t="shared" ca="1" si="72"/>
        <v>2021-01-07 21:24:37</v>
      </c>
      <c r="G291">
        <v>0.18</v>
      </c>
      <c r="I291" t="s">
        <v>9</v>
      </c>
      <c r="J291" s="1" t="str">
        <f t="shared" ca="1" si="76"/>
        <v>2021-01-07 21:24:37</v>
      </c>
      <c r="K291" s="1" t="str">
        <f t="shared" ca="1" si="77"/>
        <v>2021-01-07 21:24:37</v>
      </c>
      <c r="L291" t="str">
        <f t="shared" ca="1" si="78"/>
        <v/>
      </c>
      <c r="M291" t="str">
        <f t="shared" ca="1" si="79"/>
        <v/>
      </c>
      <c r="N291" t="str">
        <f t="shared" ca="1" si="80"/>
        <v/>
      </c>
      <c r="O291">
        <f t="shared" ca="1" si="81"/>
        <v>13</v>
      </c>
      <c r="P291">
        <f t="shared" ca="1" si="82"/>
        <v>13</v>
      </c>
      <c r="R291" s="2">
        <v>0</v>
      </c>
      <c r="S291" t="str">
        <f t="shared" ca="1" si="83"/>
        <v/>
      </c>
      <c r="T291" s="1" t="s">
        <v>450</v>
      </c>
      <c r="W291">
        <f t="shared" ca="1" si="84"/>
        <v>25</v>
      </c>
      <c r="X291" t="s">
        <v>26</v>
      </c>
      <c r="Y291" s="4">
        <f t="shared" ca="1" si="85"/>
        <v>7</v>
      </c>
      <c r="Z291" s="4" t="str">
        <f t="shared" ca="1" si="86"/>
        <v>21:24:37</v>
      </c>
      <c r="AA291" s="5" t="str">
        <f t="shared" ca="1" si="87"/>
        <v>07</v>
      </c>
      <c r="AB291" t="str">
        <f t="shared" ca="1" si="89"/>
        <v/>
      </c>
      <c r="AC291">
        <f t="shared" ca="1" si="88"/>
        <v>2</v>
      </c>
    </row>
    <row r="292" spans="1:29" x14ac:dyDescent="0.25">
      <c r="A292">
        <f t="shared" ca="1" si="73"/>
        <v>176</v>
      </c>
      <c r="B292">
        <f t="shared" ca="1" si="74"/>
        <v>235</v>
      </c>
      <c r="C292" t="str">
        <f t="shared" ca="1" si="75"/>
        <v>BOLETA</v>
      </c>
      <c r="D292" s="1" t="s">
        <v>316</v>
      </c>
      <c r="E292" s="1" t="s">
        <v>316</v>
      </c>
      <c r="F292" t="str">
        <f t="shared" ca="1" si="72"/>
        <v>2021-01-03 9:58:45</v>
      </c>
      <c r="G292">
        <v>0.18</v>
      </c>
      <c r="I292" t="s">
        <v>9</v>
      </c>
      <c r="J292" s="1" t="str">
        <f t="shared" ca="1" si="76"/>
        <v>2021-01-03 9:58:45</v>
      </c>
      <c r="K292" s="1" t="str">
        <f t="shared" ca="1" si="77"/>
        <v>2021-01-03 9:58:45</v>
      </c>
      <c r="L292" t="str">
        <f t="shared" ca="1" si="78"/>
        <v>instalación software</v>
      </c>
      <c r="M292" t="str">
        <f t="shared" ca="1" si="79"/>
        <v>Instalar Microsoft Office, Winrar, Antivirus, Nitro, Adobe Reader DC</v>
      </c>
      <c r="N292" t="str">
        <f t="shared" ca="1" si="80"/>
        <v>1</v>
      </c>
      <c r="O292">
        <f t="shared" ca="1" si="81"/>
        <v>8</v>
      </c>
      <c r="P292">
        <f t="shared" ca="1" si="82"/>
        <v>2</v>
      </c>
      <c r="R292" s="2">
        <v>0</v>
      </c>
      <c r="S292" t="str">
        <f t="shared" ca="1" si="83"/>
        <v/>
      </c>
      <c r="T292" s="1" t="s">
        <v>450</v>
      </c>
      <c r="W292">
        <f t="shared" ca="1" si="84"/>
        <v>5</v>
      </c>
      <c r="X292" t="s">
        <v>26</v>
      </c>
      <c r="Y292" s="4">
        <f t="shared" ca="1" si="85"/>
        <v>3</v>
      </c>
      <c r="Z292" s="4" t="str">
        <f t="shared" ca="1" si="86"/>
        <v>9:58:45</v>
      </c>
      <c r="AA292" s="5" t="str">
        <f t="shared" ca="1" si="87"/>
        <v>03</v>
      </c>
      <c r="AB292" t="str">
        <f t="shared" ca="1" si="89"/>
        <v>Producto defectuoso</v>
      </c>
      <c r="AC292">
        <f t="shared" ca="1" si="88"/>
        <v>1</v>
      </c>
    </row>
    <row r="293" spans="1:29" x14ac:dyDescent="0.25">
      <c r="A293">
        <f t="shared" ca="1" si="73"/>
        <v>138</v>
      </c>
      <c r="B293">
        <f t="shared" ca="1" si="74"/>
        <v>234</v>
      </c>
      <c r="C293" t="str">
        <f t="shared" ca="1" si="75"/>
        <v>BOLETA</v>
      </c>
      <c r="D293" s="1" t="s">
        <v>317</v>
      </c>
      <c r="E293" s="1" t="s">
        <v>317</v>
      </c>
      <c r="F293" t="str">
        <f t="shared" ca="1" si="72"/>
        <v>2021-01-17 15:34:22</v>
      </c>
      <c r="G293">
        <v>0.18</v>
      </c>
      <c r="I293" t="s">
        <v>9</v>
      </c>
      <c r="J293" s="1" t="str">
        <f t="shared" ca="1" si="76"/>
        <v>2021-01-17 15:34:22</v>
      </c>
      <c r="K293" s="1" t="str">
        <f t="shared" ca="1" si="77"/>
        <v>2021-01-17 15:34:22</v>
      </c>
      <c r="L293" t="str">
        <f t="shared" ca="1" si="78"/>
        <v/>
      </c>
      <c r="M293" t="str">
        <f t="shared" ca="1" si="79"/>
        <v/>
      </c>
      <c r="N293" t="str">
        <f t="shared" ca="1" si="80"/>
        <v/>
      </c>
      <c r="O293">
        <f t="shared" ca="1" si="81"/>
        <v>18</v>
      </c>
      <c r="P293">
        <f t="shared" ca="1" si="82"/>
        <v>3</v>
      </c>
      <c r="R293" s="2">
        <v>0</v>
      </c>
      <c r="S293" t="str">
        <f t="shared" ca="1" si="83"/>
        <v/>
      </c>
      <c r="T293" s="1" t="s">
        <v>450</v>
      </c>
      <c r="W293">
        <f t="shared" ca="1" si="84"/>
        <v>12</v>
      </c>
      <c r="X293" t="s">
        <v>26</v>
      </c>
      <c r="Y293" s="4">
        <f t="shared" ca="1" si="85"/>
        <v>17</v>
      </c>
      <c r="Z293" s="4" t="str">
        <f t="shared" ca="1" si="86"/>
        <v>15:34:22</v>
      </c>
      <c r="AA293" s="5">
        <f t="shared" ca="1" si="87"/>
        <v>17</v>
      </c>
      <c r="AB293" t="str">
        <f t="shared" ca="1" si="89"/>
        <v/>
      </c>
      <c r="AC293">
        <f t="shared" ca="1" si="88"/>
        <v>18</v>
      </c>
    </row>
    <row r="294" spans="1:29" x14ac:dyDescent="0.25">
      <c r="A294">
        <f t="shared" ca="1" si="73"/>
        <v>179</v>
      </c>
      <c r="B294">
        <f t="shared" ca="1" si="74"/>
        <v>234</v>
      </c>
      <c r="C294" t="str">
        <f t="shared" ca="1" si="75"/>
        <v>FACTURA</v>
      </c>
      <c r="D294" s="1" t="s">
        <v>318</v>
      </c>
      <c r="E294" s="1" t="s">
        <v>318</v>
      </c>
      <c r="F294" t="str">
        <f t="shared" ca="1" si="72"/>
        <v>2021-01-14 14:30:17</v>
      </c>
      <c r="G294">
        <v>0.18</v>
      </c>
      <c r="I294" t="s">
        <v>9</v>
      </c>
      <c r="J294" s="1" t="str">
        <f t="shared" ca="1" si="76"/>
        <v>2021-01-14 14:30:17</v>
      </c>
      <c r="K294" s="1" t="str">
        <f t="shared" ca="1" si="77"/>
        <v>2021-01-14 14:30:17</v>
      </c>
      <c r="L294" t="str">
        <f t="shared" ca="1" si="78"/>
        <v>instalación software</v>
      </c>
      <c r="M294" t="str">
        <f t="shared" ca="1" si="79"/>
        <v>Instalar Microsoft Office, Winrar, Antivirus, Nitro, Adobe Reader DC</v>
      </c>
      <c r="N294" t="str">
        <f t="shared" ca="1" si="80"/>
        <v>1</v>
      </c>
      <c r="O294">
        <f t="shared" ca="1" si="81"/>
        <v>10</v>
      </c>
      <c r="P294">
        <f t="shared" ca="1" si="82"/>
        <v>1</v>
      </c>
      <c r="R294" s="2">
        <v>0</v>
      </c>
      <c r="S294" t="str">
        <f t="shared" ca="1" si="83"/>
        <v/>
      </c>
      <c r="T294" s="1" t="s">
        <v>450</v>
      </c>
      <c r="W294">
        <f t="shared" ca="1" si="84"/>
        <v>15</v>
      </c>
      <c r="X294" t="s">
        <v>26</v>
      </c>
      <c r="Y294" s="4">
        <f t="shared" ca="1" si="85"/>
        <v>14</v>
      </c>
      <c r="Z294" s="4" t="str">
        <f t="shared" ca="1" si="86"/>
        <v>14:30:17</v>
      </c>
      <c r="AA294" s="5">
        <f t="shared" ca="1" si="87"/>
        <v>14</v>
      </c>
      <c r="AB294" t="str">
        <f t="shared" ca="1" si="89"/>
        <v/>
      </c>
      <c r="AC294">
        <f t="shared" ca="1" si="88"/>
        <v>13</v>
      </c>
    </row>
    <row r="295" spans="1:29" x14ac:dyDescent="0.25">
      <c r="A295">
        <f t="shared" ca="1" si="73"/>
        <v>126</v>
      </c>
      <c r="B295">
        <f t="shared" ca="1" si="74"/>
        <v>235</v>
      </c>
      <c r="C295" t="str">
        <f t="shared" ca="1" si="75"/>
        <v>FACTURA</v>
      </c>
      <c r="D295" s="1" t="s">
        <v>319</v>
      </c>
      <c r="E295" s="1" t="s">
        <v>319</v>
      </c>
      <c r="F295" t="str">
        <f t="shared" ca="1" si="72"/>
        <v>2021-01-05 19:39:33</v>
      </c>
      <c r="G295">
        <v>0.18</v>
      </c>
      <c r="I295" t="s">
        <v>9</v>
      </c>
      <c r="J295" s="1" t="str">
        <f t="shared" ca="1" si="76"/>
        <v>2021-01-05 19:39:33</v>
      </c>
      <c r="K295" s="1" t="str">
        <f t="shared" ca="1" si="77"/>
        <v>2021-01-05 19:39:33</v>
      </c>
      <c r="L295" t="str">
        <f t="shared" ca="1" si="78"/>
        <v/>
      </c>
      <c r="M295" t="str">
        <f t="shared" ca="1" si="79"/>
        <v/>
      </c>
      <c r="N295" t="str">
        <f t="shared" ca="1" si="80"/>
        <v/>
      </c>
      <c r="O295">
        <f t="shared" ca="1" si="81"/>
        <v>18</v>
      </c>
      <c r="P295">
        <f t="shared" ca="1" si="82"/>
        <v>10</v>
      </c>
      <c r="R295" s="2">
        <v>0</v>
      </c>
      <c r="S295" t="str">
        <f t="shared" ca="1" si="83"/>
        <v/>
      </c>
      <c r="T295" s="1" t="s">
        <v>450</v>
      </c>
      <c r="W295">
        <f t="shared" ca="1" si="84"/>
        <v>14</v>
      </c>
      <c r="X295" t="s">
        <v>26</v>
      </c>
      <c r="Y295" s="4">
        <f t="shared" ca="1" si="85"/>
        <v>5</v>
      </c>
      <c r="Z295" s="4" t="str">
        <f t="shared" ca="1" si="86"/>
        <v>19:39:33</v>
      </c>
      <c r="AA295" s="5" t="str">
        <f t="shared" ca="1" si="87"/>
        <v>05</v>
      </c>
      <c r="AB295" t="str">
        <f t="shared" ca="1" si="89"/>
        <v/>
      </c>
      <c r="AC295">
        <f t="shared" ca="1" si="88"/>
        <v>7</v>
      </c>
    </row>
    <row r="296" spans="1:29" x14ac:dyDescent="0.25">
      <c r="A296">
        <f t="shared" ca="1" si="73"/>
        <v>174</v>
      </c>
      <c r="B296">
        <f t="shared" ca="1" si="74"/>
        <v>235</v>
      </c>
      <c r="C296" t="str">
        <f t="shared" ca="1" si="75"/>
        <v>BOLETA</v>
      </c>
      <c r="D296" s="1" t="s">
        <v>320</v>
      </c>
      <c r="E296" s="1" t="s">
        <v>320</v>
      </c>
      <c r="F296" t="str">
        <f t="shared" ca="1" si="72"/>
        <v>2021-01-25 22:36:21</v>
      </c>
      <c r="G296">
        <v>0.18</v>
      </c>
      <c r="I296" t="s">
        <v>9</v>
      </c>
      <c r="J296" s="1" t="str">
        <f t="shared" ca="1" si="76"/>
        <v>2021-01-25 22:36:21</v>
      </c>
      <c r="K296" s="1" t="str">
        <f t="shared" ca="1" si="77"/>
        <v>2021-01-25 22:36:21</v>
      </c>
      <c r="L296" t="str">
        <f t="shared" ca="1" si="78"/>
        <v/>
      </c>
      <c r="M296" t="str">
        <f t="shared" ca="1" si="79"/>
        <v/>
      </c>
      <c r="N296" t="str">
        <f t="shared" ca="1" si="80"/>
        <v/>
      </c>
      <c r="O296">
        <f t="shared" ca="1" si="81"/>
        <v>24</v>
      </c>
      <c r="P296">
        <f t="shared" ca="1" si="82"/>
        <v>11</v>
      </c>
      <c r="R296" s="2">
        <v>0</v>
      </c>
      <c r="S296" t="str">
        <f t="shared" ca="1" si="83"/>
        <v/>
      </c>
      <c r="T296" s="1" t="s">
        <v>450</v>
      </c>
      <c r="W296">
        <f t="shared" ca="1" si="84"/>
        <v>16</v>
      </c>
      <c r="X296" t="s">
        <v>26</v>
      </c>
      <c r="Y296" s="4">
        <f t="shared" ca="1" si="85"/>
        <v>25</v>
      </c>
      <c r="Z296" s="4" t="str">
        <f t="shared" ca="1" si="86"/>
        <v>22:36:21</v>
      </c>
      <c r="AA296" s="5">
        <f t="shared" ca="1" si="87"/>
        <v>25</v>
      </c>
      <c r="AB296" t="str">
        <f t="shared" ca="1" si="89"/>
        <v/>
      </c>
      <c r="AC296">
        <f t="shared" ca="1" si="88"/>
        <v>18</v>
      </c>
    </row>
    <row r="297" spans="1:29" x14ac:dyDescent="0.25">
      <c r="A297">
        <f t="shared" ca="1" si="73"/>
        <v>193</v>
      </c>
      <c r="B297">
        <f t="shared" ca="1" si="74"/>
        <v>235</v>
      </c>
      <c r="C297" t="str">
        <f t="shared" ca="1" si="75"/>
        <v>FACTURA</v>
      </c>
      <c r="D297" s="1" t="s">
        <v>321</v>
      </c>
      <c r="E297" s="1" t="s">
        <v>321</v>
      </c>
      <c r="F297" t="str">
        <f t="shared" ca="1" si="72"/>
        <v>2021-01-10 18:56:23</v>
      </c>
      <c r="G297">
        <v>0.18</v>
      </c>
      <c r="I297" t="s">
        <v>9</v>
      </c>
      <c r="J297" s="1" t="str">
        <f t="shared" ca="1" si="76"/>
        <v>2021-01-10 18:56:23</v>
      </c>
      <c r="K297" s="1" t="str">
        <f t="shared" ca="1" si="77"/>
        <v>2021-01-10 18:56:23</v>
      </c>
      <c r="L297" t="str">
        <f t="shared" ca="1" si="78"/>
        <v/>
      </c>
      <c r="M297" t="str">
        <f t="shared" ca="1" si="79"/>
        <v/>
      </c>
      <c r="N297" t="str">
        <f t="shared" ca="1" si="80"/>
        <v/>
      </c>
      <c r="O297">
        <f t="shared" ca="1" si="81"/>
        <v>14</v>
      </c>
      <c r="P297">
        <f t="shared" ca="1" si="82"/>
        <v>13</v>
      </c>
      <c r="R297" s="2">
        <v>0</v>
      </c>
      <c r="S297" t="str">
        <f t="shared" ca="1" si="83"/>
        <v/>
      </c>
      <c r="T297" s="1" t="s">
        <v>450</v>
      </c>
      <c r="W297">
        <f t="shared" ca="1" si="84"/>
        <v>4</v>
      </c>
      <c r="X297" t="s">
        <v>26</v>
      </c>
      <c r="Y297" s="4">
        <f t="shared" ca="1" si="85"/>
        <v>10</v>
      </c>
      <c r="Z297" s="4" t="str">
        <f t="shared" ca="1" si="86"/>
        <v>18:56:23</v>
      </c>
      <c r="AA297" s="5">
        <f t="shared" ca="1" si="87"/>
        <v>10</v>
      </c>
      <c r="AB297" t="str">
        <f t="shared" ca="1" si="89"/>
        <v/>
      </c>
      <c r="AC297">
        <f t="shared" ca="1" si="88"/>
        <v>8</v>
      </c>
    </row>
    <row r="298" spans="1:29" x14ac:dyDescent="0.25">
      <c r="A298">
        <f t="shared" ca="1" si="73"/>
        <v>158</v>
      </c>
      <c r="B298">
        <f t="shared" ca="1" si="74"/>
        <v>234</v>
      </c>
      <c r="C298" t="str">
        <f t="shared" ca="1" si="75"/>
        <v>BOLETA</v>
      </c>
      <c r="D298" s="1" t="s">
        <v>322</v>
      </c>
      <c r="E298" s="1" t="s">
        <v>322</v>
      </c>
      <c r="F298" t="str">
        <f t="shared" ca="1" si="72"/>
        <v>2021-01-22 22:48:10</v>
      </c>
      <c r="G298">
        <v>0.18</v>
      </c>
      <c r="I298" t="s">
        <v>9</v>
      </c>
      <c r="J298" s="1" t="str">
        <f t="shared" ca="1" si="76"/>
        <v>2021-01-22 22:48:10</v>
      </c>
      <c r="K298" s="1" t="str">
        <f t="shared" ca="1" si="77"/>
        <v>2021-01-22 22:48:10</v>
      </c>
      <c r="L298" t="str">
        <f t="shared" ca="1" si="78"/>
        <v/>
      </c>
      <c r="M298" t="str">
        <f t="shared" ca="1" si="79"/>
        <v/>
      </c>
      <c r="N298" t="str">
        <f t="shared" ca="1" si="80"/>
        <v/>
      </c>
      <c r="O298">
        <f t="shared" ca="1" si="81"/>
        <v>14</v>
      </c>
      <c r="P298">
        <f t="shared" ca="1" si="82"/>
        <v>1</v>
      </c>
      <c r="R298" s="2">
        <v>0</v>
      </c>
      <c r="S298" t="str">
        <f t="shared" ca="1" si="83"/>
        <v>si</v>
      </c>
      <c r="T298" s="1" t="s">
        <v>450</v>
      </c>
      <c r="W298">
        <f t="shared" ca="1" si="84"/>
        <v>11</v>
      </c>
      <c r="X298" t="s">
        <v>26</v>
      </c>
      <c r="Y298" s="4">
        <f t="shared" ca="1" si="85"/>
        <v>22</v>
      </c>
      <c r="Z298" s="4" t="str">
        <f t="shared" ca="1" si="86"/>
        <v>22:48:10</v>
      </c>
      <c r="AA298" s="5">
        <f t="shared" ca="1" si="87"/>
        <v>22</v>
      </c>
      <c r="AB298" t="str">
        <f t="shared" ca="1" si="89"/>
        <v>Producto defectuoso</v>
      </c>
      <c r="AC298">
        <f t="shared" ca="1" si="88"/>
        <v>1</v>
      </c>
    </row>
    <row r="299" spans="1:29" x14ac:dyDescent="0.25">
      <c r="A299">
        <f t="shared" ca="1" si="73"/>
        <v>217</v>
      </c>
      <c r="B299">
        <f t="shared" ca="1" si="74"/>
        <v>235</v>
      </c>
      <c r="C299" t="str">
        <f t="shared" ca="1" si="75"/>
        <v>BOLETA</v>
      </c>
      <c r="D299" s="1" t="s">
        <v>323</v>
      </c>
      <c r="E299" s="1" t="s">
        <v>323</v>
      </c>
      <c r="F299" t="str">
        <f t="shared" ca="1" si="72"/>
        <v>2021-01-01 11:22:57</v>
      </c>
      <c r="G299">
        <v>0.18</v>
      </c>
      <c r="I299" t="s">
        <v>9</v>
      </c>
      <c r="J299" s="1" t="str">
        <f t="shared" ca="1" si="76"/>
        <v>2021-01-01 11:22:57</v>
      </c>
      <c r="K299" s="1" t="str">
        <f t="shared" ca="1" si="77"/>
        <v>2021-01-01 11:22:57</v>
      </c>
      <c r="L299" t="str">
        <f t="shared" ca="1" si="78"/>
        <v/>
      </c>
      <c r="M299" t="str">
        <f t="shared" ca="1" si="79"/>
        <v/>
      </c>
      <c r="N299" t="str">
        <f t="shared" ca="1" si="80"/>
        <v/>
      </c>
      <c r="O299">
        <f t="shared" ca="1" si="81"/>
        <v>25</v>
      </c>
      <c r="P299">
        <f t="shared" ca="1" si="82"/>
        <v>1</v>
      </c>
      <c r="R299" s="2">
        <v>0</v>
      </c>
      <c r="S299" t="str">
        <f t="shared" ca="1" si="83"/>
        <v/>
      </c>
      <c r="T299" s="1" t="s">
        <v>450</v>
      </c>
      <c r="W299">
        <f t="shared" ca="1" si="84"/>
        <v>24</v>
      </c>
      <c r="X299" t="s">
        <v>26</v>
      </c>
      <c r="Y299" s="4">
        <f t="shared" ca="1" si="85"/>
        <v>1</v>
      </c>
      <c r="Z299" s="4" t="str">
        <f t="shared" ca="1" si="86"/>
        <v>11:22:57</v>
      </c>
      <c r="AA299" s="5" t="str">
        <f t="shared" ca="1" si="87"/>
        <v>01</v>
      </c>
      <c r="AB299" t="str">
        <f t="shared" ca="1" si="89"/>
        <v/>
      </c>
      <c r="AC299">
        <f t="shared" ca="1" si="88"/>
        <v>12</v>
      </c>
    </row>
    <row r="300" spans="1:29" x14ac:dyDescent="0.25">
      <c r="A300">
        <f t="shared" ca="1" si="73"/>
        <v>148</v>
      </c>
      <c r="B300">
        <f t="shared" ca="1" si="74"/>
        <v>234</v>
      </c>
      <c r="C300" t="str">
        <f t="shared" ca="1" si="75"/>
        <v>BOLETA</v>
      </c>
      <c r="D300" s="1" t="s">
        <v>324</v>
      </c>
      <c r="E300" s="1" t="s">
        <v>324</v>
      </c>
      <c r="F300" t="str">
        <f t="shared" ca="1" si="72"/>
        <v>2021-01-09 10:44:49</v>
      </c>
      <c r="G300">
        <v>0.18</v>
      </c>
      <c r="I300" t="s">
        <v>9</v>
      </c>
      <c r="J300" s="1" t="str">
        <f t="shared" ca="1" si="76"/>
        <v>2021-01-09 10:44:49</v>
      </c>
      <c r="K300" s="1" t="str">
        <f t="shared" ca="1" si="77"/>
        <v>2021-01-09 10:44:49</v>
      </c>
      <c r="L300" t="str">
        <f t="shared" ca="1" si="78"/>
        <v/>
      </c>
      <c r="M300" t="str">
        <f t="shared" ca="1" si="79"/>
        <v/>
      </c>
      <c r="N300" t="str">
        <f t="shared" ca="1" si="80"/>
        <v/>
      </c>
      <c r="O300">
        <f t="shared" ca="1" si="81"/>
        <v>13</v>
      </c>
      <c r="P300">
        <f t="shared" ca="1" si="82"/>
        <v>15</v>
      </c>
      <c r="R300" s="2">
        <v>0</v>
      </c>
      <c r="S300" t="str">
        <f t="shared" ca="1" si="83"/>
        <v>si</v>
      </c>
      <c r="T300" s="1" t="s">
        <v>450</v>
      </c>
      <c r="W300">
        <f t="shared" ca="1" si="84"/>
        <v>14</v>
      </c>
      <c r="X300" t="s">
        <v>26</v>
      </c>
      <c r="Y300" s="4">
        <f t="shared" ca="1" si="85"/>
        <v>9</v>
      </c>
      <c r="Z300" s="4" t="str">
        <f t="shared" ca="1" si="86"/>
        <v>10:44:49</v>
      </c>
      <c r="AA300" s="5" t="str">
        <f t="shared" ca="1" si="87"/>
        <v>09</v>
      </c>
      <c r="AB300" t="str">
        <f t="shared" ca="1" si="89"/>
        <v/>
      </c>
      <c r="AC300">
        <f t="shared" ca="1" si="88"/>
        <v>8</v>
      </c>
    </row>
    <row r="301" spans="1:29" x14ac:dyDescent="0.25">
      <c r="A301">
        <f t="shared" ca="1" si="73"/>
        <v>196</v>
      </c>
      <c r="B301">
        <f t="shared" ca="1" si="74"/>
        <v>234</v>
      </c>
      <c r="C301" t="str">
        <f t="shared" ca="1" si="75"/>
        <v>FACTURA</v>
      </c>
      <c r="D301" s="1" t="s">
        <v>325</v>
      </c>
      <c r="E301" s="1" t="s">
        <v>325</v>
      </c>
      <c r="F301" t="str">
        <f t="shared" ca="1" si="72"/>
        <v>2021-01-12 19:49:13</v>
      </c>
      <c r="G301">
        <v>0.18</v>
      </c>
      <c r="I301" t="s">
        <v>9</v>
      </c>
      <c r="J301" s="1" t="str">
        <f t="shared" ca="1" si="76"/>
        <v>2021-01-12 19:49:13</v>
      </c>
      <c r="K301" s="1" t="str">
        <f t="shared" ca="1" si="77"/>
        <v>2021-01-12 19:49:13</v>
      </c>
      <c r="L301" t="str">
        <f t="shared" ca="1" si="78"/>
        <v/>
      </c>
      <c r="M301" t="str">
        <f t="shared" ca="1" si="79"/>
        <v/>
      </c>
      <c r="N301" t="str">
        <f t="shared" ca="1" si="80"/>
        <v/>
      </c>
      <c r="O301">
        <f t="shared" ca="1" si="81"/>
        <v>26</v>
      </c>
      <c r="P301">
        <f t="shared" ca="1" si="82"/>
        <v>8</v>
      </c>
      <c r="R301" s="2">
        <v>0</v>
      </c>
      <c r="S301" t="str">
        <f t="shared" ca="1" si="83"/>
        <v/>
      </c>
      <c r="T301" s="1" t="s">
        <v>450</v>
      </c>
      <c r="W301">
        <f t="shared" ca="1" si="84"/>
        <v>19</v>
      </c>
      <c r="X301" t="s">
        <v>26</v>
      </c>
      <c r="Y301" s="4">
        <f t="shared" ca="1" si="85"/>
        <v>12</v>
      </c>
      <c r="Z301" s="4" t="str">
        <f t="shared" ca="1" si="86"/>
        <v>19:49:13</v>
      </c>
      <c r="AA301" s="5">
        <f t="shared" ca="1" si="87"/>
        <v>12</v>
      </c>
      <c r="AB301" t="str">
        <f t="shared" ca="1" si="89"/>
        <v/>
      </c>
      <c r="AC301">
        <f t="shared" ca="1" si="88"/>
        <v>14</v>
      </c>
    </row>
    <row r="302" spans="1:29" x14ac:dyDescent="0.25">
      <c r="A302">
        <f t="shared" ca="1" si="73"/>
        <v>131</v>
      </c>
      <c r="B302">
        <f t="shared" ca="1" si="74"/>
        <v>234</v>
      </c>
      <c r="C302" t="str">
        <f t="shared" ca="1" si="75"/>
        <v>FACTURA</v>
      </c>
      <c r="D302" s="1" t="s">
        <v>326</v>
      </c>
      <c r="E302" s="1" t="s">
        <v>326</v>
      </c>
      <c r="F302" t="str">
        <f t="shared" ca="1" si="72"/>
        <v>2021-01-08 17:30:21</v>
      </c>
      <c r="G302">
        <v>0.18</v>
      </c>
      <c r="I302" t="s">
        <v>9</v>
      </c>
      <c r="J302" s="1" t="str">
        <f t="shared" ca="1" si="76"/>
        <v>2021-01-08 17:30:21</v>
      </c>
      <c r="K302" s="1" t="str">
        <f t="shared" ca="1" si="77"/>
        <v>2021-01-08 17:30:21</v>
      </c>
      <c r="L302" t="str">
        <f t="shared" ca="1" si="78"/>
        <v/>
      </c>
      <c r="M302" t="str">
        <f t="shared" ca="1" si="79"/>
        <v/>
      </c>
      <c r="N302" t="str">
        <f t="shared" ca="1" si="80"/>
        <v/>
      </c>
      <c r="O302">
        <f t="shared" ca="1" si="81"/>
        <v>24</v>
      </c>
      <c r="P302">
        <f t="shared" ca="1" si="82"/>
        <v>6</v>
      </c>
      <c r="R302" s="2">
        <v>0</v>
      </c>
      <c r="S302" t="str">
        <f t="shared" ca="1" si="83"/>
        <v/>
      </c>
      <c r="T302" s="1" t="s">
        <v>450</v>
      </c>
      <c r="W302">
        <f t="shared" ca="1" si="84"/>
        <v>20</v>
      </c>
      <c r="X302" t="s">
        <v>26</v>
      </c>
      <c r="Y302" s="4">
        <f t="shared" ca="1" si="85"/>
        <v>8</v>
      </c>
      <c r="Z302" s="4" t="str">
        <f t="shared" ca="1" si="86"/>
        <v>17:30:21</v>
      </c>
      <c r="AA302" s="5" t="str">
        <f t="shared" ca="1" si="87"/>
        <v>08</v>
      </c>
      <c r="AB302" t="str">
        <f t="shared" ca="1" si="89"/>
        <v/>
      </c>
      <c r="AC302">
        <f t="shared" ca="1" si="88"/>
        <v>8</v>
      </c>
    </row>
    <row r="303" spans="1:29" x14ac:dyDescent="0.25">
      <c r="A303">
        <f t="shared" ca="1" si="73"/>
        <v>194</v>
      </c>
      <c r="B303">
        <f t="shared" ca="1" si="74"/>
        <v>235</v>
      </c>
      <c r="C303" t="str">
        <f t="shared" ca="1" si="75"/>
        <v>FACTURA</v>
      </c>
      <c r="D303" s="1" t="s">
        <v>327</v>
      </c>
      <c r="E303" s="1" t="s">
        <v>327</v>
      </c>
      <c r="F303" t="str">
        <f t="shared" ca="1" si="72"/>
        <v>2021-01-27 13:25:30</v>
      </c>
      <c r="G303">
        <v>0.18</v>
      </c>
      <c r="I303" t="s">
        <v>9</v>
      </c>
      <c r="J303" s="1" t="str">
        <f t="shared" ca="1" si="76"/>
        <v>2021-01-27 13:25:30</v>
      </c>
      <c r="K303" s="1" t="str">
        <f t="shared" ca="1" si="77"/>
        <v>2021-01-27 13:25:30</v>
      </c>
      <c r="L303" t="str">
        <f t="shared" ca="1" si="78"/>
        <v/>
      </c>
      <c r="M303" t="str">
        <f t="shared" ca="1" si="79"/>
        <v/>
      </c>
      <c r="N303" t="str">
        <f t="shared" ca="1" si="80"/>
        <v/>
      </c>
      <c r="O303">
        <f t="shared" ca="1" si="81"/>
        <v>11</v>
      </c>
      <c r="P303">
        <f t="shared" ca="1" si="82"/>
        <v>1</v>
      </c>
      <c r="R303" s="2">
        <v>0</v>
      </c>
      <c r="S303" t="str">
        <f t="shared" ca="1" si="83"/>
        <v/>
      </c>
      <c r="T303" s="1" t="s">
        <v>450</v>
      </c>
      <c r="W303">
        <f t="shared" ca="1" si="84"/>
        <v>24</v>
      </c>
      <c r="X303" t="s">
        <v>26</v>
      </c>
      <c r="Y303" s="4">
        <f t="shared" ca="1" si="85"/>
        <v>27</v>
      </c>
      <c r="Z303" s="4" t="str">
        <f t="shared" ca="1" si="86"/>
        <v>13:25:30</v>
      </c>
      <c r="AA303" s="5">
        <f t="shared" ca="1" si="87"/>
        <v>27</v>
      </c>
      <c r="AB303" t="str">
        <f t="shared" ca="1" si="89"/>
        <v/>
      </c>
      <c r="AC303">
        <f t="shared" ca="1" si="88"/>
        <v>6</v>
      </c>
    </row>
    <row r="304" spans="1:29" x14ac:dyDescent="0.25">
      <c r="A304">
        <f t="shared" ca="1" si="73"/>
        <v>161</v>
      </c>
      <c r="B304">
        <f t="shared" ca="1" si="74"/>
        <v>235</v>
      </c>
      <c r="C304" t="str">
        <f t="shared" ca="1" si="75"/>
        <v>BOLETA</v>
      </c>
      <c r="D304" s="1" t="s">
        <v>328</v>
      </c>
      <c r="E304" s="1" t="s">
        <v>328</v>
      </c>
      <c r="F304" t="str">
        <f t="shared" ca="1" si="72"/>
        <v>2021-01-02 11:37:44</v>
      </c>
      <c r="G304">
        <v>0.18</v>
      </c>
      <c r="I304" t="s">
        <v>9</v>
      </c>
      <c r="J304" s="1" t="str">
        <f t="shared" ca="1" si="76"/>
        <v>2021-01-02 11:37:44</v>
      </c>
      <c r="K304" s="1" t="str">
        <f t="shared" ca="1" si="77"/>
        <v>2021-01-02 11:37:44</v>
      </c>
      <c r="L304" t="str">
        <f t="shared" ca="1" si="78"/>
        <v/>
      </c>
      <c r="M304" t="str">
        <f t="shared" ca="1" si="79"/>
        <v/>
      </c>
      <c r="N304" t="str">
        <f t="shared" ca="1" si="80"/>
        <v/>
      </c>
      <c r="O304">
        <f t="shared" ca="1" si="81"/>
        <v>13</v>
      </c>
      <c r="P304">
        <f t="shared" ca="1" si="82"/>
        <v>3</v>
      </c>
      <c r="R304" s="2">
        <v>0</v>
      </c>
      <c r="S304" t="str">
        <f t="shared" ca="1" si="83"/>
        <v>si</v>
      </c>
      <c r="T304" s="1" t="s">
        <v>450</v>
      </c>
      <c r="W304">
        <f t="shared" ca="1" si="84"/>
        <v>13</v>
      </c>
      <c r="X304" t="s">
        <v>26</v>
      </c>
      <c r="Y304" s="4">
        <f t="shared" ca="1" si="85"/>
        <v>2</v>
      </c>
      <c r="Z304" s="4" t="str">
        <f t="shared" ca="1" si="86"/>
        <v>11:37:44</v>
      </c>
      <c r="AA304" s="5" t="str">
        <f t="shared" ca="1" si="87"/>
        <v>02</v>
      </c>
      <c r="AB304" t="str">
        <f t="shared" ca="1" si="89"/>
        <v/>
      </c>
      <c r="AC304">
        <f t="shared" ca="1" si="88"/>
        <v>12</v>
      </c>
    </row>
    <row r="305" spans="1:29" x14ac:dyDescent="0.25">
      <c r="A305">
        <f t="shared" ca="1" si="73"/>
        <v>196</v>
      </c>
      <c r="B305">
        <f t="shared" ca="1" si="74"/>
        <v>234</v>
      </c>
      <c r="C305" t="str">
        <f t="shared" ca="1" si="75"/>
        <v>BOLETA</v>
      </c>
      <c r="D305" s="1" t="s">
        <v>329</v>
      </c>
      <c r="E305" s="1" t="s">
        <v>329</v>
      </c>
      <c r="F305" t="str">
        <f t="shared" ca="1" si="72"/>
        <v>2021-01-04 17:16:15</v>
      </c>
      <c r="G305">
        <v>0.18</v>
      </c>
      <c r="I305" t="s">
        <v>9</v>
      </c>
      <c r="J305" s="1" t="str">
        <f t="shared" ca="1" si="76"/>
        <v>2021-01-04 17:16:15</v>
      </c>
      <c r="K305" s="1" t="str">
        <f t="shared" ca="1" si="77"/>
        <v>2021-01-04 17:16:15</v>
      </c>
      <c r="L305" t="str">
        <f t="shared" ca="1" si="78"/>
        <v/>
      </c>
      <c r="M305" t="str">
        <f t="shared" ca="1" si="79"/>
        <v/>
      </c>
      <c r="N305" t="str">
        <f t="shared" ca="1" si="80"/>
        <v/>
      </c>
      <c r="O305">
        <f t="shared" ca="1" si="81"/>
        <v>27</v>
      </c>
      <c r="P305">
        <f t="shared" ca="1" si="82"/>
        <v>8</v>
      </c>
      <c r="R305" s="2">
        <v>0</v>
      </c>
      <c r="S305" t="str">
        <f t="shared" ca="1" si="83"/>
        <v/>
      </c>
      <c r="T305" s="1" t="s">
        <v>450</v>
      </c>
      <c r="W305">
        <f t="shared" ca="1" si="84"/>
        <v>11</v>
      </c>
      <c r="X305" t="s">
        <v>26</v>
      </c>
      <c r="Y305" s="4">
        <f t="shared" ca="1" si="85"/>
        <v>4</v>
      </c>
      <c r="Z305" s="4" t="str">
        <f t="shared" ca="1" si="86"/>
        <v>17:16:15</v>
      </c>
      <c r="AA305" s="5" t="str">
        <f t="shared" ca="1" si="87"/>
        <v>04</v>
      </c>
      <c r="AB305" t="str">
        <f t="shared" ca="1" si="89"/>
        <v/>
      </c>
      <c r="AC305">
        <f t="shared" ca="1" si="88"/>
        <v>17</v>
      </c>
    </row>
    <row r="306" spans="1:29" x14ac:dyDescent="0.25">
      <c r="A306">
        <f t="shared" ca="1" si="73"/>
        <v>170</v>
      </c>
      <c r="B306">
        <f t="shared" ca="1" si="74"/>
        <v>235</v>
      </c>
      <c r="C306" t="str">
        <f t="shared" ca="1" si="75"/>
        <v>FACTURA</v>
      </c>
      <c r="D306" s="1" t="s">
        <v>330</v>
      </c>
      <c r="E306" s="1" t="s">
        <v>330</v>
      </c>
      <c r="F306" t="str">
        <f t="shared" ca="1" si="72"/>
        <v>2021-01-16 21:21:21</v>
      </c>
      <c r="G306">
        <v>0.18</v>
      </c>
      <c r="I306" t="s">
        <v>9</v>
      </c>
      <c r="J306" s="1" t="str">
        <f t="shared" ca="1" si="76"/>
        <v>2021-01-16 21:21:21</v>
      </c>
      <c r="K306" s="1" t="str">
        <f t="shared" ca="1" si="77"/>
        <v>2021-01-16 21:21:21</v>
      </c>
      <c r="L306" t="str">
        <f t="shared" ca="1" si="78"/>
        <v/>
      </c>
      <c r="M306" t="str">
        <f t="shared" ca="1" si="79"/>
        <v/>
      </c>
      <c r="N306" t="str">
        <f t="shared" ca="1" si="80"/>
        <v/>
      </c>
      <c r="O306">
        <f t="shared" ca="1" si="81"/>
        <v>23</v>
      </c>
      <c r="P306">
        <f t="shared" ca="1" si="82"/>
        <v>12</v>
      </c>
      <c r="R306" s="2">
        <v>0</v>
      </c>
      <c r="S306" t="str">
        <f t="shared" ca="1" si="83"/>
        <v/>
      </c>
      <c r="T306" s="1" t="s">
        <v>450</v>
      </c>
      <c r="W306">
        <f t="shared" ca="1" si="84"/>
        <v>19</v>
      </c>
      <c r="X306" t="s">
        <v>26</v>
      </c>
      <c r="Y306" s="4">
        <f t="shared" ca="1" si="85"/>
        <v>16</v>
      </c>
      <c r="Z306" s="4" t="str">
        <f t="shared" ca="1" si="86"/>
        <v>21:21:21</v>
      </c>
      <c r="AA306" s="5">
        <f t="shared" ca="1" si="87"/>
        <v>16</v>
      </c>
      <c r="AB306" t="str">
        <f t="shared" ca="1" si="89"/>
        <v/>
      </c>
      <c r="AC306">
        <f t="shared" ca="1" si="88"/>
        <v>6</v>
      </c>
    </row>
    <row r="307" spans="1:29" x14ac:dyDescent="0.25">
      <c r="A307">
        <f t="shared" ca="1" si="73"/>
        <v>221</v>
      </c>
      <c r="B307">
        <f t="shared" ca="1" si="74"/>
        <v>234</v>
      </c>
      <c r="C307" t="str">
        <f t="shared" ca="1" si="75"/>
        <v>FACTURA</v>
      </c>
      <c r="D307" s="1" t="s">
        <v>331</v>
      </c>
      <c r="E307" s="1" t="s">
        <v>331</v>
      </c>
      <c r="F307" t="str">
        <f t="shared" ca="1" si="72"/>
        <v>2021-01-26 19:59:56</v>
      </c>
      <c r="G307">
        <v>0.18</v>
      </c>
      <c r="I307" t="s">
        <v>9</v>
      </c>
      <c r="J307" s="1" t="str">
        <f t="shared" ca="1" si="76"/>
        <v>2021-01-26 19:59:56</v>
      </c>
      <c r="K307" s="1" t="str">
        <f t="shared" ca="1" si="77"/>
        <v>2021-01-26 19:59:56</v>
      </c>
      <c r="L307" t="str">
        <f t="shared" ca="1" si="78"/>
        <v/>
      </c>
      <c r="M307" t="str">
        <f t="shared" ca="1" si="79"/>
        <v/>
      </c>
      <c r="N307" t="str">
        <f t="shared" ca="1" si="80"/>
        <v/>
      </c>
      <c r="O307">
        <f t="shared" ca="1" si="81"/>
        <v>22</v>
      </c>
      <c r="P307">
        <f t="shared" ca="1" si="82"/>
        <v>4</v>
      </c>
      <c r="R307" s="2">
        <v>0</v>
      </c>
      <c r="S307" t="str">
        <f t="shared" ca="1" si="83"/>
        <v/>
      </c>
      <c r="T307" s="1" t="s">
        <v>450</v>
      </c>
      <c r="W307">
        <f t="shared" ca="1" si="84"/>
        <v>24</v>
      </c>
      <c r="X307" t="s">
        <v>26</v>
      </c>
      <c r="Y307" s="4">
        <f t="shared" ca="1" si="85"/>
        <v>26</v>
      </c>
      <c r="Z307" s="4" t="str">
        <f t="shared" ca="1" si="86"/>
        <v>19:59:56</v>
      </c>
      <c r="AA307" s="5">
        <f t="shared" ca="1" si="87"/>
        <v>26</v>
      </c>
      <c r="AB307" t="str">
        <f t="shared" ca="1" si="89"/>
        <v/>
      </c>
      <c r="AC307">
        <f t="shared" ca="1" si="88"/>
        <v>15</v>
      </c>
    </row>
    <row r="308" spans="1:29" x14ac:dyDescent="0.25">
      <c r="A308">
        <f t="shared" ca="1" si="73"/>
        <v>140</v>
      </c>
      <c r="B308">
        <f t="shared" ca="1" si="74"/>
        <v>235</v>
      </c>
      <c r="C308" t="str">
        <f t="shared" ca="1" si="75"/>
        <v>FACTURA</v>
      </c>
      <c r="D308" s="1" t="s">
        <v>332</v>
      </c>
      <c r="E308" s="1" t="s">
        <v>332</v>
      </c>
      <c r="F308" t="str">
        <f t="shared" ca="1" si="72"/>
        <v>2021-01-06 16:37:15</v>
      </c>
      <c r="G308">
        <v>0.18</v>
      </c>
      <c r="I308" t="s">
        <v>9</v>
      </c>
      <c r="J308" s="1" t="str">
        <f t="shared" ca="1" si="76"/>
        <v>2021-01-06 16:37:15</v>
      </c>
      <c r="K308" s="1" t="str">
        <f t="shared" ca="1" si="77"/>
        <v>2021-01-06 16:37:15</v>
      </c>
      <c r="L308" t="str">
        <f t="shared" ca="1" si="78"/>
        <v/>
      </c>
      <c r="M308" t="str">
        <f t="shared" ca="1" si="79"/>
        <v/>
      </c>
      <c r="N308" t="str">
        <f t="shared" ca="1" si="80"/>
        <v/>
      </c>
      <c r="O308">
        <f t="shared" ca="1" si="81"/>
        <v>17</v>
      </c>
      <c r="P308">
        <f t="shared" ca="1" si="82"/>
        <v>15</v>
      </c>
      <c r="R308" s="2">
        <v>0</v>
      </c>
      <c r="S308" t="str">
        <f t="shared" ca="1" si="83"/>
        <v/>
      </c>
      <c r="T308" s="1" t="s">
        <v>450</v>
      </c>
      <c r="W308">
        <f t="shared" ca="1" si="84"/>
        <v>20</v>
      </c>
      <c r="X308" t="s">
        <v>26</v>
      </c>
      <c r="Y308" s="4">
        <f t="shared" ca="1" si="85"/>
        <v>6</v>
      </c>
      <c r="Z308" s="4" t="str">
        <f t="shared" ca="1" si="86"/>
        <v>16:37:15</v>
      </c>
      <c r="AA308" s="5" t="str">
        <f t="shared" ca="1" si="87"/>
        <v>06</v>
      </c>
      <c r="AB308" t="str">
        <f t="shared" ca="1" si="89"/>
        <v>Producto dañado</v>
      </c>
      <c r="AC308">
        <f t="shared" ca="1" si="88"/>
        <v>1</v>
      </c>
    </row>
    <row r="309" spans="1:29" x14ac:dyDescent="0.25">
      <c r="A309">
        <f t="shared" ca="1" si="73"/>
        <v>188</v>
      </c>
      <c r="B309">
        <f t="shared" ca="1" si="74"/>
        <v>235</v>
      </c>
      <c r="C309" t="str">
        <f t="shared" ca="1" si="75"/>
        <v>BOLETA</v>
      </c>
      <c r="D309" s="1" t="s">
        <v>333</v>
      </c>
      <c r="E309" s="1" t="s">
        <v>333</v>
      </c>
      <c r="F309" t="str">
        <f t="shared" ca="1" si="72"/>
        <v>2021-01-15 14:19:52</v>
      </c>
      <c r="G309">
        <v>0.18</v>
      </c>
      <c r="I309" t="s">
        <v>9</v>
      </c>
      <c r="J309" s="1" t="str">
        <f t="shared" ca="1" si="76"/>
        <v>2021-01-15 14:19:52</v>
      </c>
      <c r="K309" s="1" t="str">
        <f t="shared" ca="1" si="77"/>
        <v>2021-01-15 14:19:52</v>
      </c>
      <c r="L309" t="str">
        <f t="shared" ca="1" si="78"/>
        <v>instalación software</v>
      </c>
      <c r="M309" t="str">
        <f t="shared" ca="1" si="79"/>
        <v>Instalar Microsoft Office, Winrar, Antivirus, Nitro, Adobe Reader DC</v>
      </c>
      <c r="N309" t="str">
        <f t="shared" ca="1" si="80"/>
        <v>1</v>
      </c>
      <c r="O309">
        <f t="shared" ca="1" si="81"/>
        <v>9</v>
      </c>
      <c r="P309">
        <f t="shared" ca="1" si="82"/>
        <v>5</v>
      </c>
      <c r="R309" s="2">
        <v>0</v>
      </c>
      <c r="S309" t="str">
        <f t="shared" ca="1" si="83"/>
        <v>si</v>
      </c>
      <c r="T309" s="1" t="s">
        <v>450</v>
      </c>
      <c r="W309">
        <f t="shared" ca="1" si="84"/>
        <v>19</v>
      </c>
      <c r="X309" t="s">
        <v>26</v>
      </c>
      <c r="Y309" s="4">
        <f t="shared" ca="1" si="85"/>
        <v>15</v>
      </c>
      <c r="Z309" s="4" t="str">
        <f t="shared" ca="1" si="86"/>
        <v>14:19:52</v>
      </c>
      <c r="AA309" s="5">
        <f t="shared" ca="1" si="87"/>
        <v>15</v>
      </c>
      <c r="AB309" t="str">
        <f t="shared" ca="1" si="89"/>
        <v>Producto defectuoso</v>
      </c>
      <c r="AC309">
        <f t="shared" ca="1" si="88"/>
        <v>1</v>
      </c>
    </row>
    <row r="310" spans="1:29" x14ac:dyDescent="0.25">
      <c r="A310">
        <f t="shared" ca="1" si="73"/>
        <v>145</v>
      </c>
      <c r="B310">
        <f t="shared" ca="1" si="74"/>
        <v>235</v>
      </c>
      <c r="C310" t="str">
        <f t="shared" ca="1" si="75"/>
        <v>BOLETA</v>
      </c>
      <c r="D310" s="1" t="s">
        <v>334</v>
      </c>
      <c r="E310" s="1" t="s">
        <v>334</v>
      </c>
      <c r="F310" t="str">
        <f t="shared" ca="1" si="72"/>
        <v>2021-01-05 21:53:37</v>
      </c>
      <c r="G310">
        <v>0.18</v>
      </c>
      <c r="I310" t="s">
        <v>9</v>
      </c>
      <c r="J310" s="1" t="str">
        <f t="shared" ca="1" si="76"/>
        <v>2021-01-05 21:53:37</v>
      </c>
      <c r="K310" s="1" t="str">
        <f t="shared" ca="1" si="77"/>
        <v>2021-01-05 21:53:37</v>
      </c>
      <c r="L310" t="str">
        <f t="shared" ca="1" si="78"/>
        <v/>
      </c>
      <c r="M310" t="str">
        <f t="shared" ca="1" si="79"/>
        <v/>
      </c>
      <c r="N310" t="str">
        <f t="shared" ca="1" si="80"/>
        <v/>
      </c>
      <c r="O310">
        <f t="shared" ca="1" si="81"/>
        <v>23</v>
      </c>
      <c r="P310">
        <f t="shared" ca="1" si="82"/>
        <v>15</v>
      </c>
      <c r="R310" s="2">
        <v>0</v>
      </c>
      <c r="S310" t="str">
        <f t="shared" ca="1" si="83"/>
        <v/>
      </c>
      <c r="T310" s="1" t="s">
        <v>450</v>
      </c>
      <c r="W310">
        <f t="shared" ca="1" si="84"/>
        <v>17</v>
      </c>
      <c r="X310" t="s">
        <v>26</v>
      </c>
      <c r="Y310" s="4">
        <f t="shared" ca="1" si="85"/>
        <v>5</v>
      </c>
      <c r="Z310" s="4" t="str">
        <f t="shared" ca="1" si="86"/>
        <v>21:53:37</v>
      </c>
      <c r="AA310" s="5" t="str">
        <f t="shared" ca="1" si="87"/>
        <v>05</v>
      </c>
      <c r="AB310" t="str">
        <f t="shared" ca="1" si="89"/>
        <v/>
      </c>
      <c r="AC310">
        <f t="shared" ca="1" si="88"/>
        <v>8</v>
      </c>
    </row>
    <row r="311" spans="1:29" x14ac:dyDescent="0.25">
      <c r="A311">
        <f t="shared" ca="1" si="73"/>
        <v>197</v>
      </c>
      <c r="B311">
        <f t="shared" ca="1" si="74"/>
        <v>235</v>
      </c>
      <c r="C311" t="str">
        <f t="shared" ca="1" si="75"/>
        <v>BOLETA</v>
      </c>
      <c r="D311" s="1" t="s">
        <v>335</v>
      </c>
      <c r="E311" s="1" t="s">
        <v>335</v>
      </c>
      <c r="F311" t="str">
        <f t="shared" ca="1" si="72"/>
        <v>2021-01-11 20:14:53</v>
      </c>
      <c r="G311">
        <v>0.18</v>
      </c>
      <c r="I311" t="s">
        <v>9</v>
      </c>
      <c r="J311" s="1" t="str">
        <f t="shared" ca="1" si="76"/>
        <v>2021-01-11 20:14:53</v>
      </c>
      <c r="K311" s="1" t="str">
        <f t="shared" ca="1" si="77"/>
        <v>2021-01-11 20:14:53</v>
      </c>
      <c r="L311" t="str">
        <f t="shared" ca="1" si="78"/>
        <v/>
      </c>
      <c r="M311" t="str">
        <f t="shared" ca="1" si="79"/>
        <v/>
      </c>
      <c r="N311" t="str">
        <f t="shared" ca="1" si="80"/>
        <v/>
      </c>
      <c r="O311">
        <f t="shared" ca="1" si="81"/>
        <v>26</v>
      </c>
      <c r="P311">
        <f t="shared" ca="1" si="82"/>
        <v>12</v>
      </c>
      <c r="R311" s="2">
        <v>0</v>
      </c>
      <c r="S311" t="str">
        <f t="shared" ca="1" si="83"/>
        <v/>
      </c>
      <c r="T311" s="1" t="s">
        <v>450</v>
      </c>
      <c r="W311">
        <f t="shared" ca="1" si="84"/>
        <v>2</v>
      </c>
      <c r="X311" t="s">
        <v>26</v>
      </c>
      <c r="Y311" s="4">
        <f t="shared" ca="1" si="85"/>
        <v>11</v>
      </c>
      <c r="Z311" s="4" t="str">
        <f t="shared" ca="1" si="86"/>
        <v>20:14:53</v>
      </c>
      <c r="AA311" s="5">
        <f t="shared" ca="1" si="87"/>
        <v>11</v>
      </c>
      <c r="AB311" t="str">
        <f t="shared" ca="1" si="89"/>
        <v/>
      </c>
      <c r="AC311">
        <f t="shared" ca="1" si="88"/>
        <v>3</v>
      </c>
    </row>
    <row r="312" spans="1:29" x14ac:dyDescent="0.25">
      <c r="A312">
        <f t="shared" ca="1" si="73"/>
        <v>197</v>
      </c>
      <c r="B312">
        <f t="shared" ca="1" si="74"/>
        <v>234</v>
      </c>
      <c r="C312" t="str">
        <f t="shared" ca="1" si="75"/>
        <v>BOLETA</v>
      </c>
      <c r="D312" s="1" t="s">
        <v>336</v>
      </c>
      <c r="E312" s="1" t="s">
        <v>336</v>
      </c>
      <c r="F312" t="str">
        <f t="shared" ca="1" si="72"/>
        <v>2021-01-30 12:16:43</v>
      </c>
      <c r="G312">
        <v>0.18</v>
      </c>
      <c r="I312" t="s">
        <v>9</v>
      </c>
      <c r="J312" s="1" t="str">
        <f t="shared" ca="1" si="76"/>
        <v>2021-01-30 12:16:43</v>
      </c>
      <c r="K312" s="1" t="str">
        <f t="shared" ca="1" si="77"/>
        <v>2021-01-30 12:16:43</v>
      </c>
      <c r="L312" t="str">
        <f t="shared" ca="1" si="78"/>
        <v/>
      </c>
      <c r="M312" t="str">
        <f t="shared" ca="1" si="79"/>
        <v/>
      </c>
      <c r="N312" t="str">
        <f t="shared" ca="1" si="80"/>
        <v/>
      </c>
      <c r="O312">
        <f t="shared" ca="1" si="81"/>
        <v>18</v>
      </c>
      <c r="P312">
        <f t="shared" ca="1" si="82"/>
        <v>11</v>
      </c>
      <c r="R312" s="2">
        <v>0</v>
      </c>
      <c r="S312" t="str">
        <f t="shared" ca="1" si="83"/>
        <v/>
      </c>
      <c r="T312" s="1" t="s">
        <v>450</v>
      </c>
      <c r="W312">
        <f t="shared" ca="1" si="84"/>
        <v>14</v>
      </c>
      <c r="X312" t="s">
        <v>26</v>
      </c>
      <c r="Y312" s="4">
        <f t="shared" ca="1" si="85"/>
        <v>30</v>
      </c>
      <c r="Z312" s="4" t="str">
        <f t="shared" ca="1" si="86"/>
        <v>12:16:43</v>
      </c>
      <c r="AA312" s="5">
        <f t="shared" ca="1" si="87"/>
        <v>30</v>
      </c>
      <c r="AB312" t="str">
        <f t="shared" ca="1" si="89"/>
        <v/>
      </c>
      <c r="AC312">
        <f t="shared" ca="1" si="88"/>
        <v>10</v>
      </c>
    </row>
    <row r="313" spans="1:29" x14ac:dyDescent="0.25">
      <c r="A313">
        <f t="shared" ca="1" si="73"/>
        <v>213</v>
      </c>
      <c r="B313">
        <f t="shared" ca="1" si="74"/>
        <v>234</v>
      </c>
      <c r="C313" t="str">
        <f t="shared" ca="1" si="75"/>
        <v>FACTURA</v>
      </c>
      <c r="D313" s="1" t="s">
        <v>337</v>
      </c>
      <c r="E313" s="1" t="s">
        <v>337</v>
      </c>
      <c r="F313" t="str">
        <f t="shared" ca="1" si="72"/>
        <v>2021-01-24 15:26:23</v>
      </c>
      <c r="G313">
        <v>0.18</v>
      </c>
      <c r="I313" t="s">
        <v>9</v>
      </c>
      <c r="J313" s="1" t="str">
        <f t="shared" ca="1" si="76"/>
        <v>2021-01-24 15:26:23</v>
      </c>
      <c r="K313" s="1" t="str">
        <f t="shared" ca="1" si="77"/>
        <v>2021-01-24 15:26:23</v>
      </c>
      <c r="L313" t="str">
        <f t="shared" ca="1" si="78"/>
        <v/>
      </c>
      <c r="M313" t="str">
        <f t="shared" ca="1" si="79"/>
        <v/>
      </c>
      <c r="N313" t="str">
        <f t="shared" ca="1" si="80"/>
        <v/>
      </c>
      <c r="O313">
        <f t="shared" ca="1" si="81"/>
        <v>16</v>
      </c>
      <c r="P313">
        <f t="shared" ca="1" si="82"/>
        <v>14</v>
      </c>
      <c r="R313" s="2">
        <v>0</v>
      </c>
      <c r="S313" t="str">
        <f t="shared" ca="1" si="83"/>
        <v/>
      </c>
      <c r="T313" s="1" t="s">
        <v>450</v>
      </c>
      <c r="W313">
        <f t="shared" ca="1" si="84"/>
        <v>8</v>
      </c>
      <c r="X313" t="s">
        <v>26</v>
      </c>
      <c r="Y313" s="4">
        <f t="shared" ca="1" si="85"/>
        <v>24</v>
      </c>
      <c r="Z313" s="4" t="str">
        <f t="shared" ca="1" si="86"/>
        <v>15:26:23</v>
      </c>
      <c r="AA313" s="5">
        <f t="shared" ca="1" si="87"/>
        <v>24</v>
      </c>
      <c r="AB313" t="str">
        <f t="shared" ca="1" si="89"/>
        <v/>
      </c>
      <c r="AC313">
        <f t="shared" ca="1" si="88"/>
        <v>5</v>
      </c>
    </row>
    <row r="314" spans="1:29" x14ac:dyDescent="0.25">
      <c r="A314">
        <f t="shared" ca="1" si="73"/>
        <v>158</v>
      </c>
      <c r="B314">
        <f t="shared" ca="1" si="74"/>
        <v>234</v>
      </c>
      <c r="C314" t="str">
        <f t="shared" ca="1" si="75"/>
        <v>FACTURA</v>
      </c>
      <c r="D314" s="1" t="s">
        <v>338</v>
      </c>
      <c r="E314" s="1" t="s">
        <v>338</v>
      </c>
      <c r="F314" t="str">
        <f t="shared" ca="1" si="72"/>
        <v>2021-01-13 16:34:32</v>
      </c>
      <c r="G314">
        <v>0.18</v>
      </c>
      <c r="I314" t="s">
        <v>9</v>
      </c>
      <c r="J314" s="1" t="str">
        <f t="shared" ca="1" si="76"/>
        <v>2021-01-13 16:34:32</v>
      </c>
      <c r="K314" s="1" t="str">
        <f t="shared" ca="1" si="77"/>
        <v>2021-01-13 16:34:32</v>
      </c>
      <c r="L314" t="str">
        <f t="shared" ca="1" si="78"/>
        <v>instalación software</v>
      </c>
      <c r="M314" t="str">
        <f t="shared" ca="1" si="79"/>
        <v>Instalar Microsoft Office, Winrar, Antivirus, Nitro, Adobe Reader DC</v>
      </c>
      <c r="N314" t="str">
        <f t="shared" ca="1" si="80"/>
        <v>1</v>
      </c>
      <c r="O314">
        <f t="shared" ca="1" si="81"/>
        <v>10</v>
      </c>
      <c r="P314">
        <f t="shared" ca="1" si="82"/>
        <v>14</v>
      </c>
      <c r="R314" s="2">
        <v>0</v>
      </c>
      <c r="S314" t="str">
        <f t="shared" ca="1" si="83"/>
        <v/>
      </c>
      <c r="T314" s="1" t="s">
        <v>450</v>
      </c>
      <c r="W314">
        <f t="shared" ca="1" si="84"/>
        <v>18</v>
      </c>
      <c r="X314" t="s">
        <v>26</v>
      </c>
      <c r="Y314" s="4">
        <f t="shared" ca="1" si="85"/>
        <v>13</v>
      </c>
      <c r="Z314" s="4" t="str">
        <f t="shared" ca="1" si="86"/>
        <v>16:34:32</v>
      </c>
      <c r="AA314" s="5">
        <f t="shared" ca="1" si="87"/>
        <v>13</v>
      </c>
      <c r="AB314" t="str">
        <f t="shared" ca="1" si="89"/>
        <v/>
      </c>
      <c r="AC314">
        <f t="shared" ca="1" si="88"/>
        <v>18</v>
      </c>
    </row>
    <row r="315" spans="1:29" x14ac:dyDescent="0.25">
      <c r="A315">
        <f t="shared" ca="1" si="73"/>
        <v>180</v>
      </c>
      <c r="B315">
        <f t="shared" ca="1" si="74"/>
        <v>235</v>
      </c>
      <c r="C315" t="str">
        <f t="shared" ca="1" si="75"/>
        <v>BOLETA</v>
      </c>
      <c r="D315" s="1" t="s">
        <v>339</v>
      </c>
      <c r="E315" s="1" t="s">
        <v>339</v>
      </c>
      <c r="F315" t="str">
        <f t="shared" ca="1" si="72"/>
        <v>2021-01-13 15:24:50</v>
      </c>
      <c r="G315">
        <v>0.18</v>
      </c>
      <c r="I315" t="s">
        <v>9</v>
      </c>
      <c r="J315" s="1" t="str">
        <f t="shared" ca="1" si="76"/>
        <v>2021-01-13 15:24:50</v>
      </c>
      <c r="K315" s="1" t="str">
        <f t="shared" ca="1" si="77"/>
        <v>2021-01-13 15:24:50</v>
      </c>
      <c r="L315" t="str">
        <f t="shared" ca="1" si="78"/>
        <v/>
      </c>
      <c r="M315" t="str">
        <f t="shared" ca="1" si="79"/>
        <v/>
      </c>
      <c r="N315" t="str">
        <f t="shared" ca="1" si="80"/>
        <v/>
      </c>
      <c r="O315">
        <f t="shared" ca="1" si="81"/>
        <v>16</v>
      </c>
      <c r="P315">
        <f t="shared" ca="1" si="82"/>
        <v>2</v>
      </c>
      <c r="R315" s="2">
        <v>0</v>
      </c>
      <c r="S315" t="str">
        <f t="shared" ca="1" si="83"/>
        <v/>
      </c>
      <c r="T315" s="1" t="s">
        <v>450</v>
      </c>
      <c r="W315">
        <f t="shared" ca="1" si="84"/>
        <v>24</v>
      </c>
      <c r="X315" t="s">
        <v>26</v>
      </c>
      <c r="Y315" s="4">
        <f t="shared" ca="1" si="85"/>
        <v>13</v>
      </c>
      <c r="Z315" s="4" t="str">
        <f t="shared" ca="1" si="86"/>
        <v>15:24:50</v>
      </c>
      <c r="AA315" s="5">
        <f t="shared" ca="1" si="87"/>
        <v>13</v>
      </c>
      <c r="AB315" t="str">
        <f t="shared" ca="1" si="89"/>
        <v/>
      </c>
      <c r="AC315">
        <f t="shared" ca="1" si="88"/>
        <v>13</v>
      </c>
    </row>
    <row r="316" spans="1:29" x14ac:dyDescent="0.25">
      <c r="A316">
        <f t="shared" ca="1" si="73"/>
        <v>177</v>
      </c>
      <c r="B316">
        <f t="shared" ca="1" si="74"/>
        <v>235</v>
      </c>
      <c r="C316" t="str">
        <f t="shared" ca="1" si="75"/>
        <v>BOLETA</v>
      </c>
      <c r="D316" s="1" t="s">
        <v>340</v>
      </c>
      <c r="E316" s="1" t="s">
        <v>340</v>
      </c>
      <c r="F316" t="str">
        <f t="shared" ca="1" si="72"/>
        <v>2021-01-28 11:55:39</v>
      </c>
      <c r="G316">
        <v>0.18</v>
      </c>
      <c r="I316" t="s">
        <v>9</v>
      </c>
      <c r="J316" s="1" t="str">
        <f t="shared" ca="1" si="76"/>
        <v>2021-01-28 11:55:39</v>
      </c>
      <c r="K316" s="1" t="str">
        <f t="shared" ca="1" si="77"/>
        <v>2021-01-28 11:55:39</v>
      </c>
      <c r="L316" t="str">
        <f t="shared" ca="1" si="78"/>
        <v>instalación software</v>
      </c>
      <c r="M316" t="str">
        <f t="shared" ca="1" si="79"/>
        <v>Instalar Microsoft Office, Winrar, Antivirus, Nitro, Adobe Reader DC</v>
      </c>
      <c r="N316" t="str">
        <f t="shared" ca="1" si="80"/>
        <v>1</v>
      </c>
      <c r="O316">
        <f t="shared" ca="1" si="81"/>
        <v>8</v>
      </c>
      <c r="P316">
        <f t="shared" ca="1" si="82"/>
        <v>6</v>
      </c>
      <c r="R316" s="2">
        <v>0</v>
      </c>
      <c r="S316" t="str">
        <f t="shared" ca="1" si="83"/>
        <v/>
      </c>
      <c r="T316" s="1" t="s">
        <v>450</v>
      </c>
      <c r="W316">
        <f t="shared" ca="1" si="84"/>
        <v>11</v>
      </c>
      <c r="X316" t="s">
        <v>26</v>
      </c>
      <c r="Y316" s="4">
        <f t="shared" ca="1" si="85"/>
        <v>28</v>
      </c>
      <c r="Z316" s="4" t="str">
        <f t="shared" ca="1" si="86"/>
        <v>11:55:39</v>
      </c>
      <c r="AA316" s="5">
        <f t="shared" ca="1" si="87"/>
        <v>28</v>
      </c>
      <c r="AB316" t="str">
        <f t="shared" ca="1" si="89"/>
        <v/>
      </c>
      <c r="AC316">
        <f t="shared" ca="1" si="88"/>
        <v>9</v>
      </c>
    </row>
    <row r="317" spans="1:29" x14ac:dyDescent="0.25">
      <c r="A317">
        <f t="shared" ca="1" si="73"/>
        <v>162</v>
      </c>
      <c r="B317">
        <f t="shared" ca="1" si="74"/>
        <v>234</v>
      </c>
      <c r="C317" t="str">
        <f t="shared" ca="1" si="75"/>
        <v>FACTURA</v>
      </c>
      <c r="D317" s="1" t="s">
        <v>341</v>
      </c>
      <c r="E317" s="1" t="s">
        <v>341</v>
      </c>
      <c r="F317" t="str">
        <f t="shared" ca="1" si="72"/>
        <v>2021-01-04 20:15:32</v>
      </c>
      <c r="G317">
        <v>0.18</v>
      </c>
      <c r="I317" t="s">
        <v>9</v>
      </c>
      <c r="J317" s="1" t="str">
        <f t="shared" ca="1" si="76"/>
        <v>2021-01-04 20:15:32</v>
      </c>
      <c r="K317" s="1" t="str">
        <f t="shared" ca="1" si="77"/>
        <v>2021-01-04 20:15:32</v>
      </c>
      <c r="L317" t="str">
        <f t="shared" ca="1" si="78"/>
        <v/>
      </c>
      <c r="M317" t="str">
        <f t="shared" ca="1" si="79"/>
        <v/>
      </c>
      <c r="N317" t="str">
        <f t="shared" ca="1" si="80"/>
        <v/>
      </c>
      <c r="O317">
        <f t="shared" ca="1" si="81"/>
        <v>18</v>
      </c>
      <c r="P317">
        <f t="shared" ca="1" si="82"/>
        <v>2</v>
      </c>
      <c r="R317" s="2">
        <v>0</v>
      </c>
      <c r="S317" t="str">
        <f t="shared" ca="1" si="83"/>
        <v/>
      </c>
      <c r="T317" s="1" t="s">
        <v>450</v>
      </c>
      <c r="W317">
        <f t="shared" ca="1" si="84"/>
        <v>4</v>
      </c>
      <c r="X317" t="s">
        <v>26</v>
      </c>
      <c r="Y317" s="4">
        <f t="shared" ca="1" si="85"/>
        <v>4</v>
      </c>
      <c r="Z317" s="4" t="str">
        <f t="shared" ca="1" si="86"/>
        <v>20:15:32</v>
      </c>
      <c r="AA317" s="5" t="str">
        <f t="shared" ca="1" si="87"/>
        <v>04</v>
      </c>
      <c r="AB317" t="str">
        <f t="shared" ca="1" si="89"/>
        <v/>
      </c>
      <c r="AC317">
        <f t="shared" ca="1" si="88"/>
        <v>4</v>
      </c>
    </row>
    <row r="318" spans="1:29" x14ac:dyDescent="0.25">
      <c r="A318">
        <f t="shared" ca="1" si="73"/>
        <v>149</v>
      </c>
      <c r="B318">
        <f t="shared" ca="1" si="74"/>
        <v>234</v>
      </c>
      <c r="C318" t="str">
        <f t="shared" ca="1" si="75"/>
        <v>FACTURA</v>
      </c>
      <c r="D318" s="1" t="s">
        <v>342</v>
      </c>
      <c r="E318" s="1" t="s">
        <v>342</v>
      </c>
      <c r="F318" t="str">
        <f t="shared" ca="1" si="72"/>
        <v>2021-01-22 18:33:35</v>
      </c>
      <c r="G318">
        <v>0.18</v>
      </c>
      <c r="I318" t="s">
        <v>9</v>
      </c>
      <c r="J318" s="1" t="str">
        <f t="shared" ca="1" si="76"/>
        <v>2021-01-22 18:33:35</v>
      </c>
      <c r="K318" s="1" t="str">
        <f t="shared" ca="1" si="77"/>
        <v>2021-01-22 18:33:35</v>
      </c>
      <c r="L318" t="str">
        <f t="shared" ca="1" si="78"/>
        <v/>
      </c>
      <c r="M318" t="str">
        <f t="shared" ca="1" si="79"/>
        <v/>
      </c>
      <c r="N318" t="str">
        <f t="shared" ca="1" si="80"/>
        <v/>
      </c>
      <c r="O318">
        <f t="shared" ca="1" si="81"/>
        <v>12</v>
      </c>
      <c r="P318">
        <f t="shared" ca="1" si="82"/>
        <v>15</v>
      </c>
      <c r="R318" s="2">
        <v>0</v>
      </c>
      <c r="S318" t="str">
        <f t="shared" ca="1" si="83"/>
        <v/>
      </c>
      <c r="T318" s="1" t="s">
        <v>450</v>
      </c>
      <c r="W318">
        <f t="shared" ca="1" si="84"/>
        <v>9</v>
      </c>
      <c r="X318" t="s">
        <v>26</v>
      </c>
      <c r="Y318" s="4">
        <f t="shared" ca="1" si="85"/>
        <v>22</v>
      </c>
      <c r="Z318" s="4" t="str">
        <f t="shared" ca="1" si="86"/>
        <v>18:33:35</v>
      </c>
      <c r="AA318" s="5">
        <f t="shared" ca="1" si="87"/>
        <v>22</v>
      </c>
      <c r="AB318" t="str">
        <f t="shared" ca="1" si="89"/>
        <v/>
      </c>
      <c r="AC318">
        <f t="shared" ca="1" si="88"/>
        <v>15</v>
      </c>
    </row>
    <row r="319" spans="1:29" x14ac:dyDescent="0.25">
      <c r="A319">
        <f t="shared" ca="1" si="73"/>
        <v>171</v>
      </c>
      <c r="B319">
        <f t="shared" ca="1" si="74"/>
        <v>234</v>
      </c>
      <c r="C319" t="str">
        <f t="shared" ca="1" si="75"/>
        <v>BOLETA</v>
      </c>
      <c r="D319" s="1" t="s">
        <v>343</v>
      </c>
      <c r="E319" s="1" t="s">
        <v>343</v>
      </c>
      <c r="F319" t="str">
        <f t="shared" ca="1" si="72"/>
        <v>2021-01-16 19:56:12</v>
      </c>
      <c r="G319">
        <v>0.18</v>
      </c>
      <c r="I319" t="s">
        <v>9</v>
      </c>
      <c r="J319" s="1" t="str">
        <f t="shared" ca="1" si="76"/>
        <v>2021-01-16 19:56:12</v>
      </c>
      <c r="K319" s="1" t="str">
        <f t="shared" ca="1" si="77"/>
        <v>2021-01-16 19:56:12</v>
      </c>
      <c r="L319" t="str">
        <f t="shared" ca="1" si="78"/>
        <v/>
      </c>
      <c r="M319" t="str">
        <f t="shared" ca="1" si="79"/>
        <v/>
      </c>
      <c r="N319" t="str">
        <f t="shared" ca="1" si="80"/>
        <v/>
      </c>
      <c r="O319">
        <f t="shared" ca="1" si="81"/>
        <v>16</v>
      </c>
      <c r="P319">
        <f t="shared" ca="1" si="82"/>
        <v>5</v>
      </c>
      <c r="R319" s="2">
        <v>0</v>
      </c>
      <c r="S319" t="str">
        <f t="shared" ca="1" si="83"/>
        <v/>
      </c>
      <c r="T319" s="1" t="s">
        <v>450</v>
      </c>
      <c r="W319">
        <f t="shared" ca="1" si="84"/>
        <v>6</v>
      </c>
      <c r="X319" t="s">
        <v>26</v>
      </c>
      <c r="Y319" s="4">
        <f t="shared" ca="1" si="85"/>
        <v>16</v>
      </c>
      <c r="Z319" s="4" t="str">
        <f t="shared" ca="1" si="86"/>
        <v>19:56:12</v>
      </c>
      <c r="AA319" s="5">
        <f t="shared" ca="1" si="87"/>
        <v>16</v>
      </c>
      <c r="AB319" t="str">
        <f t="shared" ca="1" si="89"/>
        <v/>
      </c>
      <c r="AC319">
        <f t="shared" ca="1" si="88"/>
        <v>3</v>
      </c>
    </row>
    <row r="320" spans="1:29" x14ac:dyDescent="0.25">
      <c r="A320">
        <f t="shared" ca="1" si="73"/>
        <v>210</v>
      </c>
      <c r="B320">
        <f t="shared" ca="1" si="74"/>
        <v>235</v>
      </c>
      <c r="C320" t="str">
        <f t="shared" ca="1" si="75"/>
        <v>FACTURA</v>
      </c>
      <c r="D320" s="1" t="s">
        <v>344</v>
      </c>
      <c r="E320" s="1" t="s">
        <v>344</v>
      </c>
      <c r="F320" t="str">
        <f t="shared" ca="1" si="72"/>
        <v>2021-01-31 19:37:47</v>
      </c>
      <c r="G320">
        <v>0.18</v>
      </c>
      <c r="I320" t="s">
        <v>9</v>
      </c>
      <c r="J320" s="1" t="str">
        <f t="shared" ca="1" si="76"/>
        <v>2021-01-31 19:37:47</v>
      </c>
      <c r="K320" s="1" t="str">
        <f t="shared" ca="1" si="77"/>
        <v>2021-01-31 19:37:47</v>
      </c>
      <c r="L320" t="str">
        <f t="shared" ca="1" si="78"/>
        <v/>
      </c>
      <c r="M320" t="str">
        <f t="shared" ca="1" si="79"/>
        <v/>
      </c>
      <c r="N320" t="str">
        <f t="shared" ca="1" si="80"/>
        <v/>
      </c>
      <c r="O320">
        <f t="shared" ca="1" si="81"/>
        <v>20</v>
      </c>
      <c r="P320">
        <f t="shared" ca="1" si="82"/>
        <v>15</v>
      </c>
      <c r="R320" s="2">
        <v>0</v>
      </c>
      <c r="S320" t="str">
        <f t="shared" ca="1" si="83"/>
        <v/>
      </c>
      <c r="T320" s="1" t="s">
        <v>450</v>
      </c>
      <c r="W320">
        <f t="shared" ca="1" si="84"/>
        <v>16</v>
      </c>
      <c r="X320" t="s">
        <v>26</v>
      </c>
      <c r="Y320" s="4">
        <f t="shared" ca="1" si="85"/>
        <v>31</v>
      </c>
      <c r="Z320" s="4" t="str">
        <f t="shared" ca="1" si="86"/>
        <v>19:37:47</v>
      </c>
      <c r="AA320" s="5">
        <f t="shared" ca="1" si="87"/>
        <v>31</v>
      </c>
      <c r="AB320" t="str">
        <f t="shared" ca="1" si="89"/>
        <v/>
      </c>
      <c r="AC320">
        <f t="shared" ca="1" si="88"/>
        <v>13</v>
      </c>
    </row>
    <row r="321" spans="1:29" x14ac:dyDescent="0.25">
      <c r="A321">
        <f t="shared" ca="1" si="73"/>
        <v>202</v>
      </c>
      <c r="B321">
        <f t="shared" ca="1" si="74"/>
        <v>234</v>
      </c>
      <c r="C321" t="str">
        <f t="shared" ca="1" si="75"/>
        <v>BOLETA</v>
      </c>
      <c r="D321" s="1" t="s">
        <v>345</v>
      </c>
      <c r="E321" s="1" t="s">
        <v>345</v>
      </c>
      <c r="F321" t="str">
        <f t="shared" ref="F321:F346" ca="1" si="90">CONCATENATE("2021-01-",AA321," ",Z321)</f>
        <v>2021-01-13 11:35:54</v>
      </c>
      <c r="G321">
        <v>0.18</v>
      </c>
      <c r="I321" t="s">
        <v>9</v>
      </c>
      <c r="J321" s="1" t="str">
        <f t="shared" ca="1" si="76"/>
        <v>2021-01-13 11:35:54</v>
      </c>
      <c r="K321" s="1" t="str">
        <f t="shared" ca="1" si="77"/>
        <v>2021-01-13 11:35:54</v>
      </c>
      <c r="L321" t="str">
        <f t="shared" ca="1" si="78"/>
        <v/>
      </c>
      <c r="M321" t="str">
        <f t="shared" ca="1" si="79"/>
        <v/>
      </c>
      <c r="N321" t="str">
        <f t="shared" ca="1" si="80"/>
        <v/>
      </c>
      <c r="O321">
        <f t="shared" ca="1" si="81"/>
        <v>24</v>
      </c>
      <c r="P321">
        <f t="shared" ca="1" si="82"/>
        <v>15</v>
      </c>
      <c r="R321" s="2">
        <v>0</v>
      </c>
      <c r="S321" t="str">
        <f t="shared" ca="1" si="83"/>
        <v/>
      </c>
      <c r="T321" s="1" t="s">
        <v>450</v>
      </c>
      <c r="W321">
        <f t="shared" ca="1" si="84"/>
        <v>17</v>
      </c>
      <c r="X321" t="s">
        <v>26</v>
      </c>
      <c r="Y321" s="4">
        <f t="shared" ca="1" si="85"/>
        <v>13</v>
      </c>
      <c r="Z321" s="4" t="str">
        <f t="shared" ca="1" si="86"/>
        <v>11:35:54</v>
      </c>
      <c r="AA321" s="5">
        <f t="shared" ca="1" si="87"/>
        <v>13</v>
      </c>
      <c r="AB321" t="str">
        <f t="shared" ca="1" si="89"/>
        <v/>
      </c>
      <c r="AC321">
        <f t="shared" ca="1" si="88"/>
        <v>14</v>
      </c>
    </row>
    <row r="322" spans="1:29" x14ac:dyDescent="0.25">
      <c r="A322">
        <f t="shared" ca="1" si="73"/>
        <v>147</v>
      </c>
      <c r="B322">
        <f t="shared" ca="1" si="74"/>
        <v>235</v>
      </c>
      <c r="C322" t="str">
        <f t="shared" ca="1" si="75"/>
        <v>BOLETA</v>
      </c>
      <c r="D322" s="1" t="s">
        <v>346</v>
      </c>
      <c r="E322" s="1" t="s">
        <v>346</v>
      </c>
      <c r="F322" t="str">
        <f t="shared" ca="1" si="90"/>
        <v>2021-01-14 15:59:18</v>
      </c>
      <c r="G322">
        <v>0.18</v>
      </c>
      <c r="I322" t="s">
        <v>9</v>
      </c>
      <c r="J322" s="1" t="str">
        <f t="shared" ca="1" si="76"/>
        <v>2021-01-14 15:59:18</v>
      </c>
      <c r="K322" s="1" t="str">
        <f t="shared" ca="1" si="77"/>
        <v>2021-01-14 15:59:18</v>
      </c>
      <c r="L322" t="str">
        <f t="shared" ca="1" si="78"/>
        <v/>
      </c>
      <c r="M322" t="str">
        <f t="shared" ca="1" si="79"/>
        <v/>
      </c>
      <c r="N322" t="str">
        <f t="shared" ca="1" si="80"/>
        <v/>
      </c>
      <c r="O322">
        <f t="shared" ca="1" si="81"/>
        <v>14</v>
      </c>
      <c r="P322">
        <f t="shared" ca="1" si="82"/>
        <v>13</v>
      </c>
      <c r="R322" s="2">
        <v>0</v>
      </c>
      <c r="S322" t="str">
        <f t="shared" ca="1" si="83"/>
        <v>si</v>
      </c>
      <c r="T322" s="1" t="s">
        <v>450</v>
      </c>
      <c r="W322">
        <f t="shared" ca="1" si="84"/>
        <v>23</v>
      </c>
      <c r="X322" t="s">
        <v>26</v>
      </c>
      <c r="Y322" s="4">
        <f t="shared" ca="1" si="85"/>
        <v>14</v>
      </c>
      <c r="Z322" s="4" t="str">
        <f t="shared" ca="1" si="86"/>
        <v>15:59:18</v>
      </c>
      <c r="AA322" s="5">
        <f t="shared" ca="1" si="87"/>
        <v>14</v>
      </c>
      <c r="AB322" t="str">
        <f t="shared" ca="1" si="89"/>
        <v/>
      </c>
      <c r="AC322">
        <f t="shared" ca="1" si="88"/>
        <v>9</v>
      </c>
    </row>
    <row r="323" spans="1:29" x14ac:dyDescent="0.25">
      <c r="A323">
        <f t="shared" ref="A323:A386" ca="1" si="91">RANDBETWEEN(126,232)</f>
        <v>202</v>
      </c>
      <c r="B323">
        <f t="shared" ref="B323:B386" ca="1" si="92">RANDBETWEEN(234,235)</f>
        <v>235</v>
      </c>
      <c r="C323" t="str">
        <f t="shared" ref="C323:C386" ca="1" si="93">CHOOSE(RANDBETWEEN(1,2),"BOLETA","FACTURA")</f>
        <v>BOLETA</v>
      </c>
      <c r="D323" s="1" t="s">
        <v>347</v>
      </c>
      <c r="E323" s="1" t="s">
        <v>347</v>
      </c>
      <c r="F323" t="str">
        <f t="shared" ca="1" si="90"/>
        <v>2021-01-20 15:36:58</v>
      </c>
      <c r="G323">
        <v>0.18</v>
      </c>
      <c r="I323" t="s">
        <v>9</v>
      </c>
      <c r="J323" s="1" t="str">
        <f t="shared" ref="J323:J386" ca="1" si="94">F323</f>
        <v>2021-01-20 15:36:58</v>
      </c>
      <c r="K323" s="1" t="str">
        <f t="shared" ref="K323:K386" ca="1" si="95">F323</f>
        <v>2021-01-20 15:36:58</v>
      </c>
      <c r="L323" t="str">
        <f t="shared" ref="L323:L386" ca="1" si="96">IF(O323&lt;=10,(CHOOSE(RANDBETWEEN(1,2),"instalación software","instalación software")),"")</f>
        <v/>
      </c>
      <c r="M323" t="str">
        <f t="shared" ref="M323:M386" ca="1" si="97">IF(L323="instalación software","Instalar Microsoft Office, Winrar, Antivirus, Nitro, Adobe Reader DC","")</f>
        <v/>
      </c>
      <c r="N323" t="str">
        <f t="shared" ref="N323:N386" ca="1" si="98">IF(L323="instalación software","1","")</f>
        <v/>
      </c>
      <c r="O323">
        <f t="shared" ref="O323:O386" ca="1" si="99">RANDBETWEEN(8,29)</f>
        <v>22</v>
      </c>
      <c r="P323">
        <f t="shared" ref="P323:P386" ca="1" si="100">RANDBETWEEN(1,15)</f>
        <v>5</v>
      </c>
      <c r="R323" s="2">
        <v>0</v>
      </c>
      <c r="S323" t="str">
        <f t="shared" ref="S323:S386" ca="1" si="101">CHOOSE(RANDBETWEEN(1,10),"","","","","","","","","","si")</f>
        <v/>
      </c>
      <c r="T323" s="1" t="s">
        <v>450</v>
      </c>
      <c r="W323">
        <f t="shared" ref="W323:W386" ca="1" si="102">RANDBETWEEN(1,25)</f>
        <v>22</v>
      </c>
      <c r="X323" t="s">
        <v>26</v>
      </c>
      <c r="Y323" s="4">
        <f t="shared" ref="Y323:Y346" ca="1" si="103">RANDBETWEEN(1,31)</f>
        <v>20</v>
      </c>
      <c r="Z323" s="4" t="str">
        <f t="shared" ref="Z323:Z386" ca="1" si="104">CONCATENATE(RANDBETWEEN(9,22),":",RANDBETWEEN(10,59),":",RANDBETWEEN(10,59))</f>
        <v>15:36:58</v>
      </c>
      <c r="AA323" s="5">
        <f t="shared" ref="AA323:AA386" ca="1" si="105">IF(Y323&lt;10,CONCATENATE("0",Y323),Y323)</f>
        <v>20</v>
      </c>
      <c r="AB323" t="str">
        <f t="shared" ca="1" si="89"/>
        <v/>
      </c>
      <c r="AC323">
        <f t="shared" ref="AC323:AC386" ca="1" si="106">RANDBETWEEN(1,19)</f>
        <v>18</v>
      </c>
    </row>
    <row r="324" spans="1:29" x14ac:dyDescent="0.25">
      <c r="A324">
        <f t="shared" ca="1" si="91"/>
        <v>132</v>
      </c>
      <c r="B324">
        <f t="shared" ca="1" si="92"/>
        <v>235</v>
      </c>
      <c r="C324" t="str">
        <f t="shared" ca="1" si="93"/>
        <v>FACTURA</v>
      </c>
      <c r="D324" s="1" t="s">
        <v>348</v>
      </c>
      <c r="E324" s="1" t="s">
        <v>348</v>
      </c>
      <c r="F324" t="str">
        <f t="shared" ca="1" si="90"/>
        <v>2021-01-10 17:27:46</v>
      </c>
      <c r="G324">
        <v>0.18</v>
      </c>
      <c r="I324" t="s">
        <v>9</v>
      </c>
      <c r="J324" s="1" t="str">
        <f t="shared" ca="1" si="94"/>
        <v>2021-01-10 17:27:46</v>
      </c>
      <c r="K324" s="1" t="str">
        <f t="shared" ca="1" si="95"/>
        <v>2021-01-10 17:27:46</v>
      </c>
      <c r="L324" t="str">
        <f t="shared" ca="1" si="96"/>
        <v/>
      </c>
      <c r="M324" t="str">
        <f t="shared" ca="1" si="97"/>
        <v/>
      </c>
      <c r="N324" t="str">
        <f t="shared" ca="1" si="98"/>
        <v/>
      </c>
      <c r="O324">
        <f t="shared" ca="1" si="99"/>
        <v>24</v>
      </c>
      <c r="P324">
        <f t="shared" ca="1" si="100"/>
        <v>3</v>
      </c>
      <c r="R324" s="2">
        <v>0</v>
      </c>
      <c r="S324" t="str">
        <f t="shared" ca="1" si="101"/>
        <v/>
      </c>
      <c r="T324" s="1" t="s">
        <v>450</v>
      </c>
      <c r="W324">
        <f t="shared" ca="1" si="102"/>
        <v>5</v>
      </c>
      <c r="X324" t="s">
        <v>26</v>
      </c>
      <c r="Y324" s="4">
        <f t="shared" ca="1" si="103"/>
        <v>10</v>
      </c>
      <c r="Z324" s="4" t="str">
        <f t="shared" ca="1" si="104"/>
        <v>17:27:46</v>
      </c>
      <c r="AA324" s="5">
        <f t="shared" ca="1" si="105"/>
        <v>10</v>
      </c>
      <c r="AB324" t="str">
        <f t="shared" ref="AB324:AB387" ca="1" si="107">IF(AC324=1,CHOOSE(RANDBETWEEN(1,2),"Producto dañado","Producto defectuoso"),"")</f>
        <v/>
      </c>
      <c r="AC324">
        <f t="shared" ca="1" si="106"/>
        <v>19</v>
      </c>
    </row>
    <row r="325" spans="1:29" x14ac:dyDescent="0.25">
      <c r="A325">
        <f t="shared" ca="1" si="91"/>
        <v>187</v>
      </c>
      <c r="B325">
        <f t="shared" ca="1" si="92"/>
        <v>235</v>
      </c>
      <c r="C325" t="str">
        <f t="shared" ca="1" si="93"/>
        <v>BOLETA</v>
      </c>
      <c r="D325" s="1" t="s">
        <v>349</v>
      </c>
      <c r="E325" s="1" t="s">
        <v>349</v>
      </c>
      <c r="F325" t="str">
        <f t="shared" ca="1" si="90"/>
        <v>2021-01-06 10:36:43</v>
      </c>
      <c r="G325">
        <v>0.18</v>
      </c>
      <c r="I325" t="s">
        <v>9</v>
      </c>
      <c r="J325" s="1" t="str">
        <f t="shared" ca="1" si="94"/>
        <v>2021-01-06 10:36:43</v>
      </c>
      <c r="K325" s="1" t="str">
        <f t="shared" ca="1" si="95"/>
        <v>2021-01-06 10:36:43</v>
      </c>
      <c r="L325" t="str">
        <f t="shared" ca="1" si="96"/>
        <v/>
      </c>
      <c r="M325" t="str">
        <f t="shared" ca="1" si="97"/>
        <v/>
      </c>
      <c r="N325" t="str">
        <f t="shared" ca="1" si="98"/>
        <v/>
      </c>
      <c r="O325">
        <f t="shared" ca="1" si="99"/>
        <v>16</v>
      </c>
      <c r="P325">
        <f t="shared" ca="1" si="100"/>
        <v>2</v>
      </c>
      <c r="R325" s="2">
        <v>0</v>
      </c>
      <c r="S325" t="str">
        <f t="shared" ca="1" si="101"/>
        <v/>
      </c>
      <c r="T325" s="1" t="s">
        <v>450</v>
      </c>
      <c r="W325">
        <f t="shared" ca="1" si="102"/>
        <v>17</v>
      </c>
      <c r="X325" t="s">
        <v>26</v>
      </c>
      <c r="Y325" s="4">
        <f t="shared" ca="1" si="103"/>
        <v>6</v>
      </c>
      <c r="Z325" s="4" t="str">
        <f t="shared" ca="1" si="104"/>
        <v>10:36:43</v>
      </c>
      <c r="AA325" s="5" t="str">
        <f t="shared" ca="1" si="105"/>
        <v>06</v>
      </c>
      <c r="AB325" t="str">
        <f t="shared" ca="1" si="107"/>
        <v/>
      </c>
      <c r="AC325">
        <f t="shared" ca="1" si="106"/>
        <v>3</v>
      </c>
    </row>
    <row r="326" spans="1:29" x14ac:dyDescent="0.25">
      <c r="A326">
        <f t="shared" ca="1" si="91"/>
        <v>191</v>
      </c>
      <c r="B326">
        <f t="shared" ca="1" si="92"/>
        <v>234</v>
      </c>
      <c r="C326" t="str">
        <f t="shared" ca="1" si="93"/>
        <v>FACTURA</v>
      </c>
      <c r="D326" s="1" t="s">
        <v>350</v>
      </c>
      <c r="E326" s="1" t="s">
        <v>350</v>
      </c>
      <c r="F326" t="str">
        <f t="shared" ca="1" si="90"/>
        <v>2021-01-14 13:15:17</v>
      </c>
      <c r="G326">
        <v>0.18</v>
      </c>
      <c r="I326" t="s">
        <v>9</v>
      </c>
      <c r="J326" s="1" t="str">
        <f t="shared" ca="1" si="94"/>
        <v>2021-01-14 13:15:17</v>
      </c>
      <c r="K326" s="1" t="str">
        <f t="shared" ca="1" si="95"/>
        <v>2021-01-14 13:15:17</v>
      </c>
      <c r="L326" t="str">
        <f t="shared" ca="1" si="96"/>
        <v>instalación software</v>
      </c>
      <c r="M326" t="str">
        <f t="shared" ca="1" si="97"/>
        <v>Instalar Microsoft Office, Winrar, Antivirus, Nitro, Adobe Reader DC</v>
      </c>
      <c r="N326" t="str">
        <f t="shared" ca="1" si="98"/>
        <v>1</v>
      </c>
      <c r="O326">
        <f t="shared" ca="1" si="99"/>
        <v>10</v>
      </c>
      <c r="P326">
        <f t="shared" ca="1" si="100"/>
        <v>11</v>
      </c>
      <c r="R326" s="2">
        <v>0</v>
      </c>
      <c r="S326" t="str">
        <f t="shared" ca="1" si="101"/>
        <v/>
      </c>
      <c r="T326" s="1" t="s">
        <v>450</v>
      </c>
      <c r="W326">
        <f t="shared" ca="1" si="102"/>
        <v>19</v>
      </c>
      <c r="X326" t="s">
        <v>26</v>
      </c>
      <c r="Y326" s="4">
        <f t="shared" ca="1" si="103"/>
        <v>14</v>
      </c>
      <c r="Z326" s="4" t="str">
        <f t="shared" ca="1" si="104"/>
        <v>13:15:17</v>
      </c>
      <c r="AA326" s="5">
        <f t="shared" ca="1" si="105"/>
        <v>14</v>
      </c>
      <c r="AB326" t="str">
        <f t="shared" ca="1" si="107"/>
        <v/>
      </c>
      <c r="AC326">
        <f t="shared" ca="1" si="106"/>
        <v>9</v>
      </c>
    </row>
    <row r="327" spans="1:29" x14ac:dyDescent="0.25">
      <c r="A327">
        <f t="shared" ca="1" si="91"/>
        <v>184</v>
      </c>
      <c r="B327">
        <f t="shared" ca="1" si="92"/>
        <v>235</v>
      </c>
      <c r="C327" t="str">
        <f t="shared" ca="1" si="93"/>
        <v>BOLETA</v>
      </c>
      <c r="D327" s="1" t="s">
        <v>351</v>
      </c>
      <c r="E327" s="1" t="s">
        <v>351</v>
      </c>
      <c r="F327" t="str">
        <f t="shared" ca="1" si="90"/>
        <v>2021-01-11 10:38:13</v>
      </c>
      <c r="G327">
        <v>0.18</v>
      </c>
      <c r="I327" t="s">
        <v>9</v>
      </c>
      <c r="J327" s="1" t="str">
        <f t="shared" ca="1" si="94"/>
        <v>2021-01-11 10:38:13</v>
      </c>
      <c r="K327" s="1" t="str">
        <f t="shared" ca="1" si="95"/>
        <v>2021-01-11 10:38:13</v>
      </c>
      <c r="L327" t="str">
        <f t="shared" ca="1" si="96"/>
        <v/>
      </c>
      <c r="M327" t="str">
        <f t="shared" ca="1" si="97"/>
        <v/>
      </c>
      <c r="N327" t="str">
        <f t="shared" ca="1" si="98"/>
        <v/>
      </c>
      <c r="O327">
        <f t="shared" ca="1" si="99"/>
        <v>18</v>
      </c>
      <c r="P327">
        <f t="shared" ca="1" si="100"/>
        <v>11</v>
      </c>
      <c r="R327" s="2">
        <v>0</v>
      </c>
      <c r="S327" t="str">
        <f t="shared" ca="1" si="101"/>
        <v/>
      </c>
      <c r="T327" s="1" t="s">
        <v>450</v>
      </c>
      <c r="W327">
        <f t="shared" ca="1" si="102"/>
        <v>22</v>
      </c>
      <c r="X327" t="s">
        <v>26</v>
      </c>
      <c r="Y327" s="4">
        <f t="shared" ca="1" si="103"/>
        <v>11</v>
      </c>
      <c r="Z327" s="4" t="str">
        <f t="shared" ca="1" si="104"/>
        <v>10:38:13</v>
      </c>
      <c r="AA327" s="5">
        <f t="shared" ca="1" si="105"/>
        <v>11</v>
      </c>
      <c r="AB327" t="str">
        <f t="shared" ca="1" si="107"/>
        <v/>
      </c>
      <c r="AC327">
        <f t="shared" ca="1" si="106"/>
        <v>9</v>
      </c>
    </row>
    <row r="328" spans="1:29" x14ac:dyDescent="0.25">
      <c r="A328">
        <f t="shared" ca="1" si="91"/>
        <v>147</v>
      </c>
      <c r="B328">
        <f t="shared" ca="1" si="92"/>
        <v>235</v>
      </c>
      <c r="C328" t="str">
        <f t="shared" ca="1" si="93"/>
        <v>BOLETA</v>
      </c>
      <c r="D328" s="1" t="s">
        <v>352</v>
      </c>
      <c r="E328" s="1" t="s">
        <v>352</v>
      </c>
      <c r="F328" t="str">
        <f t="shared" ca="1" si="90"/>
        <v>2021-01-18 22:57:35</v>
      </c>
      <c r="G328">
        <v>0.18</v>
      </c>
      <c r="I328" t="s">
        <v>9</v>
      </c>
      <c r="J328" s="1" t="str">
        <f t="shared" ca="1" si="94"/>
        <v>2021-01-18 22:57:35</v>
      </c>
      <c r="K328" s="1" t="str">
        <f t="shared" ca="1" si="95"/>
        <v>2021-01-18 22:57:35</v>
      </c>
      <c r="L328" t="str">
        <f t="shared" ca="1" si="96"/>
        <v/>
      </c>
      <c r="M328" t="str">
        <f t="shared" ca="1" si="97"/>
        <v/>
      </c>
      <c r="N328" t="str">
        <f t="shared" ca="1" si="98"/>
        <v/>
      </c>
      <c r="O328">
        <f t="shared" ca="1" si="99"/>
        <v>12</v>
      </c>
      <c r="P328">
        <f t="shared" ca="1" si="100"/>
        <v>2</v>
      </c>
      <c r="R328" s="2">
        <v>0</v>
      </c>
      <c r="S328" t="str">
        <f t="shared" ca="1" si="101"/>
        <v/>
      </c>
      <c r="T328" s="1" t="s">
        <v>450</v>
      </c>
      <c r="W328">
        <f t="shared" ca="1" si="102"/>
        <v>17</v>
      </c>
      <c r="X328" t="s">
        <v>26</v>
      </c>
      <c r="Y328" s="4">
        <f t="shared" ca="1" si="103"/>
        <v>18</v>
      </c>
      <c r="Z328" s="4" t="str">
        <f t="shared" ca="1" si="104"/>
        <v>22:57:35</v>
      </c>
      <c r="AA328" s="5">
        <f t="shared" ca="1" si="105"/>
        <v>18</v>
      </c>
      <c r="AB328" t="str">
        <f t="shared" ca="1" si="107"/>
        <v/>
      </c>
      <c r="AC328">
        <f t="shared" ca="1" si="106"/>
        <v>14</v>
      </c>
    </row>
    <row r="329" spans="1:29" x14ac:dyDescent="0.25">
      <c r="A329">
        <f t="shared" ca="1" si="91"/>
        <v>198</v>
      </c>
      <c r="B329">
        <f t="shared" ca="1" si="92"/>
        <v>234</v>
      </c>
      <c r="C329" t="str">
        <f t="shared" ca="1" si="93"/>
        <v>FACTURA</v>
      </c>
      <c r="D329" s="1" t="s">
        <v>353</v>
      </c>
      <c r="E329" s="1" t="s">
        <v>353</v>
      </c>
      <c r="F329" t="str">
        <f t="shared" ca="1" si="90"/>
        <v>2021-01-11 18:37:44</v>
      </c>
      <c r="G329">
        <v>0.18</v>
      </c>
      <c r="I329" t="s">
        <v>9</v>
      </c>
      <c r="J329" s="1" t="str">
        <f t="shared" ca="1" si="94"/>
        <v>2021-01-11 18:37:44</v>
      </c>
      <c r="K329" s="1" t="str">
        <f t="shared" ca="1" si="95"/>
        <v>2021-01-11 18:37:44</v>
      </c>
      <c r="L329" t="str">
        <f t="shared" ca="1" si="96"/>
        <v/>
      </c>
      <c r="M329" t="str">
        <f t="shared" ca="1" si="97"/>
        <v/>
      </c>
      <c r="N329" t="str">
        <f t="shared" ca="1" si="98"/>
        <v/>
      </c>
      <c r="O329">
        <f t="shared" ca="1" si="99"/>
        <v>21</v>
      </c>
      <c r="P329">
        <f t="shared" ca="1" si="100"/>
        <v>6</v>
      </c>
      <c r="R329" s="2">
        <v>0</v>
      </c>
      <c r="S329" t="str">
        <f t="shared" ca="1" si="101"/>
        <v/>
      </c>
      <c r="T329" s="1" t="s">
        <v>450</v>
      </c>
      <c r="W329">
        <f t="shared" ca="1" si="102"/>
        <v>12</v>
      </c>
      <c r="X329" t="s">
        <v>26</v>
      </c>
      <c r="Y329" s="4">
        <f t="shared" ca="1" si="103"/>
        <v>11</v>
      </c>
      <c r="Z329" s="4" t="str">
        <f t="shared" ca="1" si="104"/>
        <v>18:37:44</v>
      </c>
      <c r="AA329" s="5">
        <f t="shared" ca="1" si="105"/>
        <v>11</v>
      </c>
      <c r="AB329" t="str">
        <f t="shared" ca="1" si="107"/>
        <v/>
      </c>
      <c r="AC329">
        <f t="shared" ca="1" si="106"/>
        <v>15</v>
      </c>
    </row>
    <row r="330" spans="1:29" x14ac:dyDescent="0.25">
      <c r="A330">
        <f t="shared" ca="1" si="91"/>
        <v>192</v>
      </c>
      <c r="B330">
        <f t="shared" ca="1" si="92"/>
        <v>235</v>
      </c>
      <c r="C330" t="str">
        <f t="shared" ca="1" si="93"/>
        <v>FACTURA</v>
      </c>
      <c r="D330" s="1" t="s">
        <v>354</v>
      </c>
      <c r="E330" s="1" t="s">
        <v>354</v>
      </c>
      <c r="F330" t="str">
        <f t="shared" ca="1" si="90"/>
        <v>2021-01-12 15:56:28</v>
      </c>
      <c r="G330">
        <v>0.18</v>
      </c>
      <c r="I330" t="s">
        <v>9</v>
      </c>
      <c r="J330" s="1" t="str">
        <f t="shared" ca="1" si="94"/>
        <v>2021-01-12 15:56:28</v>
      </c>
      <c r="K330" s="1" t="str">
        <f t="shared" ca="1" si="95"/>
        <v>2021-01-12 15:56:28</v>
      </c>
      <c r="L330" t="str">
        <f t="shared" ca="1" si="96"/>
        <v/>
      </c>
      <c r="M330" t="str">
        <f t="shared" ca="1" si="97"/>
        <v/>
      </c>
      <c r="N330" t="str">
        <f t="shared" ca="1" si="98"/>
        <v/>
      </c>
      <c r="O330">
        <f t="shared" ca="1" si="99"/>
        <v>25</v>
      </c>
      <c r="P330">
        <f t="shared" ca="1" si="100"/>
        <v>9</v>
      </c>
      <c r="R330" s="2">
        <v>0</v>
      </c>
      <c r="S330" t="str">
        <f t="shared" ca="1" si="101"/>
        <v/>
      </c>
      <c r="T330" s="1" t="s">
        <v>450</v>
      </c>
      <c r="W330">
        <f t="shared" ca="1" si="102"/>
        <v>6</v>
      </c>
      <c r="X330" t="s">
        <v>26</v>
      </c>
      <c r="Y330" s="4">
        <f t="shared" ca="1" si="103"/>
        <v>12</v>
      </c>
      <c r="Z330" s="4" t="str">
        <f t="shared" ca="1" si="104"/>
        <v>15:56:28</v>
      </c>
      <c r="AA330" s="5">
        <f t="shared" ca="1" si="105"/>
        <v>12</v>
      </c>
      <c r="AB330" t="str">
        <f t="shared" ca="1" si="107"/>
        <v/>
      </c>
      <c r="AC330">
        <f t="shared" ca="1" si="106"/>
        <v>2</v>
      </c>
    </row>
    <row r="331" spans="1:29" x14ac:dyDescent="0.25">
      <c r="A331">
        <f t="shared" ca="1" si="91"/>
        <v>176</v>
      </c>
      <c r="B331">
        <f t="shared" ca="1" si="92"/>
        <v>235</v>
      </c>
      <c r="C331" t="str">
        <f t="shared" ca="1" si="93"/>
        <v>FACTURA</v>
      </c>
      <c r="D331" s="1" t="s">
        <v>355</v>
      </c>
      <c r="E331" s="1" t="s">
        <v>355</v>
      </c>
      <c r="F331" t="str">
        <f t="shared" ca="1" si="90"/>
        <v>2021-01-14 15:23:48</v>
      </c>
      <c r="G331">
        <v>0.18</v>
      </c>
      <c r="I331" t="s">
        <v>9</v>
      </c>
      <c r="J331" s="1" t="str">
        <f t="shared" ca="1" si="94"/>
        <v>2021-01-14 15:23:48</v>
      </c>
      <c r="K331" s="1" t="str">
        <f t="shared" ca="1" si="95"/>
        <v>2021-01-14 15:23:48</v>
      </c>
      <c r="L331" t="str">
        <f t="shared" ca="1" si="96"/>
        <v/>
      </c>
      <c r="M331" t="str">
        <f t="shared" ca="1" si="97"/>
        <v/>
      </c>
      <c r="N331" t="str">
        <f t="shared" ca="1" si="98"/>
        <v/>
      </c>
      <c r="O331">
        <f t="shared" ca="1" si="99"/>
        <v>26</v>
      </c>
      <c r="P331">
        <f t="shared" ca="1" si="100"/>
        <v>12</v>
      </c>
      <c r="R331" s="2">
        <v>0</v>
      </c>
      <c r="S331" t="str">
        <f t="shared" ca="1" si="101"/>
        <v/>
      </c>
      <c r="T331" s="1" t="s">
        <v>450</v>
      </c>
      <c r="W331">
        <f t="shared" ca="1" si="102"/>
        <v>13</v>
      </c>
      <c r="X331" t="s">
        <v>26</v>
      </c>
      <c r="Y331" s="4">
        <f t="shared" ca="1" si="103"/>
        <v>14</v>
      </c>
      <c r="Z331" s="4" t="str">
        <f t="shared" ca="1" si="104"/>
        <v>15:23:48</v>
      </c>
      <c r="AA331" s="5">
        <f t="shared" ca="1" si="105"/>
        <v>14</v>
      </c>
      <c r="AB331" t="str">
        <f t="shared" ca="1" si="107"/>
        <v/>
      </c>
      <c r="AC331">
        <f t="shared" ca="1" si="106"/>
        <v>8</v>
      </c>
    </row>
    <row r="332" spans="1:29" x14ac:dyDescent="0.25">
      <c r="A332">
        <f t="shared" ca="1" si="91"/>
        <v>203</v>
      </c>
      <c r="B332">
        <f t="shared" ca="1" si="92"/>
        <v>234</v>
      </c>
      <c r="C332" t="str">
        <f t="shared" ca="1" si="93"/>
        <v>BOLETA</v>
      </c>
      <c r="D332" s="1" t="s">
        <v>356</v>
      </c>
      <c r="E332" s="1" t="s">
        <v>356</v>
      </c>
      <c r="F332" t="str">
        <f t="shared" ca="1" si="90"/>
        <v>2021-01-02 13:13:31</v>
      </c>
      <c r="G332">
        <v>0.18</v>
      </c>
      <c r="I332" t="s">
        <v>9</v>
      </c>
      <c r="J332" s="1" t="str">
        <f t="shared" ca="1" si="94"/>
        <v>2021-01-02 13:13:31</v>
      </c>
      <c r="K332" s="1" t="str">
        <f t="shared" ca="1" si="95"/>
        <v>2021-01-02 13:13:31</v>
      </c>
      <c r="L332" t="str">
        <f t="shared" ca="1" si="96"/>
        <v>instalación software</v>
      </c>
      <c r="M332" t="str">
        <f t="shared" ca="1" si="97"/>
        <v>Instalar Microsoft Office, Winrar, Antivirus, Nitro, Adobe Reader DC</v>
      </c>
      <c r="N332" t="str">
        <f t="shared" ca="1" si="98"/>
        <v>1</v>
      </c>
      <c r="O332">
        <f t="shared" ca="1" si="99"/>
        <v>8</v>
      </c>
      <c r="P332">
        <f t="shared" ca="1" si="100"/>
        <v>13</v>
      </c>
      <c r="R332" s="2">
        <v>0</v>
      </c>
      <c r="S332" t="str">
        <f t="shared" ca="1" si="101"/>
        <v/>
      </c>
      <c r="T332" s="1" t="s">
        <v>450</v>
      </c>
      <c r="W332">
        <f t="shared" ca="1" si="102"/>
        <v>7</v>
      </c>
      <c r="X332" t="s">
        <v>26</v>
      </c>
      <c r="Y332" s="4">
        <f t="shared" ca="1" si="103"/>
        <v>2</v>
      </c>
      <c r="Z332" s="4" t="str">
        <f t="shared" ca="1" si="104"/>
        <v>13:13:31</v>
      </c>
      <c r="AA332" s="5" t="str">
        <f t="shared" ca="1" si="105"/>
        <v>02</v>
      </c>
      <c r="AB332" t="str">
        <f t="shared" ca="1" si="107"/>
        <v/>
      </c>
      <c r="AC332">
        <f t="shared" ca="1" si="106"/>
        <v>9</v>
      </c>
    </row>
    <row r="333" spans="1:29" x14ac:dyDescent="0.25">
      <c r="A333">
        <f t="shared" ca="1" si="91"/>
        <v>126</v>
      </c>
      <c r="B333">
        <f t="shared" ca="1" si="92"/>
        <v>235</v>
      </c>
      <c r="C333" t="str">
        <f t="shared" ca="1" si="93"/>
        <v>FACTURA</v>
      </c>
      <c r="D333" s="1" t="s">
        <v>357</v>
      </c>
      <c r="E333" s="1" t="s">
        <v>357</v>
      </c>
      <c r="F333" t="str">
        <f t="shared" ca="1" si="90"/>
        <v>2021-01-30 12:14:48</v>
      </c>
      <c r="G333">
        <v>0.18</v>
      </c>
      <c r="I333" t="s">
        <v>9</v>
      </c>
      <c r="J333" s="1" t="str">
        <f t="shared" ca="1" si="94"/>
        <v>2021-01-30 12:14:48</v>
      </c>
      <c r="K333" s="1" t="str">
        <f t="shared" ca="1" si="95"/>
        <v>2021-01-30 12:14:48</v>
      </c>
      <c r="L333" t="str">
        <f t="shared" ca="1" si="96"/>
        <v/>
      </c>
      <c r="M333" t="str">
        <f t="shared" ca="1" si="97"/>
        <v/>
      </c>
      <c r="N333" t="str">
        <f t="shared" ca="1" si="98"/>
        <v/>
      </c>
      <c r="O333">
        <f t="shared" ca="1" si="99"/>
        <v>19</v>
      </c>
      <c r="P333">
        <f t="shared" ca="1" si="100"/>
        <v>7</v>
      </c>
      <c r="R333" s="2">
        <v>0</v>
      </c>
      <c r="S333" t="str">
        <f t="shared" ca="1" si="101"/>
        <v/>
      </c>
      <c r="T333" s="1" t="s">
        <v>450</v>
      </c>
      <c r="W333">
        <f t="shared" ca="1" si="102"/>
        <v>25</v>
      </c>
      <c r="X333" t="s">
        <v>26</v>
      </c>
      <c r="Y333" s="4">
        <f t="shared" ca="1" si="103"/>
        <v>30</v>
      </c>
      <c r="Z333" s="4" t="str">
        <f t="shared" ca="1" si="104"/>
        <v>12:14:48</v>
      </c>
      <c r="AA333" s="5">
        <f t="shared" ca="1" si="105"/>
        <v>30</v>
      </c>
      <c r="AB333" t="str">
        <f t="shared" ca="1" si="107"/>
        <v/>
      </c>
      <c r="AC333">
        <f t="shared" ca="1" si="106"/>
        <v>6</v>
      </c>
    </row>
    <row r="334" spans="1:29" x14ac:dyDescent="0.25">
      <c r="A334">
        <f t="shared" ca="1" si="91"/>
        <v>139</v>
      </c>
      <c r="B334">
        <f t="shared" ca="1" si="92"/>
        <v>234</v>
      </c>
      <c r="C334" t="str">
        <f t="shared" ca="1" si="93"/>
        <v>BOLETA</v>
      </c>
      <c r="D334" s="1" t="s">
        <v>358</v>
      </c>
      <c r="E334" s="1" t="s">
        <v>358</v>
      </c>
      <c r="F334" t="str">
        <f t="shared" ca="1" si="90"/>
        <v>2021-01-24 10:27:41</v>
      </c>
      <c r="G334">
        <v>0.18</v>
      </c>
      <c r="I334" t="s">
        <v>9</v>
      </c>
      <c r="J334" s="1" t="str">
        <f t="shared" ca="1" si="94"/>
        <v>2021-01-24 10:27:41</v>
      </c>
      <c r="K334" s="1" t="str">
        <f t="shared" ca="1" si="95"/>
        <v>2021-01-24 10:27:41</v>
      </c>
      <c r="L334" t="str">
        <f t="shared" ca="1" si="96"/>
        <v/>
      </c>
      <c r="M334" t="str">
        <f t="shared" ca="1" si="97"/>
        <v/>
      </c>
      <c r="N334" t="str">
        <f t="shared" ca="1" si="98"/>
        <v/>
      </c>
      <c r="O334">
        <f t="shared" ca="1" si="99"/>
        <v>22</v>
      </c>
      <c r="P334">
        <f t="shared" ca="1" si="100"/>
        <v>5</v>
      </c>
      <c r="R334" s="2">
        <v>0</v>
      </c>
      <c r="S334" t="str">
        <f t="shared" ca="1" si="101"/>
        <v/>
      </c>
      <c r="T334" s="1" t="s">
        <v>450</v>
      </c>
      <c r="W334">
        <f t="shared" ca="1" si="102"/>
        <v>11</v>
      </c>
      <c r="X334" t="s">
        <v>26</v>
      </c>
      <c r="Y334" s="4">
        <f t="shared" ca="1" si="103"/>
        <v>24</v>
      </c>
      <c r="Z334" s="4" t="str">
        <f t="shared" ca="1" si="104"/>
        <v>10:27:41</v>
      </c>
      <c r="AA334" s="5">
        <f t="shared" ca="1" si="105"/>
        <v>24</v>
      </c>
      <c r="AB334" t="str">
        <f t="shared" ca="1" si="107"/>
        <v/>
      </c>
      <c r="AC334">
        <f t="shared" ca="1" si="106"/>
        <v>19</v>
      </c>
    </row>
    <row r="335" spans="1:29" x14ac:dyDescent="0.25">
      <c r="A335">
        <f t="shared" ca="1" si="91"/>
        <v>145</v>
      </c>
      <c r="B335">
        <f t="shared" ca="1" si="92"/>
        <v>234</v>
      </c>
      <c r="C335" t="str">
        <f t="shared" ca="1" si="93"/>
        <v>BOLETA</v>
      </c>
      <c r="D335" s="1" t="s">
        <v>359</v>
      </c>
      <c r="E335" s="1" t="s">
        <v>359</v>
      </c>
      <c r="F335" t="str">
        <f t="shared" ca="1" si="90"/>
        <v>2021-01-07 9:37:57</v>
      </c>
      <c r="G335">
        <v>0.18</v>
      </c>
      <c r="I335" t="s">
        <v>9</v>
      </c>
      <c r="J335" s="1" t="str">
        <f t="shared" ca="1" si="94"/>
        <v>2021-01-07 9:37:57</v>
      </c>
      <c r="K335" s="1" t="str">
        <f t="shared" ca="1" si="95"/>
        <v>2021-01-07 9:37:57</v>
      </c>
      <c r="L335" t="str">
        <f t="shared" ca="1" si="96"/>
        <v/>
      </c>
      <c r="M335" t="str">
        <f t="shared" ca="1" si="97"/>
        <v/>
      </c>
      <c r="N335" t="str">
        <f t="shared" ca="1" si="98"/>
        <v/>
      </c>
      <c r="O335">
        <f t="shared" ca="1" si="99"/>
        <v>14</v>
      </c>
      <c r="P335">
        <f t="shared" ca="1" si="100"/>
        <v>3</v>
      </c>
      <c r="R335" s="2">
        <v>0</v>
      </c>
      <c r="S335" t="str">
        <f t="shared" ca="1" si="101"/>
        <v/>
      </c>
      <c r="T335" s="1" t="s">
        <v>450</v>
      </c>
      <c r="W335">
        <f t="shared" ca="1" si="102"/>
        <v>19</v>
      </c>
      <c r="X335" t="s">
        <v>26</v>
      </c>
      <c r="Y335" s="4">
        <f t="shared" ca="1" si="103"/>
        <v>7</v>
      </c>
      <c r="Z335" s="4" t="str">
        <f t="shared" ca="1" si="104"/>
        <v>9:37:57</v>
      </c>
      <c r="AA335" s="5" t="str">
        <f t="shared" ca="1" si="105"/>
        <v>07</v>
      </c>
      <c r="AB335" t="str">
        <f t="shared" ca="1" si="107"/>
        <v/>
      </c>
      <c r="AC335">
        <f t="shared" ca="1" si="106"/>
        <v>14</v>
      </c>
    </row>
    <row r="336" spans="1:29" x14ac:dyDescent="0.25">
      <c r="A336">
        <f t="shared" ca="1" si="91"/>
        <v>175</v>
      </c>
      <c r="B336">
        <f t="shared" ca="1" si="92"/>
        <v>235</v>
      </c>
      <c r="C336" t="str">
        <f t="shared" ca="1" si="93"/>
        <v>FACTURA</v>
      </c>
      <c r="D336" s="1" t="s">
        <v>360</v>
      </c>
      <c r="E336" s="1" t="s">
        <v>360</v>
      </c>
      <c r="F336" t="str">
        <f t="shared" ca="1" si="90"/>
        <v>2021-01-25 22:20:18</v>
      </c>
      <c r="G336">
        <v>0.18</v>
      </c>
      <c r="I336" t="s">
        <v>9</v>
      </c>
      <c r="J336" s="1" t="str">
        <f t="shared" ca="1" si="94"/>
        <v>2021-01-25 22:20:18</v>
      </c>
      <c r="K336" s="1" t="str">
        <f t="shared" ca="1" si="95"/>
        <v>2021-01-25 22:20:18</v>
      </c>
      <c r="L336" t="str">
        <f t="shared" ca="1" si="96"/>
        <v/>
      </c>
      <c r="M336" t="str">
        <f t="shared" ca="1" si="97"/>
        <v/>
      </c>
      <c r="N336" t="str">
        <f t="shared" ca="1" si="98"/>
        <v/>
      </c>
      <c r="O336">
        <f t="shared" ca="1" si="99"/>
        <v>28</v>
      </c>
      <c r="P336">
        <f t="shared" ca="1" si="100"/>
        <v>6</v>
      </c>
      <c r="R336" s="2">
        <v>0</v>
      </c>
      <c r="S336" t="str">
        <f t="shared" ca="1" si="101"/>
        <v/>
      </c>
      <c r="T336" s="1" t="s">
        <v>450</v>
      </c>
      <c r="W336">
        <f t="shared" ca="1" si="102"/>
        <v>24</v>
      </c>
      <c r="X336" t="s">
        <v>26</v>
      </c>
      <c r="Y336" s="4">
        <f t="shared" ca="1" si="103"/>
        <v>25</v>
      </c>
      <c r="Z336" s="4" t="str">
        <f t="shared" ca="1" si="104"/>
        <v>22:20:18</v>
      </c>
      <c r="AA336" s="5">
        <f t="shared" ca="1" si="105"/>
        <v>25</v>
      </c>
      <c r="AB336" t="str">
        <f t="shared" ca="1" si="107"/>
        <v/>
      </c>
      <c r="AC336">
        <f t="shared" ca="1" si="106"/>
        <v>6</v>
      </c>
    </row>
    <row r="337" spans="1:29" x14ac:dyDescent="0.25">
      <c r="A337">
        <f t="shared" ca="1" si="91"/>
        <v>155</v>
      </c>
      <c r="B337">
        <f t="shared" ca="1" si="92"/>
        <v>235</v>
      </c>
      <c r="C337" t="str">
        <f t="shared" ca="1" si="93"/>
        <v>FACTURA</v>
      </c>
      <c r="D337" s="1" t="s">
        <v>361</v>
      </c>
      <c r="E337" s="1" t="s">
        <v>361</v>
      </c>
      <c r="F337" t="str">
        <f t="shared" ca="1" si="90"/>
        <v>2021-01-08 11:49:38</v>
      </c>
      <c r="G337">
        <v>0.18</v>
      </c>
      <c r="I337" t="s">
        <v>9</v>
      </c>
      <c r="J337" s="1" t="str">
        <f t="shared" ca="1" si="94"/>
        <v>2021-01-08 11:49:38</v>
      </c>
      <c r="K337" s="1" t="str">
        <f t="shared" ca="1" si="95"/>
        <v>2021-01-08 11:49:38</v>
      </c>
      <c r="L337" t="str">
        <f t="shared" ca="1" si="96"/>
        <v/>
      </c>
      <c r="M337" t="str">
        <f t="shared" ca="1" si="97"/>
        <v/>
      </c>
      <c r="N337" t="str">
        <f t="shared" ca="1" si="98"/>
        <v/>
      </c>
      <c r="O337">
        <f t="shared" ca="1" si="99"/>
        <v>22</v>
      </c>
      <c r="P337">
        <f t="shared" ca="1" si="100"/>
        <v>11</v>
      </c>
      <c r="R337" s="2">
        <v>0</v>
      </c>
      <c r="S337" t="str">
        <f t="shared" ca="1" si="101"/>
        <v/>
      </c>
      <c r="T337" s="1" t="s">
        <v>450</v>
      </c>
      <c r="W337">
        <f t="shared" ca="1" si="102"/>
        <v>12</v>
      </c>
      <c r="X337" t="s">
        <v>26</v>
      </c>
      <c r="Y337" s="4">
        <f t="shared" ca="1" si="103"/>
        <v>8</v>
      </c>
      <c r="Z337" s="4" t="str">
        <f t="shared" ca="1" si="104"/>
        <v>11:49:38</v>
      </c>
      <c r="AA337" s="5" t="str">
        <f t="shared" ca="1" si="105"/>
        <v>08</v>
      </c>
      <c r="AB337" t="str">
        <f t="shared" ca="1" si="107"/>
        <v/>
      </c>
      <c r="AC337">
        <f t="shared" ca="1" si="106"/>
        <v>8</v>
      </c>
    </row>
    <row r="338" spans="1:29" x14ac:dyDescent="0.25">
      <c r="A338">
        <f t="shared" ca="1" si="91"/>
        <v>197</v>
      </c>
      <c r="B338">
        <f t="shared" ca="1" si="92"/>
        <v>234</v>
      </c>
      <c r="C338" t="str">
        <f t="shared" ca="1" si="93"/>
        <v>BOLETA</v>
      </c>
      <c r="D338" s="1" t="s">
        <v>362</v>
      </c>
      <c r="E338" s="1" t="s">
        <v>362</v>
      </c>
      <c r="F338" t="str">
        <f t="shared" ca="1" si="90"/>
        <v>2021-01-28 13:54:54</v>
      </c>
      <c r="G338">
        <v>0.18</v>
      </c>
      <c r="I338" t="s">
        <v>9</v>
      </c>
      <c r="J338" s="1" t="str">
        <f t="shared" ca="1" si="94"/>
        <v>2021-01-28 13:54:54</v>
      </c>
      <c r="K338" s="1" t="str">
        <f t="shared" ca="1" si="95"/>
        <v>2021-01-28 13:54:54</v>
      </c>
      <c r="L338" t="str">
        <f t="shared" ca="1" si="96"/>
        <v/>
      </c>
      <c r="M338" t="str">
        <f t="shared" ca="1" si="97"/>
        <v/>
      </c>
      <c r="N338" t="str">
        <f t="shared" ca="1" si="98"/>
        <v/>
      </c>
      <c r="O338">
        <f t="shared" ca="1" si="99"/>
        <v>12</v>
      </c>
      <c r="P338">
        <f t="shared" ca="1" si="100"/>
        <v>7</v>
      </c>
      <c r="R338" s="2">
        <v>0</v>
      </c>
      <c r="S338" t="str">
        <f t="shared" ca="1" si="101"/>
        <v/>
      </c>
      <c r="T338" s="1" t="s">
        <v>450</v>
      </c>
      <c r="W338">
        <f t="shared" ca="1" si="102"/>
        <v>13</v>
      </c>
      <c r="X338" t="s">
        <v>26</v>
      </c>
      <c r="Y338" s="4">
        <f t="shared" ca="1" si="103"/>
        <v>28</v>
      </c>
      <c r="Z338" s="4" t="str">
        <f t="shared" ca="1" si="104"/>
        <v>13:54:54</v>
      </c>
      <c r="AA338" s="5">
        <f t="shared" ca="1" si="105"/>
        <v>28</v>
      </c>
      <c r="AB338" t="str">
        <f t="shared" ca="1" si="107"/>
        <v/>
      </c>
      <c r="AC338">
        <f t="shared" ca="1" si="106"/>
        <v>9</v>
      </c>
    </row>
    <row r="339" spans="1:29" x14ac:dyDescent="0.25">
      <c r="A339">
        <f t="shared" ca="1" si="91"/>
        <v>174</v>
      </c>
      <c r="B339">
        <f t="shared" ca="1" si="92"/>
        <v>235</v>
      </c>
      <c r="C339" t="str">
        <f t="shared" ca="1" si="93"/>
        <v>BOLETA</v>
      </c>
      <c r="D339" s="1" t="s">
        <v>363</v>
      </c>
      <c r="E339" s="1" t="s">
        <v>363</v>
      </c>
      <c r="F339" t="str">
        <f t="shared" ca="1" si="90"/>
        <v>2021-01-04 22:22:15</v>
      </c>
      <c r="G339">
        <v>0.18</v>
      </c>
      <c r="I339" t="s">
        <v>9</v>
      </c>
      <c r="J339" s="1" t="str">
        <f t="shared" ca="1" si="94"/>
        <v>2021-01-04 22:22:15</v>
      </c>
      <c r="K339" s="1" t="str">
        <f t="shared" ca="1" si="95"/>
        <v>2021-01-04 22:22:15</v>
      </c>
      <c r="L339" t="str">
        <f t="shared" ca="1" si="96"/>
        <v/>
      </c>
      <c r="M339" t="str">
        <f t="shared" ca="1" si="97"/>
        <v/>
      </c>
      <c r="N339" t="str">
        <f t="shared" ca="1" si="98"/>
        <v/>
      </c>
      <c r="O339">
        <f t="shared" ca="1" si="99"/>
        <v>18</v>
      </c>
      <c r="P339">
        <f t="shared" ca="1" si="100"/>
        <v>3</v>
      </c>
      <c r="R339" s="2">
        <v>0</v>
      </c>
      <c r="S339" t="str">
        <f t="shared" ca="1" si="101"/>
        <v/>
      </c>
      <c r="T339" s="1" t="s">
        <v>450</v>
      </c>
      <c r="W339">
        <f t="shared" ca="1" si="102"/>
        <v>14</v>
      </c>
      <c r="X339" t="s">
        <v>26</v>
      </c>
      <c r="Y339" s="4">
        <f t="shared" ca="1" si="103"/>
        <v>4</v>
      </c>
      <c r="Z339" s="4" t="str">
        <f t="shared" ca="1" si="104"/>
        <v>22:22:15</v>
      </c>
      <c r="AA339" s="5" t="str">
        <f t="shared" ca="1" si="105"/>
        <v>04</v>
      </c>
      <c r="AB339" t="str">
        <f t="shared" ca="1" si="107"/>
        <v/>
      </c>
      <c r="AC339">
        <f t="shared" ca="1" si="106"/>
        <v>3</v>
      </c>
    </row>
    <row r="340" spans="1:29" x14ac:dyDescent="0.25">
      <c r="A340">
        <f t="shared" ca="1" si="91"/>
        <v>194</v>
      </c>
      <c r="B340">
        <f t="shared" ca="1" si="92"/>
        <v>235</v>
      </c>
      <c r="C340" t="str">
        <f t="shared" ca="1" si="93"/>
        <v>BOLETA</v>
      </c>
      <c r="D340" s="1" t="s">
        <v>364</v>
      </c>
      <c r="E340" s="1" t="s">
        <v>364</v>
      </c>
      <c r="F340" t="str">
        <f t="shared" ca="1" si="90"/>
        <v>2021-01-26 16:49:59</v>
      </c>
      <c r="G340">
        <v>0.18</v>
      </c>
      <c r="I340" t="s">
        <v>9</v>
      </c>
      <c r="J340" s="1" t="str">
        <f t="shared" ca="1" si="94"/>
        <v>2021-01-26 16:49:59</v>
      </c>
      <c r="K340" s="1" t="str">
        <f t="shared" ca="1" si="95"/>
        <v>2021-01-26 16:49:59</v>
      </c>
      <c r="L340" t="str">
        <f t="shared" ca="1" si="96"/>
        <v/>
      </c>
      <c r="M340" t="str">
        <f t="shared" ca="1" si="97"/>
        <v/>
      </c>
      <c r="N340" t="str">
        <f t="shared" ca="1" si="98"/>
        <v/>
      </c>
      <c r="O340">
        <f t="shared" ca="1" si="99"/>
        <v>26</v>
      </c>
      <c r="P340">
        <f t="shared" ca="1" si="100"/>
        <v>14</v>
      </c>
      <c r="R340" s="2">
        <v>0</v>
      </c>
      <c r="S340" t="str">
        <f t="shared" ca="1" si="101"/>
        <v>si</v>
      </c>
      <c r="T340" s="1" t="s">
        <v>450</v>
      </c>
      <c r="W340">
        <f t="shared" ca="1" si="102"/>
        <v>24</v>
      </c>
      <c r="X340" t="s">
        <v>26</v>
      </c>
      <c r="Y340" s="4">
        <f t="shared" ca="1" si="103"/>
        <v>26</v>
      </c>
      <c r="Z340" s="4" t="str">
        <f t="shared" ca="1" si="104"/>
        <v>16:49:59</v>
      </c>
      <c r="AA340" s="5">
        <f t="shared" ca="1" si="105"/>
        <v>26</v>
      </c>
      <c r="AB340" t="str">
        <f t="shared" ca="1" si="107"/>
        <v/>
      </c>
      <c r="AC340">
        <f t="shared" ca="1" si="106"/>
        <v>2</v>
      </c>
    </row>
    <row r="341" spans="1:29" x14ac:dyDescent="0.25">
      <c r="A341">
        <f t="shared" ca="1" si="91"/>
        <v>150</v>
      </c>
      <c r="B341">
        <f t="shared" ca="1" si="92"/>
        <v>235</v>
      </c>
      <c r="C341" t="str">
        <f t="shared" ca="1" si="93"/>
        <v>FACTURA</v>
      </c>
      <c r="D341" s="1" t="s">
        <v>365</v>
      </c>
      <c r="E341" s="1" t="s">
        <v>365</v>
      </c>
      <c r="F341" t="str">
        <f t="shared" ca="1" si="90"/>
        <v>2021-01-11 9:48:35</v>
      </c>
      <c r="G341">
        <v>0.18</v>
      </c>
      <c r="I341" t="s">
        <v>9</v>
      </c>
      <c r="J341" s="1" t="str">
        <f t="shared" ca="1" si="94"/>
        <v>2021-01-11 9:48:35</v>
      </c>
      <c r="K341" s="1" t="str">
        <f t="shared" ca="1" si="95"/>
        <v>2021-01-11 9:48:35</v>
      </c>
      <c r="L341" t="str">
        <f t="shared" ca="1" si="96"/>
        <v/>
      </c>
      <c r="M341" t="str">
        <f t="shared" ca="1" si="97"/>
        <v/>
      </c>
      <c r="N341" t="str">
        <f t="shared" ca="1" si="98"/>
        <v/>
      </c>
      <c r="O341">
        <f t="shared" ca="1" si="99"/>
        <v>26</v>
      </c>
      <c r="P341">
        <f t="shared" ca="1" si="100"/>
        <v>14</v>
      </c>
      <c r="R341" s="2">
        <v>0</v>
      </c>
      <c r="S341" t="str">
        <f t="shared" ca="1" si="101"/>
        <v/>
      </c>
      <c r="T341" s="1" t="s">
        <v>450</v>
      </c>
      <c r="W341">
        <f t="shared" ca="1" si="102"/>
        <v>18</v>
      </c>
      <c r="X341" t="s">
        <v>26</v>
      </c>
      <c r="Y341" s="4">
        <f t="shared" ca="1" si="103"/>
        <v>11</v>
      </c>
      <c r="Z341" s="4" t="str">
        <f t="shared" ca="1" si="104"/>
        <v>9:48:35</v>
      </c>
      <c r="AA341" s="5">
        <f t="shared" ca="1" si="105"/>
        <v>11</v>
      </c>
      <c r="AB341" t="str">
        <f t="shared" ca="1" si="107"/>
        <v/>
      </c>
      <c r="AC341">
        <f t="shared" ca="1" si="106"/>
        <v>19</v>
      </c>
    </row>
    <row r="342" spans="1:29" x14ac:dyDescent="0.25">
      <c r="A342">
        <f t="shared" ca="1" si="91"/>
        <v>199</v>
      </c>
      <c r="B342">
        <f t="shared" ca="1" si="92"/>
        <v>234</v>
      </c>
      <c r="C342" t="str">
        <f t="shared" ca="1" si="93"/>
        <v>BOLETA</v>
      </c>
      <c r="D342" s="1" t="s">
        <v>366</v>
      </c>
      <c r="E342" s="1" t="s">
        <v>366</v>
      </c>
      <c r="F342" t="str">
        <f t="shared" ca="1" si="90"/>
        <v>2021-01-24 14:38:40</v>
      </c>
      <c r="G342">
        <v>0.18</v>
      </c>
      <c r="I342" t="s">
        <v>9</v>
      </c>
      <c r="J342" s="1" t="str">
        <f t="shared" ca="1" si="94"/>
        <v>2021-01-24 14:38:40</v>
      </c>
      <c r="K342" s="1" t="str">
        <f t="shared" ca="1" si="95"/>
        <v>2021-01-24 14:38:40</v>
      </c>
      <c r="L342" t="str">
        <f t="shared" ca="1" si="96"/>
        <v/>
      </c>
      <c r="M342" t="str">
        <f t="shared" ca="1" si="97"/>
        <v/>
      </c>
      <c r="N342" t="str">
        <f t="shared" ca="1" si="98"/>
        <v/>
      </c>
      <c r="O342">
        <f t="shared" ca="1" si="99"/>
        <v>27</v>
      </c>
      <c r="P342">
        <f t="shared" ca="1" si="100"/>
        <v>6</v>
      </c>
      <c r="R342" s="2">
        <v>0</v>
      </c>
      <c r="S342" t="str">
        <f t="shared" ca="1" si="101"/>
        <v/>
      </c>
      <c r="T342" s="1" t="s">
        <v>450</v>
      </c>
      <c r="W342">
        <f t="shared" ca="1" si="102"/>
        <v>1</v>
      </c>
      <c r="X342" t="s">
        <v>26</v>
      </c>
      <c r="Y342" s="4">
        <f t="shared" ca="1" si="103"/>
        <v>24</v>
      </c>
      <c r="Z342" s="4" t="str">
        <f t="shared" ca="1" si="104"/>
        <v>14:38:40</v>
      </c>
      <c r="AA342" s="5">
        <f t="shared" ca="1" si="105"/>
        <v>24</v>
      </c>
      <c r="AB342" t="str">
        <f t="shared" ca="1" si="107"/>
        <v/>
      </c>
      <c r="AC342">
        <f t="shared" ca="1" si="106"/>
        <v>7</v>
      </c>
    </row>
    <row r="343" spans="1:29" x14ac:dyDescent="0.25">
      <c r="A343">
        <f t="shared" ca="1" si="91"/>
        <v>134</v>
      </c>
      <c r="B343">
        <f t="shared" ca="1" si="92"/>
        <v>234</v>
      </c>
      <c r="C343" t="str">
        <f t="shared" ca="1" si="93"/>
        <v>BOLETA</v>
      </c>
      <c r="D343" s="1" t="s">
        <v>367</v>
      </c>
      <c r="E343" s="1" t="s">
        <v>367</v>
      </c>
      <c r="F343" t="str">
        <f t="shared" ca="1" si="90"/>
        <v>2021-01-30 22:51:18</v>
      </c>
      <c r="G343">
        <v>0.18</v>
      </c>
      <c r="I343" t="s">
        <v>9</v>
      </c>
      <c r="J343" s="1" t="str">
        <f t="shared" ca="1" si="94"/>
        <v>2021-01-30 22:51:18</v>
      </c>
      <c r="K343" s="1" t="str">
        <f t="shared" ca="1" si="95"/>
        <v>2021-01-30 22:51:18</v>
      </c>
      <c r="L343" t="str">
        <f t="shared" ca="1" si="96"/>
        <v/>
      </c>
      <c r="M343" t="str">
        <f t="shared" ca="1" si="97"/>
        <v/>
      </c>
      <c r="N343" t="str">
        <f t="shared" ca="1" si="98"/>
        <v/>
      </c>
      <c r="O343">
        <f t="shared" ca="1" si="99"/>
        <v>28</v>
      </c>
      <c r="P343">
        <f t="shared" ca="1" si="100"/>
        <v>6</v>
      </c>
      <c r="R343" s="2">
        <v>0</v>
      </c>
      <c r="S343" t="str">
        <f t="shared" ca="1" si="101"/>
        <v/>
      </c>
      <c r="T343" s="1" t="s">
        <v>450</v>
      </c>
      <c r="W343">
        <f t="shared" ca="1" si="102"/>
        <v>5</v>
      </c>
      <c r="X343" t="s">
        <v>26</v>
      </c>
      <c r="Y343" s="4">
        <f t="shared" ca="1" si="103"/>
        <v>30</v>
      </c>
      <c r="Z343" s="4" t="str">
        <f t="shared" ca="1" si="104"/>
        <v>22:51:18</v>
      </c>
      <c r="AA343" s="5">
        <f t="shared" ca="1" si="105"/>
        <v>30</v>
      </c>
      <c r="AB343" t="str">
        <f t="shared" ca="1" si="107"/>
        <v/>
      </c>
      <c r="AC343">
        <f t="shared" ca="1" si="106"/>
        <v>6</v>
      </c>
    </row>
    <row r="344" spans="1:29" x14ac:dyDescent="0.25">
      <c r="A344">
        <f t="shared" ca="1" si="91"/>
        <v>134</v>
      </c>
      <c r="B344">
        <f t="shared" ca="1" si="92"/>
        <v>234</v>
      </c>
      <c r="C344" t="str">
        <f t="shared" ca="1" si="93"/>
        <v>BOLETA</v>
      </c>
      <c r="D344" s="1" t="s">
        <v>368</v>
      </c>
      <c r="E344" s="1" t="s">
        <v>368</v>
      </c>
      <c r="F344" t="str">
        <f t="shared" ca="1" si="90"/>
        <v>2021-01-21 12:38:22</v>
      </c>
      <c r="G344">
        <v>0.18</v>
      </c>
      <c r="I344" t="s">
        <v>9</v>
      </c>
      <c r="J344" s="1" t="str">
        <f t="shared" ca="1" si="94"/>
        <v>2021-01-21 12:38:22</v>
      </c>
      <c r="K344" s="1" t="str">
        <f t="shared" ca="1" si="95"/>
        <v>2021-01-21 12:38:22</v>
      </c>
      <c r="L344" t="str">
        <f t="shared" ca="1" si="96"/>
        <v/>
      </c>
      <c r="M344" t="str">
        <f t="shared" ca="1" si="97"/>
        <v/>
      </c>
      <c r="N344" t="str">
        <f t="shared" ca="1" si="98"/>
        <v/>
      </c>
      <c r="O344">
        <f t="shared" ca="1" si="99"/>
        <v>24</v>
      </c>
      <c r="P344">
        <f t="shared" ca="1" si="100"/>
        <v>11</v>
      </c>
      <c r="R344" s="2">
        <v>0</v>
      </c>
      <c r="S344" t="str">
        <f t="shared" ca="1" si="101"/>
        <v/>
      </c>
      <c r="T344" s="1" t="s">
        <v>450</v>
      </c>
      <c r="W344">
        <f t="shared" ca="1" si="102"/>
        <v>7</v>
      </c>
      <c r="X344" t="s">
        <v>26</v>
      </c>
      <c r="Y344" s="4">
        <f t="shared" ca="1" si="103"/>
        <v>21</v>
      </c>
      <c r="Z344" s="4" t="str">
        <f t="shared" ca="1" si="104"/>
        <v>12:38:22</v>
      </c>
      <c r="AA344" s="5">
        <f t="shared" ca="1" si="105"/>
        <v>21</v>
      </c>
      <c r="AB344" t="str">
        <f t="shared" ca="1" si="107"/>
        <v/>
      </c>
      <c r="AC344">
        <f t="shared" ca="1" si="106"/>
        <v>19</v>
      </c>
    </row>
    <row r="345" spans="1:29" x14ac:dyDescent="0.25">
      <c r="A345">
        <f t="shared" ca="1" si="91"/>
        <v>164</v>
      </c>
      <c r="B345">
        <f t="shared" ca="1" si="92"/>
        <v>234</v>
      </c>
      <c r="C345" t="str">
        <f t="shared" ca="1" si="93"/>
        <v>FACTURA</v>
      </c>
      <c r="D345" s="1" t="s">
        <v>369</v>
      </c>
      <c r="E345" s="1" t="s">
        <v>369</v>
      </c>
      <c r="F345" t="str">
        <f t="shared" ca="1" si="90"/>
        <v>2021-01-25 15:43:27</v>
      </c>
      <c r="G345">
        <v>0.18</v>
      </c>
      <c r="I345" t="s">
        <v>9</v>
      </c>
      <c r="J345" s="1" t="str">
        <f t="shared" ca="1" si="94"/>
        <v>2021-01-25 15:43:27</v>
      </c>
      <c r="K345" s="1" t="str">
        <f t="shared" ca="1" si="95"/>
        <v>2021-01-25 15:43:27</v>
      </c>
      <c r="L345" t="str">
        <f t="shared" ca="1" si="96"/>
        <v/>
      </c>
      <c r="M345" t="str">
        <f t="shared" ca="1" si="97"/>
        <v/>
      </c>
      <c r="N345" t="str">
        <f t="shared" ca="1" si="98"/>
        <v/>
      </c>
      <c r="O345">
        <f t="shared" ca="1" si="99"/>
        <v>17</v>
      </c>
      <c r="P345">
        <f t="shared" ca="1" si="100"/>
        <v>7</v>
      </c>
      <c r="R345" s="2">
        <v>0</v>
      </c>
      <c r="S345" t="str">
        <f t="shared" ca="1" si="101"/>
        <v/>
      </c>
      <c r="T345" s="1" t="s">
        <v>450</v>
      </c>
      <c r="W345">
        <f t="shared" ca="1" si="102"/>
        <v>21</v>
      </c>
      <c r="X345" t="s">
        <v>26</v>
      </c>
      <c r="Y345" s="4">
        <f t="shared" ca="1" si="103"/>
        <v>25</v>
      </c>
      <c r="Z345" s="4" t="str">
        <f t="shared" ca="1" si="104"/>
        <v>15:43:27</v>
      </c>
      <c r="AA345" s="5">
        <f t="shared" ca="1" si="105"/>
        <v>25</v>
      </c>
      <c r="AB345" t="str">
        <f t="shared" ca="1" si="107"/>
        <v/>
      </c>
      <c r="AC345">
        <f t="shared" ca="1" si="106"/>
        <v>16</v>
      </c>
    </row>
    <row r="346" spans="1:29" x14ac:dyDescent="0.25">
      <c r="A346">
        <f t="shared" ca="1" si="91"/>
        <v>134</v>
      </c>
      <c r="B346">
        <f t="shared" ca="1" si="92"/>
        <v>235</v>
      </c>
      <c r="C346" t="str">
        <f t="shared" ca="1" si="93"/>
        <v>BOLETA</v>
      </c>
      <c r="D346" s="1" t="s">
        <v>370</v>
      </c>
      <c r="E346" s="1" t="s">
        <v>370</v>
      </c>
      <c r="F346" t="str">
        <f t="shared" ca="1" si="90"/>
        <v>2021-01-18 13:47:36</v>
      </c>
      <c r="G346">
        <v>0.18</v>
      </c>
      <c r="I346" t="s">
        <v>9</v>
      </c>
      <c r="J346" s="1" t="str">
        <f t="shared" ca="1" si="94"/>
        <v>2021-01-18 13:47:36</v>
      </c>
      <c r="K346" s="1" t="str">
        <f t="shared" ca="1" si="95"/>
        <v>2021-01-18 13:47:36</v>
      </c>
      <c r="L346" t="str">
        <f t="shared" ca="1" si="96"/>
        <v/>
      </c>
      <c r="M346" t="str">
        <f t="shared" ca="1" si="97"/>
        <v/>
      </c>
      <c r="N346" t="str">
        <f t="shared" ca="1" si="98"/>
        <v/>
      </c>
      <c r="O346">
        <f t="shared" ca="1" si="99"/>
        <v>24</v>
      </c>
      <c r="P346">
        <f t="shared" ca="1" si="100"/>
        <v>10</v>
      </c>
      <c r="R346" s="2">
        <v>0</v>
      </c>
      <c r="S346" t="str">
        <f t="shared" ca="1" si="101"/>
        <v/>
      </c>
      <c r="T346" s="1" t="s">
        <v>450</v>
      </c>
      <c r="W346">
        <f t="shared" ca="1" si="102"/>
        <v>12</v>
      </c>
      <c r="X346" t="s">
        <v>26</v>
      </c>
      <c r="Y346" s="4">
        <f t="shared" ca="1" si="103"/>
        <v>18</v>
      </c>
      <c r="Z346" s="4" t="str">
        <f t="shared" ca="1" si="104"/>
        <v>13:47:36</v>
      </c>
      <c r="AA346" s="5">
        <f t="shared" ca="1" si="105"/>
        <v>18</v>
      </c>
      <c r="AB346" t="str">
        <f t="shared" ca="1" si="107"/>
        <v/>
      </c>
      <c r="AC346">
        <f t="shared" ca="1" si="106"/>
        <v>6</v>
      </c>
    </row>
    <row r="347" spans="1:29" x14ac:dyDescent="0.25">
      <c r="A347">
        <f t="shared" ca="1" si="91"/>
        <v>227</v>
      </c>
      <c r="B347">
        <f t="shared" ca="1" si="92"/>
        <v>234</v>
      </c>
      <c r="C347" t="str">
        <f t="shared" ca="1" si="93"/>
        <v>BOLETA</v>
      </c>
      <c r="D347" s="1" t="s">
        <v>371</v>
      </c>
      <c r="E347" s="1" t="s">
        <v>371</v>
      </c>
      <c r="F347" t="str">
        <f ca="1">CONCATENATE("2021-02-",AA347," ",Z347)</f>
        <v>2021-02-02 9:23:43</v>
      </c>
      <c r="G347">
        <v>0.18</v>
      </c>
      <c r="I347" t="s">
        <v>9</v>
      </c>
      <c r="J347" s="1" t="str">
        <f t="shared" ca="1" si="94"/>
        <v>2021-02-02 9:23:43</v>
      </c>
      <c r="K347" s="1" t="str">
        <f t="shared" ca="1" si="95"/>
        <v>2021-02-02 9:23:43</v>
      </c>
      <c r="L347" t="str">
        <f t="shared" ca="1" si="96"/>
        <v/>
      </c>
      <c r="M347" t="str">
        <f t="shared" ca="1" si="97"/>
        <v/>
      </c>
      <c r="N347" t="str">
        <f t="shared" ca="1" si="98"/>
        <v/>
      </c>
      <c r="O347">
        <f t="shared" ca="1" si="99"/>
        <v>20</v>
      </c>
      <c r="P347">
        <f t="shared" ca="1" si="100"/>
        <v>9</v>
      </c>
      <c r="R347" s="2">
        <v>0</v>
      </c>
      <c r="S347" t="str">
        <f t="shared" ca="1" si="101"/>
        <v>si</v>
      </c>
      <c r="T347" s="1" t="s">
        <v>450</v>
      </c>
      <c r="W347">
        <f t="shared" ca="1" si="102"/>
        <v>1</v>
      </c>
      <c r="X347" t="s">
        <v>26</v>
      </c>
      <c r="Y347" s="4">
        <f ca="1">RANDBETWEEN(1,28)</f>
        <v>2</v>
      </c>
      <c r="Z347" s="4" t="str">
        <f t="shared" ca="1" si="104"/>
        <v>9:23:43</v>
      </c>
      <c r="AA347" s="5" t="str">
        <f t="shared" ca="1" si="105"/>
        <v>02</v>
      </c>
      <c r="AB347" t="str">
        <f t="shared" ca="1" si="107"/>
        <v/>
      </c>
      <c r="AC347">
        <f t="shared" ca="1" si="106"/>
        <v>8</v>
      </c>
    </row>
    <row r="348" spans="1:29" x14ac:dyDescent="0.25">
      <c r="A348">
        <f t="shared" ca="1" si="91"/>
        <v>223</v>
      </c>
      <c r="B348">
        <f t="shared" ca="1" si="92"/>
        <v>234</v>
      </c>
      <c r="C348" t="str">
        <f t="shared" ca="1" si="93"/>
        <v>FACTURA</v>
      </c>
      <c r="D348" s="1" t="s">
        <v>372</v>
      </c>
      <c r="E348" s="1" t="s">
        <v>372</v>
      </c>
      <c r="F348" t="str">
        <f t="shared" ref="F348:F411" ca="1" si="108">CONCATENATE("2021-02-",AA348," ",Z348)</f>
        <v>2021-02-06 13:44:30</v>
      </c>
      <c r="G348">
        <v>0.18</v>
      </c>
      <c r="I348" t="s">
        <v>9</v>
      </c>
      <c r="J348" s="1" t="str">
        <f t="shared" ca="1" si="94"/>
        <v>2021-02-06 13:44:30</v>
      </c>
      <c r="K348" s="1" t="str">
        <f t="shared" ca="1" si="95"/>
        <v>2021-02-06 13:44:30</v>
      </c>
      <c r="L348" t="str">
        <f t="shared" ca="1" si="96"/>
        <v/>
      </c>
      <c r="M348" t="str">
        <f t="shared" ca="1" si="97"/>
        <v/>
      </c>
      <c r="N348" t="str">
        <f t="shared" ca="1" si="98"/>
        <v/>
      </c>
      <c r="O348">
        <f t="shared" ca="1" si="99"/>
        <v>19</v>
      </c>
      <c r="P348">
        <f t="shared" ca="1" si="100"/>
        <v>1</v>
      </c>
      <c r="R348" s="2">
        <v>0</v>
      </c>
      <c r="S348" t="str">
        <f t="shared" ca="1" si="101"/>
        <v/>
      </c>
      <c r="T348" s="1" t="s">
        <v>450</v>
      </c>
      <c r="W348">
        <f t="shared" ca="1" si="102"/>
        <v>13</v>
      </c>
      <c r="X348" t="s">
        <v>26</v>
      </c>
      <c r="Y348" s="4">
        <f t="shared" ref="Y348:Y411" ca="1" si="109">RANDBETWEEN(1,28)</f>
        <v>6</v>
      </c>
      <c r="Z348" s="4" t="str">
        <f t="shared" ca="1" si="104"/>
        <v>13:44:30</v>
      </c>
      <c r="AA348" s="5" t="str">
        <f t="shared" ca="1" si="105"/>
        <v>06</v>
      </c>
      <c r="AB348" t="str">
        <f t="shared" ca="1" si="107"/>
        <v/>
      </c>
      <c r="AC348">
        <f t="shared" ca="1" si="106"/>
        <v>13</v>
      </c>
    </row>
    <row r="349" spans="1:29" x14ac:dyDescent="0.25">
      <c r="A349">
        <f t="shared" ca="1" si="91"/>
        <v>210</v>
      </c>
      <c r="B349">
        <f t="shared" ca="1" si="92"/>
        <v>234</v>
      </c>
      <c r="C349" t="str">
        <f t="shared" ca="1" si="93"/>
        <v>FACTURA</v>
      </c>
      <c r="D349" s="1" t="s">
        <v>373</v>
      </c>
      <c r="E349" s="1" t="s">
        <v>373</v>
      </c>
      <c r="F349" t="str">
        <f t="shared" ca="1" si="108"/>
        <v>2021-02-27 14:46:13</v>
      </c>
      <c r="G349">
        <v>0.18</v>
      </c>
      <c r="I349" t="s">
        <v>9</v>
      </c>
      <c r="J349" s="1" t="str">
        <f t="shared" ca="1" si="94"/>
        <v>2021-02-27 14:46:13</v>
      </c>
      <c r="K349" s="1" t="str">
        <f t="shared" ca="1" si="95"/>
        <v>2021-02-27 14:46:13</v>
      </c>
      <c r="L349" t="str">
        <f t="shared" ca="1" si="96"/>
        <v/>
      </c>
      <c r="M349" t="str">
        <f t="shared" ca="1" si="97"/>
        <v/>
      </c>
      <c r="N349" t="str">
        <f t="shared" ca="1" si="98"/>
        <v/>
      </c>
      <c r="O349">
        <f t="shared" ca="1" si="99"/>
        <v>20</v>
      </c>
      <c r="P349">
        <f t="shared" ca="1" si="100"/>
        <v>4</v>
      </c>
      <c r="R349" s="2">
        <v>0</v>
      </c>
      <c r="S349" t="str">
        <f t="shared" ca="1" si="101"/>
        <v/>
      </c>
      <c r="T349" s="1" t="s">
        <v>450</v>
      </c>
      <c r="W349">
        <f t="shared" ca="1" si="102"/>
        <v>24</v>
      </c>
      <c r="X349" t="s">
        <v>26</v>
      </c>
      <c r="Y349" s="4">
        <f t="shared" ca="1" si="109"/>
        <v>27</v>
      </c>
      <c r="Z349" s="4" t="str">
        <f t="shared" ca="1" si="104"/>
        <v>14:46:13</v>
      </c>
      <c r="AA349" s="5">
        <f t="shared" ca="1" si="105"/>
        <v>27</v>
      </c>
      <c r="AB349" t="str">
        <f t="shared" ca="1" si="107"/>
        <v/>
      </c>
      <c r="AC349">
        <f t="shared" ca="1" si="106"/>
        <v>3</v>
      </c>
    </row>
    <row r="350" spans="1:29" x14ac:dyDescent="0.25">
      <c r="A350">
        <f t="shared" ca="1" si="91"/>
        <v>197</v>
      </c>
      <c r="B350">
        <f t="shared" ca="1" si="92"/>
        <v>234</v>
      </c>
      <c r="C350" t="str">
        <f t="shared" ca="1" si="93"/>
        <v>FACTURA</v>
      </c>
      <c r="D350" s="1" t="s">
        <v>374</v>
      </c>
      <c r="E350" s="1" t="s">
        <v>374</v>
      </c>
      <c r="F350" t="str">
        <f t="shared" ca="1" si="108"/>
        <v>2021-02-02 12:34:10</v>
      </c>
      <c r="G350">
        <v>0.18</v>
      </c>
      <c r="I350" t="s">
        <v>9</v>
      </c>
      <c r="J350" s="1" t="str">
        <f t="shared" ca="1" si="94"/>
        <v>2021-02-02 12:34:10</v>
      </c>
      <c r="K350" s="1" t="str">
        <f t="shared" ca="1" si="95"/>
        <v>2021-02-02 12:34:10</v>
      </c>
      <c r="L350" t="str">
        <f t="shared" ca="1" si="96"/>
        <v/>
      </c>
      <c r="M350" t="str">
        <f t="shared" ca="1" si="97"/>
        <v/>
      </c>
      <c r="N350" t="str">
        <f t="shared" ca="1" si="98"/>
        <v/>
      </c>
      <c r="O350">
        <f t="shared" ca="1" si="99"/>
        <v>20</v>
      </c>
      <c r="P350">
        <f t="shared" ca="1" si="100"/>
        <v>9</v>
      </c>
      <c r="R350" s="2">
        <v>0</v>
      </c>
      <c r="S350" t="str">
        <f t="shared" ca="1" si="101"/>
        <v/>
      </c>
      <c r="T350" s="1" t="s">
        <v>450</v>
      </c>
      <c r="W350">
        <f t="shared" ca="1" si="102"/>
        <v>7</v>
      </c>
      <c r="X350" t="s">
        <v>26</v>
      </c>
      <c r="Y350" s="4">
        <f t="shared" ca="1" si="109"/>
        <v>2</v>
      </c>
      <c r="Z350" s="4" t="str">
        <f t="shared" ca="1" si="104"/>
        <v>12:34:10</v>
      </c>
      <c r="AA350" s="5" t="str">
        <f t="shared" ca="1" si="105"/>
        <v>02</v>
      </c>
      <c r="AB350" t="str">
        <f t="shared" ca="1" si="107"/>
        <v/>
      </c>
      <c r="AC350">
        <f t="shared" ca="1" si="106"/>
        <v>5</v>
      </c>
    </row>
    <row r="351" spans="1:29" x14ac:dyDescent="0.25">
      <c r="A351">
        <f t="shared" ca="1" si="91"/>
        <v>200</v>
      </c>
      <c r="B351">
        <f t="shared" ca="1" si="92"/>
        <v>235</v>
      </c>
      <c r="C351" t="str">
        <f t="shared" ca="1" si="93"/>
        <v>BOLETA</v>
      </c>
      <c r="D351" s="1" t="s">
        <v>375</v>
      </c>
      <c r="E351" s="1" t="s">
        <v>375</v>
      </c>
      <c r="F351" t="str">
        <f t="shared" ca="1" si="108"/>
        <v>2021-02-22 16:25:36</v>
      </c>
      <c r="G351">
        <v>0.18</v>
      </c>
      <c r="I351" t="s">
        <v>9</v>
      </c>
      <c r="J351" s="1" t="str">
        <f t="shared" ca="1" si="94"/>
        <v>2021-02-22 16:25:36</v>
      </c>
      <c r="K351" s="1" t="str">
        <f t="shared" ca="1" si="95"/>
        <v>2021-02-22 16:25:36</v>
      </c>
      <c r="L351" t="str">
        <f t="shared" ca="1" si="96"/>
        <v/>
      </c>
      <c r="M351" t="str">
        <f t="shared" ca="1" si="97"/>
        <v/>
      </c>
      <c r="N351" t="str">
        <f t="shared" ca="1" si="98"/>
        <v/>
      </c>
      <c r="O351">
        <f t="shared" ca="1" si="99"/>
        <v>22</v>
      </c>
      <c r="P351">
        <f t="shared" ca="1" si="100"/>
        <v>12</v>
      </c>
      <c r="R351" s="2">
        <v>0</v>
      </c>
      <c r="S351" t="str">
        <f t="shared" ca="1" si="101"/>
        <v/>
      </c>
      <c r="T351" s="1" t="s">
        <v>450</v>
      </c>
      <c r="W351">
        <f t="shared" ca="1" si="102"/>
        <v>4</v>
      </c>
      <c r="X351" t="s">
        <v>26</v>
      </c>
      <c r="Y351" s="4">
        <f ca="1">RANDBETWEEN(1,28)</f>
        <v>22</v>
      </c>
      <c r="Z351" s="4" t="str">
        <f t="shared" ca="1" si="104"/>
        <v>16:25:36</v>
      </c>
      <c r="AA351" s="5">
        <f t="shared" ca="1" si="105"/>
        <v>22</v>
      </c>
      <c r="AB351" t="str">
        <f t="shared" ca="1" si="107"/>
        <v/>
      </c>
      <c r="AC351">
        <f t="shared" ca="1" si="106"/>
        <v>15</v>
      </c>
    </row>
    <row r="352" spans="1:29" x14ac:dyDescent="0.25">
      <c r="A352">
        <f t="shared" ca="1" si="91"/>
        <v>198</v>
      </c>
      <c r="B352">
        <f t="shared" ca="1" si="92"/>
        <v>234</v>
      </c>
      <c r="C352" t="str">
        <f t="shared" ca="1" si="93"/>
        <v>FACTURA</v>
      </c>
      <c r="D352" s="1" t="s">
        <v>376</v>
      </c>
      <c r="E352" s="1" t="s">
        <v>376</v>
      </c>
      <c r="F352" t="str">
        <f t="shared" ca="1" si="108"/>
        <v>2021-02-04 21:27:51</v>
      </c>
      <c r="G352">
        <v>0.18</v>
      </c>
      <c r="I352" t="s">
        <v>9</v>
      </c>
      <c r="J352" s="1" t="str">
        <f t="shared" ca="1" si="94"/>
        <v>2021-02-04 21:27:51</v>
      </c>
      <c r="K352" s="1" t="str">
        <f t="shared" ca="1" si="95"/>
        <v>2021-02-04 21:27:51</v>
      </c>
      <c r="L352" t="str">
        <f t="shared" ca="1" si="96"/>
        <v>instalación software</v>
      </c>
      <c r="M352" t="str">
        <f t="shared" ca="1" si="97"/>
        <v>Instalar Microsoft Office, Winrar, Antivirus, Nitro, Adobe Reader DC</v>
      </c>
      <c r="N352" t="str">
        <f t="shared" ca="1" si="98"/>
        <v>1</v>
      </c>
      <c r="O352">
        <f t="shared" ca="1" si="99"/>
        <v>10</v>
      </c>
      <c r="P352">
        <f t="shared" ca="1" si="100"/>
        <v>15</v>
      </c>
      <c r="R352" s="2">
        <v>0</v>
      </c>
      <c r="S352" t="str">
        <f t="shared" ca="1" si="101"/>
        <v>si</v>
      </c>
      <c r="T352" s="1" t="s">
        <v>450</v>
      </c>
      <c r="W352">
        <f t="shared" ca="1" si="102"/>
        <v>14</v>
      </c>
      <c r="X352" t="s">
        <v>26</v>
      </c>
      <c r="Y352" s="4">
        <f t="shared" ca="1" si="109"/>
        <v>4</v>
      </c>
      <c r="Z352" s="4" t="str">
        <f t="shared" ca="1" si="104"/>
        <v>21:27:51</v>
      </c>
      <c r="AA352" s="5" t="str">
        <f t="shared" ca="1" si="105"/>
        <v>04</v>
      </c>
      <c r="AB352" t="str">
        <f t="shared" ca="1" si="107"/>
        <v/>
      </c>
      <c r="AC352">
        <f t="shared" ca="1" si="106"/>
        <v>6</v>
      </c>
    </row>
    <row r="353" spans="1:29" x14ac:dyDescent="0.25">
      <c r="A353">
        <f t="shared" ca="1" si="91"/>
        <v>191</v>
      </c>
      <c r="B353">
        <f t="shared" ca="1" si="92"/>
        <v>234</v>
      </c>
      <c r="C353" t="str">
        <f t="shared" ca="1" si="93"/>
        <v>FACTURA</v>
      </c>
      <c r="D353" s="1" t="s">
        <v>377</v>
      </c>
      <c r="E353" s="1" t="s">
        <v>377</v>
      </c>
      <c r="F353" t="str">
        <f t="shared" ca="1" si="108"/>
        <v>2021-02-10 17:44:11</v>
      </c>
      <c r="G353">
        <v>0.18</v>
      </c>
      <c r="I353" t="s">
        <v>9</v>
      </c>
      <c r="J353" s="1" t="str">
        <f t="shared" ca="1" si="94"/>
        <v>2021-02-10 17:44:11</v>
      </c>
      <c r="K353" s="1" t="str">
        <f t="shared" ca="1" si="95"/>
        <v>2021-02-10 17:44:11</v>
      </c>
      <c r="L353" t="str">
        <f t="shared" ca="1" si="96"/>
        <v/>
      </c>
      <c r="M353" t="str">
        <f t="shared" ca="1" si="97"/>
        <v/>
      </c>
      <c r="N353" t="str">
        <f t="shared" ca="1" si="98"/>
        <v/>
      </c>
      <c r="O353">
        <f t="shared" ca="1" si="99"/>
        <v>16</v>
      </c>
      <c r="P353">
        <f t="shared" ca="1" si="100"/>
        <v>10</v>
      </c>
      <c r="R353" s="2">
        <v>0</v>
      </c>
      <c r="S353" t="str">
        <f t="shared" ca="1" si="101"/>
        <v/>
      </c>
      <c r="T353" s="1" t="s">
        <v>450</v>
      </c>
      <c r="W353">
        <f t="shared" ca="1" si="102"/>
        <v>3</v>
      </c>
      <c r="X353" t="s">
        <v>26</v>
      </c>
      <c r="Y353" s="4">
        <f t="shared" ca="1" si="109"/>
        <v>10</v>
      </c>
      <c r="Z353" s="4" t="str">
        <f t="shared" ca="1" si="104"/>
        <v>17:44:11</v>
      </c>
      <c r="AA353" s="5">
        <f t="shared" ca="1" si="105"/>
        <v>10</v>
      </c>
      <c r="AB353" t="str">
        <f t="shared" ca="1" si="107"/>
        <v/>
      </c>
      <c r="AC353">
        <f t="shared" ca="1" si="106"/>
        <v>10</v>
      </c>
    </row>
    <row r="354" spans="1:29" x14ac:dyDescent="0.25">
      <c r="A354">
        <f t="shared" ca="1" si="91"/>
        <v>177</v>
      </c>
      <c r="B354">
        <f t="shared" ca="1" si="92"/>
        <v>235</v>
      </c>
      <c r="C354" t="str">
        <f t="shared" ca="1" si="93"/>
        <v>FACTURA</v>
      </c>
      <c r="D354" s="1" t="s">
        <v>378</v>
      </c>
      <c r="E354" s="1" t="s">
        <v>378</v>
      </c>
      <c r="F354" t="str">
        <f t="shared" ca="1" si="108"/>
        <v>2021-02-25 10:15:10</v>
      </c>
      <c r="G354">
        <v>0.18</v>
      </c>
      <c r="I354" t="s">
        <v>9</v>
      </c>
      <c r="J354" s="1" t="str">
        <f t="shared" ca="1" si="94"/>
        <v>2021-02-25 10:15:10</v>
      </c>
      <c r="K354" s="1" t="str">
        <f t="shared" ca="1" si="95"/>
        <v>2021-02-25 10:15:10</v>
      </c>
      <c r="L354" t="str">
        <f t="shared" ca="1" si="96"/>
        <v/>
      </c>
      <c r="M354" t="str">
        <f t="shared" ca="1" si="97"/>
        <v/>
      </c>
      <c r="N354" t="str">
        <f t="shared" ca="1" si="98"/>
        <v/>
      </c>
      <c r="O354">
        <f t="shared" ca="1" si="99"/>
        <v>23</v>
      </c>
      <c r="P354">
        <f t="shared" ca="1" si="100"/>
        <v>10</v>
      </c>
      <c r="R354" s="2">
        <v>0</v>
      </c>
      <c r="S354" t="str">
        <f t="shared" ca="1" si="101"/>
        <v/>
      </c>
      <c r="T354" s="1" t="s">
        <v>450</v>
      </c>
      <c r="W354">
        <f t="shared" ca="1" si="102"/>
        <v>2</v>
      </c>
      <c r="X354" t="s">
        <v>26</v>
      </c>
      <c r="Y354" s="4">
        <f t="shared" ca="1" si="109"/>
        <v>25</v>
      </c>
      <c r="Z354" s="4" t="str">
        <f t="shared" ca="1" si="104"/>
        <v>10:15:10</v>
      </c>
      <c r="AA354" s="5">
        <f t="shared" ca="1" si="105"/>
        <v>25</v>
      </c>
      <c r="AB354" t="str">
        <f t="shared" ca="1" si="107"/>
        <v/>
      </c>
      <c r="AC354">
        <f t="shared" ca="1" si="106"/>
        <v>3</v>
      </c>
    </row>
    <row r="355" spans="1:29" x14ac:dyDescent="0.25">
      <c r="A355">
        <f t="shared" ca="1" si="91"/>
        <v>209</v>
      </c>
      <c r="B355">
        <f t="shared" ca="1" si="92"/>
        <v>235</v>
      </c>
      <c r="C355" t="str">
        <f t="shared" ca="1" si="93"/>
        <v>BOLETA</v>
      </c>
      <c r="D355" s="1" t="s">
        <v>379</v>
      </c>
      <c r="E355" s="1" t="s">
        <v>379</v>
      </c>
      <c r="F355" t="str">
        <f t="shared" ca="1" si="108"/>
        <v>2021-02-11 17:12:27</v>
      </c>
      <c r="G355">
        <v>0.18</v>
      </c>
      <c r="I355" t="s">
        <v>9</v>
      </c>
      <c r="J355" s="1" t="str">
        <f t="shared" ca="1" si="94"/>
        <v>2021-02-11 17:12:27</v>
      </c>
      <c r="K355" s="1" t="str">
        <f t="shared" ca="1" si="95"/>
        <v>2021-02-11 17:12:27</v>
      </c>
      <c r="L355" t="str">
        <f t="shared" ca="1" si="96"/>
        <v/>
      </c>
      <c r="M355" t="str">
        <f t="shared" ca="1" si="97"/>
        <v/>
      </c>
      <c r="N355" t="str">
        <f t="shared" ca="1" si="98"/>
        <v/>
      </c>
      <c r="O355">
        <f t="shared" ca="1" si="99"/>
        <v>12</v>
      </c>
      <c r="P355">
        <f t="shared" ca="1" si="100"/>
        <v>3</v>
      </c>
      <c r="R355" s="2">
        <v>0</v>
      </c>
      <c r="S355" t="str">
        <f t="shared" ca="1" si="101"/>
        <v/>
      </c>
      <c r="T355" s="1" t="s">
        <v>450</v>
      </c>
      <c r="W355">
        <f t="shared" ca="1" si="102"/>
        <v>5</v>
      </c>
      <c r="X355" t="s">
        <v>26</v>
      </c>
      <c r="Y355" s="4">
        <f t="shared" ca="1" si="109"/>
        <v>11</v>
      </c>
      <c r="Z355" s="4" t="str">
        <f t="shared" ca="1" si="104"/>
        <v>17:12:27</v>
      </c>
      <c r="AA355" s="5">
        <f t="shared" ca="1" si="105"/>
        <v>11</v>
      </c>
      <c r="AB355" t="str">
        <f t="shared" ca="1" si="107"/>
        <v/>
      </c>
      <c r="AC355">
        <f t="shared" ca="1" si="106"/>
        <v>14</v>
      </c>
    </row>
    <row r="356" spans="1:29" x14ac:dyDescent="0.25">
      <c r="A356">
        <f t="shared" ca="1" si="91"/>
        <v>185</v>
      </c>
      <c r="B356">
        <f t="shared" ca="1" si="92"/>
        <v>235</v>
      </c>
      <c r="C356" t="str">
        <f t="shared" ca="1" si="93"/>
        <v>FACTURA</v>
      </c>
      <c r="D356" s="1" t="s">
        <v>380</v>
      </c>
      <c r="E356" s="1" t="s">
        <v>380</v>
      </c>
      <c r="F356" t="str">
        <f t="shared" ca="1" si="108"/>
        <v>2021-02-01 22:27:22</v>
      </c>
      <c r="G356">
        <v>0.18</v>
      </c>
      <c r="I356" t="s">
        <v>9</v>
      </c>
      <c r="J356" s="1" t="str">
        <f t="shared" ca="1" si="94"/>
        <v>2021-02-01 22:27:22</v>
      </c>
      <c r="K356" s="1" t="str">
        <f t="shared" ca="1" si="95"/>
        <v>2021-02-01 22:27:22</v>
      </c>
      <c r="L356" t="str">
        <f t="shared" ca="1" si="96"/>
        <v/>
      </c>
      <c r="M356" t="str">
        <f t="shared" ca="1" si="97"/>
        <v/>
      </c>
      <c r="N356" t="str">
        <f t="shared" ca="1" si="98"/>
        <v/>
      </c>
      <c r="O356">
        <f t="shared" ca="1" si="99"/>
        <v>21</v>
      </c>
      <c r="P356">
        <f t="shared" ca="1" si="100"/>
        <v>1</v>
      </c>
      <c r="R356" s="2">
        <v>0</v>
      </c>
      <c r="S356" t="str">
        <f t="shared" ca="1" si="101"/>
        <v/>
      </c>
      <c r="T356" s="1" t="s">
        <v>450</v>
      </c>
      <c r="W356">
        <f t="shared" ca="1" si="102"/>
        <v>22</v>
      </c>
      <c r="X356" t="s">
        <v>26</v>
      </c>
      <c r="Y356" s="4">
        <f t="shared" ca="1" si="109"/>
        <v>1</v>
      </c>
      <c r="Z356" s="4" t="str">
        <f t="shared" ca="1" si="104"/>
        <v>22:27:22</v>
      </c>
      <c r="AA356" s="5" t="str">
        <f t="shared" ca="1" si="105"/>
        <v>01</v>
      </c>
      <c r="AB356" t="str">
        <f t="shared" ca="1" si="107"/>
        <v/>
      </c>
      <c r="AC356">
        <f t="shared" ca="1" si="106"/>
        <v>18</v>
      </c>
    </row>
    <row r="357" spans="1:29" x14ac:dyDescent="0.25">
      <c r="A357">
        <f t="shared" ca="1" si="91"/>
        <v>224</v>
      </c>
      <c r="B357">
        <f t="shared" ca="1" si="92"/>
        <v>234</v>
      </c>
      <c r="C357" t="str">
        <f t="shared" ca="1" si="93"/>
        <v>BOLETA</v>
      </c>
      <c r="D357" s="1" t="s">
        <v>381</v>
      </c>
      <c r="E357" s="1" t="s">
        <v>381</v>
      </c>
      <c r="F357" t="str">
        <f t="shared" ca="1" si="108"/>
        <v>2021-02-21 16:37:23</v>
      </c>
      <c r="G357">
        <v>0.18</v>
      </c>
      <c r="I357" t="s">
        <v>9</v>
      </c>
      <c r="J357" s="1" t="str">
        <f t="shared" ca="1" si="94"/>
        <v>2021-02-21 16:37:23</v>
      </c>
      <c r="K357" s="1" t="str">
        <f t="shared" ca="1" si="95"/>
        <v>2021-02-21 16:37:23</v>
      </c>
      <c r="L357" t="str">
        <f t="shared" ca="1" si="96"/>
        <v/>
      </c>
      <c r="M357" t="str">
        <f t="shared" ca="1" si="97"/>
        <v/>
      </c>
      <c r="N357" t="str">
        <f t="shared" ca="1" si="98"/>
        <v/>
      </c>
      <c r="O357">
        <f t="shared" ca="1" si="99"/>
        <v>28</v>
      </c>
      <c r="P357">
        <f t="shared" ca="1" si="100"/>
        <v>11</v>
      </c>
      <c r="R357" s="2">
        <v>0</v>
      </c>
      <c r="S357" t="str">
        <f t="shared" ca="1" si="101"/>
        <v/>
      </c>
      <c r="T357" s="1" t="s">
        <v>450</v>
      </c>
      <c r="W357">
        <f t="shared" ca="1" si="102"/>
        <v>5</v>
      </c>
      <c r="X357" t="s">
        <v>26</v>
      </c>
      <c r="Y357" s="4">
        <f t="shared" ca="1" si="109"/>
        <v>21</v>
      </c>
      <c r="Z357" s="4" t="str">
        <f t="shared" ca="1" si="104"/>
        <v>16:37:23</v>
      </c>
      <c r="AA357" s="5">
        <f t="shared" ca="1" si="105"/>
        <v>21</v>
      </c>
      <c r="AB357" t="str">
        <f t="shared" ca="1" si="107"/>
        <v/>
      </c>
      <c r="AC357">
        <f t="shared" ca="1" si="106"/>
        <v>8</v>
      </c>
    </row>
    <row r="358" spans="1:29" x14ac:dyDescent="0.25">
      <c r="A358">
        <f t="shared" ca="1" si="91"/>
        <v>215</v>
      </c>
      <c r="B358">
        <f t="shared" ca="1" si="92"/>
        <v>234</v>
      </c>
      <c r="C358" t="str">
        <f t="shared" ca="1" si="93"/>
        <v>FACTURA</v>
      </c>
      <c r="D358" s="1" t="s">
        <v>382</v>
      </c>
      <c r="E358" s="1" t="s">
        <v>382</v>
      </c>
      <c r="F358" t="str">
        <f t="shared" ca="1" si="108"/>
        <v>2021-02-05 15:59:46</v>
      </c>
      <c r="G358">
        <v>0.18</v>
      </c>
      <c r="I358" t="s">
        <v>9</v>
      </c>
      <c r="J358" s="1" t="str">
        <f t="shared" ca="1" si="94"/>
        <v>2021-02-05 15:59:46</v>
      </c>
      <c r="K358" s="1" t="str">
        <f t="shared" ca="1" si="95"/>
        <v>2021-02-05 15:59:46</v>
      </c>
      <c r="L358" t="str">
        <f t="shared" ca="1" si="96"/>
        <v>instalación software</v>
      </c>
      <c r="M358" t="str">
        <f t="shared" ca="1" si="97"/>
        <v>Instalar Microsoft Office, Winrar, Antivirus, Nitro, Adobe Reader DC</v>
      </c>
      <c r="N358" t="str">
        <f t="shared" ca="1" si="98"/>
        <v>1</v>
      </c>
      <c r="O358">
        <f t="shared" ca="1" si="99"/>
        <v>8</v>
      </c>
      <c r="P358">
        <f t="shared" ca="1" si="100"/>
        <v>12</v>
      </c>
      <c r="R358" s="2">
        <v>0</v>
      </c>
      <c r="S358" t="str">
        <f t="shared" ca="1" si="101"/>
        <v/>
      </c>
      <c r="T358" s="1" t="s">
        <v>450</v>
      </c>
      <c r="W358">
        <f t="shared" ca="1" si="102"/>
        <v>7</v>
      </c>
      <c r="X358" t="s">
        <v>26</v>
      </c>
      <c r="Y358" s="4">
        <f t="shared" ca="1" si="109"/>
        <v>5</v>
      </c>
      <c r="Z358" s="4" t="str">
        <f t="shared" ca="1" si="104"/>
        <v>15:59:46</v>
      </c>
      <c r="AA358" s="5" t="str">
        <f t="shared" ca="1" si="105"/>
        <v>05</v>
      </c>
      <c r="AB358" t="str">
        <f t="shared" ca="1" si="107"/>
        <v/>
      </c>
      <c r="AC358">
        <f t="shared" ca="1" si="106"/>
        <v>6</v>
      </c>
    </row>
    <row r="359" spans="1:29" x14ac:dyDescent="0.25">
      <c r="A359">
        <f t="shared" ca="1" si="91"/>
        <v>129</v>
      </c>
      <c r="B359">
        <f t="shared" ca="1" si="92"/>
        <v>235</v>
      </c>
      <c r="C359" t="str">
        <f t="shared" ca="1" si="93"/>
        <v>BOLETA</v>
      </c>
      <c r="D359" s="1" t="s">
        <v>383</v>
      </c>
      <c r="E359" s="1" t="s">
        <v>383</v>
      </c>
      <c r="F359" t="str">
        <f t="shared" ca="1" si="108"/>
        <v>2021-02-04 22:28:56</v>
      </c>
      <c r="G359">
        <v>0.18</v>
      </c>
      <c r="I359" t="s">
        <v>9</v>
      </c>
      <c r="J359" s="1" t="str">
        <f t="shared" ca="1" si="94"/>
        <v>2021-02-04 22:28:56</v>
      </c>
      <c r="K359" s="1" t="str">
        <f t="shared" ca="1" si="95"/>
        <v>2021-02-04 22:28:56</v>
      </c>
      <c r="L359" t="str">
        <f t="shared" ca="1" si="96"/>
        <v/>
      </c>
      <c r="M359" t="str">
        <f t="shared" ca="1" si="97"/>
        <v/>
      </c>
      <c r="N359" t="str">
        <f t="shared" ca="1" si="98"/>
        <v/>
      </c>
      <c r="O359">
        <f t="shared" ca="1" si="99"/>
        <v>14</v>
      </c>
      <c r="P359">
        <f t="shared" ca="1" si="100"/>
        <v>2</v>
      </c>
      <c r="R359" s="2">
        <v>0</v>
      </c>
      <c r="S359" t="str">
        <f t="shared" ca="1" si="101"/>
        <v/>
      </c>
      <c r="T359" s="1" t="s">
        <v>450</v>
      </c>
      <c r="W359">
        <f t="shared" ca="1" si="102"/>
        <v>5</v>
      </c>
      <c r="X359" t="s">
        <v>26</v>
      </c>
      <c r="Y359" s="4">
        <f t="shared" ca="1" si="109"/>
        <v>4</v>
      </c>
      <c r="Z359" s="4" t="str">
        <f t="shared" ca="1" si="104"/>
        <v>22:28:56</v>
      </c>
      <c r="AA359" s="5" t="str">
        <f t="shared" ca="1" si="105"/>
        <v>04</v>
      </c>
      <c r="AB359" t="str">
        <f t="shared" ca="1" si="107"/>
        <v/>
      </c>
      <c r="AC359">
        <f t="shared" ca="1" si="106"/>
        <v>13</v>
      </c>
    </row>
    <row r="360" spans="1:29" x14ac:dyDescent="0.25">
      <c r="A360">
        <f t="shared" ca="1" si="91"/>
        <v>218</v>
      </c>
      <c r="B360">
        <f t="shared" ca="1" si="92"/>
        <v>234</v>
      </c>
      <c r="C360" t="str">
        <f t="shared" ca="1" si="93"/>
        <v>FACTURA</v>
      </c>
      <c r="D360" s="1" t="s">
        <v>384</v>
      </c>
      <c r="E360" s="1" t="s">
        <v>384</v>
      </c>
      <c r="F360" t="str">
        <f t="shared" ca="1" si="108"/>
        <v>2021-02-11 18:47:25</v>
      </c>
      <c r="G360">
        <v>0.18</v>
      </c>
      <c r="I360" t="s">
        <v>9</v>
      </c>
      <c r="J360" s="1" t="str">
        <f t="shared" ca="1" si="94"/>
        <v>2021-02-11 18:47:25</v>
      </c>
      <c r="K360" s="1" t="str">
        <f t="shared" ca="1" si="95"/>
        <v>2021-02-11 18:47:25</v>
      </c>
      <c r="L360" t="str">
        <f t="shared" ca="1" si="96"/>
        <v/>
      </c>
      <c r="M360" t="str">
        <f t="shared" ca="1" si="97"/>
        <v/>
      </c>
      <c r="N360" t="str">
        <f t="shared" ca="1" si="98"/>
        <v/>
      </c>
      <c r="O360">
        <f t="shared" ca="1" si="99"/>
        <v>11</v>
      </c>
      <c r="P360">
        <f t="shared" ca="1" si="100"/>
        <v>1</v>
      </c>
      <c r="R360" s="2">
        <v>0</v>
      </c>
      <c r="S360" t="str">
        <f t="shared" ca="1" si="101"/>
        <v/>
      </c>
      <c r="T360" s="1" t="s">
        <v>450</v>
      </c>
      <c r="W360">
        <f t="shared" ca="1" si="102"/>
        <v>18</v>
      </c>
      <c r="X360" t="s">
        <v>26</v>
      </c>
      <c r="Y360" s="4">
        <f t="shared" ca="1" si="109"/>
        <v>11</v>
      </c>
      <c r="Z360" s="4" t="str">
        <f t="shared" ca="1" si="104"/>
        <v>18:47:25</v>
      </c>
      <c r="AA360" s="5">
        <f t="shared" ca="1" si="105"/>
        <v>11</v>
      </c>
      <c r="AB360" t="str">
        <f t="shared" ca="1" si="107"/>
        <v/>
      </c>
      <c r="AC360">
        <f t="shared" ca="1" si="106"/>
        <v>14</v>
      </c>
    </row>
    <row r="361" spans="1:29" x14ac:dyDescent="0.25">
      <c r="A361">
        <f t="shared" ca="1" si="91"/>
        <v>227</v>
      </c>
      <c r="B361">
        <f t="shared" ca="1" si="92"/>
        <v>234</v>
      </c>
      <c r="C361" t="str">
        <f t="shared" ca="1" si="93"/>
        <v>BOLETA</v>
      </c>
      <c r="D361" s="1" t="s">
        <v>385</v>
      </c>
      <c r="E361" s="1" t="s">
        <v>385</v>
      </c>
      <c r="F361" t="str">
        <f t="shared" ca="1" si="108"/>
        <v>2021-02-18 18:48:41</v>
      </c>
      <c r="G361">
        <v>0.18</v>
      </c>
      <c r="I361" t="s">
        <v>9</v>
      </c>
      <c r="J361" s="1" t="str">
        <f t="shared" ca="1" si="94"/>
        <v>2021-02-18 18:48:41</v>
      </c>
      <c r="K361" s="1" t="str">
        <f t="shared" ca="1" si="95"/>
        <v>2021-02-18 18:48:41</v>
      </c>
      <c r="L361" t="str">
        <f t="shared" ca="1" si="96"/>
        <v/>
      </c>
      <c r="M361" t="str">
        <f t="shared" ca="1" si="97"/>
        <v/>
      </c>
      <c r="N361" t="str">
        <f t="shared" ca="1" si="98"/>
        <v/>
      </c>
      <c r="O361">
        <f t="shared" ca="1" si="99"/>
        <v>11</v>
      </c>
      <c r="P361">
        <f t="shared" ca="1" si="100"/>
        <v>12</v>
      </c>
      <c r="R361" s="2">
        <v>0</v>
      </c>
      <c r="S361" t="str">
        <f t="shared" ca="1" si="101"/>
        <v/>
      </c>
      <c r="T361" s="1" t="s">
        <v>450</v>
      </c>
      <c r="W361">
        <f t="shared" ca="1" si="102"/>
        <v>9</v>
      </c>
      <c r="X361" t="s">
        <v>26</v>
      </c>
      <c r="Y361" s="4">
        <f t="shared" ca="1" si="109"/>
        <v>18</v>
      </c>
      <c r="Z361" s="4" t="str">
        <f t="shared" ca="1" si="104"/>
        <v>18:48:41</v>
      </c>
      <c r="AA361" s="5">
        <f t="shared" ca="1" si="105"/>
        <v>18</v>
      </c>
      <c r="AB361" t="str">
        <f t="shared" ca="1" si="107"/>
        <v/>
      </c>
      <c r="AC361">
        <f t="shared" ca="1" si="106"/>
        <v>16</v>
      </c>
    </row>
    <row r="362" spans="1:29" x14ac:dyDescent="0.25">
      <c r="A362">
        <f t="shared" ca="1" si="91"/>
        <v>150</v>
      </c>
      <c r="B362">
        <f t="shared" ca="1" si="92"/>
        <v>235</v>
      </c>
      <c r="C362" t="str">
        <f t="shared" ca="1" si="93"/>
        <v>FACTURA</v>
      </c>
      <c r="D362" s="1" t="s">
        <v>386</v>
      </c>
      <c r="E362" s="1" t="s">
        <v>386</v>
      </c>
      <c r="F362" t="str">
        <f t="shared" ca="1" si="108"/>
        <v>2021-02-21 17:12:20</v>
      </c>
      <c r="G362">
        <v>0.18</v>
      </c>
      <c r="I362" t="s">
        <v>9</v>
      </c>
      <c r="J362" s="1" t="str">
        <f t="shared" ca="1" si="94"/>
        <v>2021-02-21 17:12:20</v>
      </c>
      <c r="K362" s="1" t="str">
        <f t="shared" ca="1" si="95"/>
        <v>2021-02-21 17:12:20</v>
      </c>
      <c r="L362" t="str">
        <f t="shared" ca="1" si="96"/>
        <v/>
      </c>
      <c r="M362" t="str">
        <f t="shared" ca="1" si="97"/>
        <v/>
      </c>
      <c r="N362" t="str">
        <f t="shared" ca="1" si="98"/>
        <v/>
      </c>
      <c r="O362">
        <f t="shared" ca="1" si="99"/>
        <v>28</v>
      </c>
      <c r="P362">
        <f t="shared" ca="1" si="100"/>
        <v>11</v>
      </c>
      <c r="R362" s="2">
        <v>0</v>
      </c>
      <c r="S362" t="str">
        <f t="shared" ca="1" si="101"/>
        <v/>
      </c>
      <c r="T362" s="1" t="s">
        <v>450</v>
      </c>
      <c r="W362">
        <f t="shared" ca="1" si="102"/>
        <v>18</v>
      </c>
      <c r="X362" t="s">
        <v>26</v>
      </c>
      <c r="Y362" s="4">
        <f t="shared" ca="1" si="109"/>
        <v>21</v>
      </c>
      <c r="Z362" s="4" t="str">
        <f t="shared" ca="1" si="104"/>
        <v>17:12:20</v>
      </c>
      <c r="AA362" s="5">
        <f t="shared" ca="1" si="105"/>
        <v>21</v>
      </c>
      <c r="AB362" t="str">
        <f t="shared" ca="1" si="107"/>
        <v/>
      </c>
      <c r="AC362">
        <f t="shared" ca="1" si="106"/>
        <v>4</v>
      </c>
    </row>
    <row r="363" spans="1:29" x14ac:dyDescent="0.25">
      <c r="A363">
        <f t="shared" ca="1" si="91"/>
        <v>171</v>
      </c>
      <c r="B363">
        <f t="shared" ca="1" si="92"/>
        <v>234</v>
      </c>
      <c r="C363" t="str">
        <f t="shared" ca="1" si="93"/>
        <v>FACTURA</v>
      </c>
      <c r="D363" s="1" t="s">
        <v>387</v>
      </c>
      <c r="E363" s="1" t="s">
        <v>387</v>
      </c>
      <c r="F363" t="str">
        <f t="shared" ca="1" si="108"/>
        <v>2021-02-05 15:19:47</v>
      </c>
      <c r="G363">
        <v>0.18</v>
      </c>
      <c r="I363" t="s">
        <v>9</v>
      </c>
      <c r="J363" s="1" t="str">
        <f t="shared" ca="1" si="94"/>
        <v>2021-02-05 15:19:47</v>
      </c>
      <c r="K363" s="1" t="str">
        <f t="shared" ca="1" si="95"/>
        <v>2021-02-05 15:19:47</v>
      </c>
      <c r="L363" t="str">
        <f t="shared" ca="1" si="96"/>
        <v/>
      </c>
      <c r="M363" t="str">
        <f t="shared" ca="1" si="97"/>
        <v/>
      </c>
      <c r="N363" t="str">
        <f t="shared" ca="1" si="98"/>
        <v/>
      </c>
      <c r="O363">
        <f t="shared" ca="1" si="99"/>
        <v>14</v>
      </c>
      <c r="P363">
        <f t="shared" ca="1" si="100"/>
        <v>14</v>
      </c>
      <c r="R363" s="2">
        <v>0</v>
      </c>
      <c r="S363" t="str">
        <f t="shared" ca="1" si="101"/>
        <v/>
      </c>
      <c r="T363" s="1" t="s">
        <v>450</v>
      </c>
      <c r="W363">
        <f t="shared" ca="1" si="102"/>
        <v>1</v>
      </c>
      <c r="X363" t="s">
        <v>26</v>
      </c>
      <c r="Y363" s="4">
        <f t="shared" ca="1" si="109"/>
        <v>5</v>
      </c>
      <c r="Z363" s="4" t="str">
        <f t="shared" ca="1" si="104"/>
        <v>15:19:47</v>
      </c>
      <c r="AA363" s="5" t="str">
        <f t="shared" ca="1" si="105"/>
        <v>05</v>
      </c>
      <c r="AB363" t="str">
        <f t="shared" ca="1" si="107"/>
        <v/>
      </c>
      <c r="AC363">
        <f t="shared" ca="1" si="106"/>
        <v>10</v>
      </c>
    </row>
    <row r="364" spans="1:29" x14ac:dyDescent="0.25">
      <c r="A364">
        <f t="shared" ca="1" si="91"/>
        <v>153</v>
      </c>
      <c r="B364">
        <f t="shared" ca="1" si="92"/>
        <v>234</v>
      </c>
      <c r="C364" t="str">
        <f t="shared" ca="1" si="93"/>
        <v>FACTURA</v>
      </c>
      <c r="D364" s="1" t="s">
        <v>388</v>
      </c>
      <c r="E364" s="1" t="s">
        <v>388</v>
      </c>
      <c r="F364" t="str">
        <f t="shared" ca="1" si="108"/>
        <v>2021-02-01 19:31:39</v>
      </c>
      <c r="G364">
        <v>0.18</v>
      </c>
      <c r="I364" t="s">
        <v>9</v>
      </c>
      <c r="J364" s="1" t="str">
        <f t="shared" ca="1" si="94"/>
        <v>2021-02-01 19:31:39</v>
      </c>
      <c r="K364" s="1" t="str">
        <f t="shared" ca="1" si="95"/>
        <v>2021-02-01 19:31:39</v>
      </c>
      <c r="L364" t="str">
        <f t="shared" ca="1" si="96"/>
        <v/>
      </c>
      <c r="M364" t="str">
        <f t="shared" ca="1" si="97"/>
        <v/>
      </c>
      <c r="N364" t="str">
        <f t="shared" ca="1" si="98"/>
        <v/>
      </c>
      <c r="O364">
        <f t="shared" ca="1" si="99"/>
        <v>27</v>
      </c>
      <c r="P364">
        <f t="shared" ca="1" si="100"/>
        <v>5</v>
      </c>
      <c r="R364" s="2">
        <v>0</v>
      </c>
      <c r="S364" t="str">
        <f t="shared" ca="1" si="101"/>
        <v/>
      </c>
      <c r="T364" s="1" t="s">
        <v>450</v>
      </c>
      <c r="W364">
        <f t="shared" ca="1" si="102"/>
        <v>17</v>
      </c>
      <c r="X364" t="s">
        <v>26</v>
      </c>
      <c r="Y364" s="4">
        <f t="shared" ca="1" si="109"/>
        <v>1</v>
      </c>
      <c r="Z364" s="4" t="str">
        <f t="shared" ca="1" si="104"/>
        <v>19:31:39</v>
      </c>
      <c r="AA364" s="5" t="str">
        <f t="shared" ca="1" si="105"/>
        <v>01</v>
      </c>
      <c r="AB364" t="str">
        <f t="shared" ca="1" si="107"/>
        <v/>
      </c>
      <c r="AC364">
        <f t="shared" ca="1" si="106"/>
        <v>13</v>
      </c>
    </row>
    <row r="365" spans="1:29" x14ac:dyDescent="0.25">
      <c r="A365">
        <f t="shared" ca="1" si="91"/>
        <v>191</v>
      </c>
      <c r="B365">
        <f t="shared" ca="1" si="92"/>
        <v>234</v>
      </c>
      <c r="C365" t="str">
        <f t="shared" ca="1" si="93"/>
        <v>FACTURA</v>
      </c>
      <c r="D365" s="1" t="s">
        <v>389</v>
      </c>
      <c r="E365" s="1" t="s">
        <v>389</v>
      </c>
      <c r="F365" t="str">
        <f t="shared" ca="1" si="108"/>
        <v>2021-02-15 11:16:57</v>
      </c>
      <c r="G365">
        <v>0.18</v>
      </c>
      <c r="I365" t="s">
        <v>9</v>
      </c>
      <c r="J365" s="1" t="str">
        <f t="shared" ca="1" si="94"/>
        <v>2021-02-15 11:16:57</v>
      </c>
      <c r="K365" s="1" t="str">
        <f t="shared" ca="1" si="95"/>
        <v>2021-02-15 11:16:57</v>
      </c>
      <c r="L365" t="str">
        <f t="shared" ca="1" si="96"/>
        <v>instalación software</v>
      </c>
      <c r="M365" t="str">
        <f t="shared" ca="1" si="97"/>
        <v>Instalar Microsoft Office, Winrar, Antivirus, Nitro, Adobe Reader DC</v>
      </c>
      <c r="N365" t="str">
        <f t="shared" ca="1" si="98"/>
        <v>1</v>
      </c>
      <c r="O365">
        <f t="shared" ca="1" si="99"/>
        <v>10</v>
      </c>
      <c r="P365">
        <f t="shared" ca="1" si="100"/>
        <v>4</v>
      </c>
      <c r="R365" s="2">
        <v>0</v>
      </c>
      <c r="S365" t="str">
        <f t="shared" ca="1" si="101"/>
        <v/>
      </c>
      <c r="T365" s="1" t="s">
        <v>450</v>
      </c>
      <c r="W365">
        <f t="shared" ca="1" si="102"/>
        <v>16</v>
      </c>
      <c r="X365" t="s">
        <v>26</v>
      </c>
      <c r="Y365" s="4">
        <f t="shared" ca="1" si="109"/>
        <v>15</v>
      </c>
      <c r="Z365" s="4" t="str">
        <f t="shared" ca="1" si="104"/>
        <v>11:16:57</v>
      </c>
      <c r="AA365" s="5">
        <f t="shared" ca="1" si="105"/>
        <v>15</v>
      </c>
      <c r="AB365" t="str">
        <f t="shared" ca="1" si="107"/>
        <v/>
      </c>
      <c r="AC365">
        <f t="shared" ca="1" si="106"/>
        <v>18</v>
      </c>
    </row>
    <row r="366" spans="1:29" x14ac:dyDescent="0.25">
      <c r="A366">
        <f t="shared" ca="1" si="91"/>
        <v>206</v>
      </c>
      <c r="B366">
        <f t="shared" ca="1" si="92"/>
        <v>235</v>
      </c>
      <c r="C366" t="str">
        <f t="shared" ca="1" si="93"/>
        <v>FACTURA</v>
      </c>
      <c r="D366" s="1" t="s">
        <v>390</v>
      </c>
      <c r="E366" s="1" t="s">
        <v>390</v>
      </c>
      <c r="F366" t="str">
        <f t="shared" ca="1" si="108"/>
        <v>2021-02-04 10:37:38</v>
      </c>
      <c r="G366">
        <v>0.18</v>
      </c>
      <c r="I366" t="s">
        <v>9</v>
      </c>
      <c r="J366" s="1" t="str">
        <f t="shared" ca="1" si="94"/>
        <v>2021-02-04 10:37:38</v>
      </c>
      <c r="K366" s="1" t="str">
        <f t="shared" ca="1" si="95"/>
        <v>2021-02-04 10:37:38</v>
      </c>
      <c r="L366" t="str">
        <f t="shared" ca="1" si="96"/>
        <v/>
      </c>
      <c r="M366" t="str">
        <f t="shared" ca="1" si="97"/>
        <v/>
      </c>
      <c r="N366" t="str">
        <f t="shared" ca="1" si="98"/>
        <v/>
      </c>
      <c r="O366">
        <f t="shared" ca="1" si="99"/>
        <v>21</v>
      </c>
      <c r="P366">
        <f t="shared" ca="1" si="100"/>
        <v>2</v>
      </c>
      <c r="R366" s="2">
        <v>0</v>
      </c>
      <c r="S366" t="str">
        <f t="shared" ca="1" si="101"/>
        <v/>
      </c>
      <c r="T366" s="1" t="s">
        <v>450</v>
      </c>
      <c r="W366">
        <f t="shared" ca="1" si="102"/>
        <v>13</v>
      </c>
      <c r="X366" t="s">
        <v>26</v>
      </c>
      <c r="Y366" s="4">
        <f t="shared" ca="1" si="109"/>
        <v>4</v>
      </c>
      <c r="Z366" s="4" t="str">
        <f t="shared" ca="1" si="104"/>
        <v>10:37:38</v>
      </c>
      <c r="AA366" s="5" t="str">
        <f t="shared" ca="1" si="105"/>
        <v>04</v>
      </c>
      <c r="AB366" t="str">
        <f t="shared" ca="1" si="107"/>
        <v/>
      </c>
      <c r="AC366">
        <f t="shared" ca="1" si="106"/>
        <v>2</v>
      </c>
    </row>
    <row r="367" spans="1:29" x14ac:dyDescent="0.25">
      <c r="A367">
        <f t="shared" ca="1" si="91"/>
        <v>127</v>
      </c>
      <c r="B367">
        <f t="shared" ca="1" si="92"/>
        <v>234</v>
      </c>
      <c r="C367" t="str">
        <f t="shared" ca="1" si="93"/>
        <v>FACTURA</v>
      </c>
      <c r="D367" s="1" t="s">
        <v>391</v>
      </c>
      <c r="E367" s="1" t="s">
        <v>391</v>
      </c>
      <c r="F367" t="str">
        <f t="shared" ca="1" si="108"/>
        <v>2021-02-16 22:29:16</v>
      </c>
      <c r="G367">
        <v>0.18</v>
      </c>
      <c r="I367" t="s">
        <v>9</v>
      </c>
      <c r="J367" s="1" t="str">
        <f t="shared" ca="1" si="94"/>
        <v>2021-02-16 22:29:16</v>
      </c>
      <c r="K367" s="1" t="str">
        <f t="shared" ca="1" si="95"/>
        <v>2021-02-16 22:29:16</v>
      </c>
      <c r="L367" t="str">
        <f t="shared" ca="1" si="96"/>
        <v>instalación software</v>
      </c>
      <c r="M367" t="str">
        <f t="shared" ca="1" si="97"/>
        <v>Instalar Microsoft Office, Winrar, Antivirus, Nitro, Adobe Reader DC</v>
      </c>
      <c r="N367" t="str">
        <f t="shared" ca="1" si="98"/>
        <v>1</v>
      </c>
      <c r="O367">
        <f t="shared" ca="1" si="99"/>
        <v>10</v>
      </c>
      <c r="P367">
        <f t="shared" ca="1" si="100"/>
        <v>8</v>
      </c>
      <c r="R367" s="2">
        <v>0</v>
      </c>
      <c r="S367" t="str">
        <f t="shared" ca="1" si="101"/>
        <v/>
      </c>
      <c r="T367" s="1" t="s">
        <v>450</v>
      </c>
      <c r="W367">
        <f t="shared" ca="1" si="102"/>
        <v>13</v>
      </c>
      <c r="X367" t="s">
        <v>26</v>
      </c>
      <c r="Y367" s="4">
        <f t="shared" ca="1" si="109"/>
        <v>16</v>
      </c>
      <c r="Z367" s="4" t="str">
        <f t="shared" ca="1" si="104"/>
        <v>22:29:16</v>
      </c>
      <c r="AA367" s="5">
        <f t="shared" ca="1" si="105"/>
        <v>16</v>
      </c>
      <c r="AB367" t="str">
        <f t="shared" ca="1" si="107"/>
        <v>Producto defectuoso</v>
      </c>
      <c r="AC367">
        <f t="shared" ca="1" si="106"/>
        <v>1</v>
      </c>
    </row>
    <row r="368" spans="1:29" x14ac:dyDescent="0.25">
      <c r="A368">
        <f t="shared" ca="1" si="91"/>
        <v>217</v>
      </c>
      <c r="B368">
        <f t="shared" ca="1" si="92"/>
        <v>234</v>
      </c>
      <c r="C368" t="str">
        <f t="shared" ca="1" si="93"/>
        <v>FACTURA</v>
      </c>
      <c r="D368" s="1" t="s">
        <v>392</v>
      </c>
      <c r="E368" s="1" t="s">
        <v>392</v>
      </c>
      <c r="F368" t="str">
        <f t="shared" ca="1" si="108"/>
        <v>2021-02-21 14:59:38</v>
      </c>
      <c r="G368">
        <v>0.18</v>
      </c>
      <c r="I368" t="s">
        <v>9</v>
      </c>
      <c r="J368" s="1" t="str">
        <f t="shared" ca="1" si="94"/>
        <v>2021-02-21 14:59:38</v>
      </c>
      <c r="K368" s="1" t="str">
        <f t="shared" ca="1" si="95"/>
        <v>2021-02-21 14:59:38</v>
      </c>
      <c r="L368" t="str">
        <f t="shared" ca="1" si="96"/>
        <v>instalación software</v>
      </c>
      <c r="M368" t="str">
        <f t="shared" ca="1" si="97"/>
        <v>Instalar Microsoft Office, Winrar, Antivirus, Nitro, Adobe Reader DC</v>
      </c>
      <c r="N368" t="str">
        <f t="shared" ca="1" si="98"/>
        <v>1</v>
      </c>
      <c r="O368">
        <f t="shared" ca="1" si="99"/>
        <v>10</v>
      </c>
      <c r="P368">
        <f t="shared" ca="1" si="100"/>
        <v>15</v>
      </c>
      <c r="R368" s="2">
        <v>0</v>
      </c>
      <c r="S368" t="str">
        <f t="shared" ca="1" si="101"/>
        <v/>
      </c>
      <c r="T368" s="1" t="s">
        <v>450</v>
      </c>
      <c r="W368">
        <f t="shared" ca="1" si="102"/>
        <v>1</v>
      </c>
      <c r="X368" t="s">
        <v>26</v>
      </c>
      <c r="Y368" s="4">
        <f t="shared" ca="1" si="109"/>
        <v>21</v>
      </c>
      <c r="Z368" s="4" t="str">
        <f t="shared" ca="1" si="104"/>
        <v>14:59:38</v>
      </c>
      <c r="AA368" s="5">
        <f t="shared" ca="1" si="105"/>
        <v>21</v>
      </c>
      <c r="AB368" t="str">
        <f t="shared" ca="1" si="107"/>
        <v/>
      </c>
      <c r="AC368">
        <f t="shared" ca="1" si="106"/>
        <v>8</v>
      </c>
    </row>
    <row r="369" spans="1:29" x14ac:dyDescent="0.25">
      <c r="A369">
        <f t="shared" ca="1" si="91"/>
        <v>224</v>
      </c>
      <c r="B369">
        <f t="shared" ca="1" si="92"/>
        <v>234</v>
      </c>
      <c r="C369" t="str">
        <f t="shared" ca="1" si="93"/>
        <v>BOLETA</v>
      </c>
      <c r="D369" s="1" t="s">
        <v>393</v>
      </c>
      <c r="E369" s="1" t="s">
        <v>393</v>
      </c>
      <c r="F369" t="str">
        <f t="shared" ca="1" si="108"/>
        <v>2021-02-21 19:40:50</v>
      </c>
      <c r="G369">
        <v>0.18</v>
      </c>
      <c r="I369" t="s">
        <v>9</v>
      </c>
      <c r="J369" s="1" t="str">
        <f t="shared" ca="1" si="94"/>
        <v>2021-02-21 19:40:50</v>
      </c>
      <c r="K369" s="1" t="str">
        <f t="shared" ca="1" si="95"/>
        <v>2021-02-21 19:40:50</v>
      </c>
      <c r="L369" t="str">
        <f t="shared" ca="1" si="96"/>
        <v/>
      </c>
      <c r="M369" t="str">
        <f t="shared" ca="1" si="97"/>
        <v/>
      </c>
      <c r="N369" t="str">
        <f t="shared" ca="1" si="98"/>
        <v/>
      </c>
      <c r="O369">
        <f t="shared" ca="1" si="99"/>
        <v>18</v>
      </c>
      <c r="P369">
        <f t="shared" ca="1" si="100"/>
        <v>15</v>
      </c>
      <c r="R369" s="2">
        <v>0</v>
      </c>
      <c r="S369" t="str">
        <f t="shared" ca="1" si="101"/>
        <v/>
      </c>
      <c r="T369" s="1" t="s">
        <v>450</v>
      </c>
      <c r="W369">
        <f t="shared" ca="1" si="102"/>
        <v>13</v>
      </c>
      <c r="X369" t="s">
        <v>26</v>
      </c>
      <c r="Y369" s="4">
        <f t="shared" ca="1" si="109"/>
        <v>21</v>
      </c>
      <c r="Z369" s="4" t="str">
        <f t="shared" ca="1" si="104"/>
        <v>19:40:50</v>
      </c>
      <c r="AA369" s="5">
        <f t="shared" ca="1" si="105"/>
        <v>21</v>
      </c>
      <c r="AB369" t="str">
        <f t="shared" ca="1" si="107"/>
        <v/>
      </c>
      <c r="AC369">
        <f t="shared" ca="1" si="106"/>
        <v>3</v>
      </c>
    </row>
    <row r="370" spans="1:29" x14ac:dyDescent="0.25">
      <c r="A370">
        <f t="shared" ca="1" si="91"/>
        <v>130</v>
      </c>
      <c r="B370">
        <f t="shared" ca="1" si="92"/>
        <v>235</v>
      </c>
      <c r="C370" t="str">
        <f t="shared" ca="1" si="93"/>
        <v>FACTURA</v>
      </c>
      <c r="D370" s="1" t="s">
        <v>394</v>
      </c>
      <c r="E370" s="1" t="s">
        <v>394</v>
      </c>
      <c r="F370" t="str">
        <f t="shared" ca="1" si="108"/>
        <v>2021-02-24 14:26:15</v>
      </c>
      <c r="G370">
        <v>0.18</v>
      </c>
      <c r="I370" t="s">
        <v>9</v>
      </c>
      <c r="J370" s="1" t="str">
        <f t="shared" ca="1" si="94"/>
        <v>2021-02-24 14:26:15</v>
      </c>
      <c r="K370" s="1" t="str">
        <f t="shared" ca="1" si="95"/>
        <v>2021-02-24 14:26:15</v>
      </c>
      <c r="L370" t="str">
        <f t="shared" ca="1" si="96"/>
        <v/>
      </c>
      <c r="M370" t="str">
        <f t="shared" ca="1" si="97"/>
        <v/>
      </c>
      <c r="N370" t="str">
        <f t="shared" ca="1" si="98"/>
        <v/>
      </c>
      <c r="O370">
        <f t="shared" ca="1" si="99"/>
        <v>19</v>
      </c>
      <c r="P370">
        <f t="shared" ca="1" si="100"/>
        <v>14</v>
      </c>
      <c r="R370" s="2">
        <v>0</v>
      </c>
      <c r="S370" t="str">
        <f t="shared" ca="1" si="101"/>
        <v/>
      </c>
      <c r="T370" s="1" t="s">
        <v>450</v>
      </c>
      <c r="W370">
        <f t="shared" ca="1" si="102"/>
        <v>3</v>
      </c>
      <c r="X370" t="s">
        <v>26</v>
      </c>
      <c r="Y370" s="4">
        <f t="shared" ca="1" si="109"/>
        <v>24</v>
      </c>
      <c r="Z370" s="4" t="str">
        <f t="shared" ca="1" si="104"/>
        <v>14:26:15</v>
      </c>
      <c r="AA370" s="5">
        <f t="shared" ca="1" si="105"/>
        <v>24</v>
      </c>
      <c r="AB370" t="str">
        <f t="shared" ca="1" si="107"/>
        <v/>
      </c>
      <c r="AC370">
        <f t="shared" ca="1" si="106"/>
        <v>19</v>
      </c>
    </row>
    <row r="371" spans="1:29" x14ac:dyDescent="0.25">
      <c r="A371">
        <f t="shared" ca="1" si="91"/>
        <v>222</v>
      </c>
      <c r="B371">
        <f t="shared" ca="1" si="92"/>
        <v>234</v>
      </c>
      <c r="C371" t="str">
        <f t="shared" ca="1" si="93"/>
        <v>FACTURA</v>
      </c>
      <c r="D371" s="1" t="s">
        <v>395</v>
      </c>
      <c r="E371" s="1" t="s">
        <v>395</v>
      </c>
      <c r="F371" t="str">
        <f t="shared" ca="1" si="108"/>
        <v>2021-02-25 16:27:40</v>
      </c>
      <c r="G371">
        <v>0.18</v>
      </c>
      <c r="I371" t="s">
        <v>9</v>
      </c>
      <c r="J371" s="1" t="str">
        <f t="shared" ca="1" si="94"/>
        <v>2021-02-25 16:27:40</v>
      </c>
      <c r="K371" s="1" t="str">
        <f t="shared" ca="1" si="95"/>
        <v>2021-02-25 16:27:40</v>
      </c>
      <c r="L371" t="str">
        <f t="shared" ca="1" si="96"/>
        <v/>
      </c>
      <c r="M371" t="str">
        <f t="shared" ca="1" si="97"/>
        <v/>
      </c>
      <c r="N371" t="str">
        <f t="shared" ca="1" si="98"/>
        <v/>
      </c>
      <c r="O371">
        <f t="shared" ca="1" si="99"/>
        <v>13</v>
      </c>
      <c r="P371">
        <f t="shared" ca="1" si="100"/>
        <v>14</v>
      </c>
      <c r="R371" s="2">
        <v>0</v>
      </c>
      <c r="S371" t="str">
        <f t="shared" ca="1" si="101"/>
        <v/>
      </c>
      <c r="T371" s="1" t="s">
        <v>450</v>
      </c>
      <c r="W371">
        <f t="shared" ca="1" si="102"/>
        <v>10</v>
      </c>
      <c r="X371" t="s">
        <v>26</v>
      </c>
      <c r="Y371" s="4">
        <f t="shared" ca="1" si="109"/>
        <v>25</v>
      </c>
      <c r="Z371" s="4" t="str">
        <f t="shared" ca="1" si="104"/>
        <v>16:27:40</v>
      </c>
      <c r="AA371" s="5">
        <f t="shared" ca="1" si="105"/>
        <v>25</v>
      </c>
      <c r="AB371" t="str">
        <f t="shared" ca="1" si="107"/>
        <v/>
      </c>
      <c r="AC371">
        <f t="shared" ca="1" si="106"/>
        <v>2</v>
      </c>
    </row>
    <row r="372" spans="1:29" x14ac:dyDescent="0.25">
      <c r="A372">
        <f t="shared" ca="1" si="91"/>
        <v>179</v>
      </c>
      <c r="B372">
        <f t="shared" ca="1" si="92"/>
        <v>235</v>
      </c>
      <c r="C372" t="str">
        <f t="shared" ca="1" si="93"/>
        <v>FACTURA</v>
      </c>
      <c r="D372" s="1" t="s">
        <v>396</v>
      </c>
      <c r="E372" s="1" t="s">
        <v>396</v>
      </c>
      <c r="F372" t="str">
        <f t="shared" ca="1" si="108"/>
        <v>2021-02-16 16:28:40</v>
      </c>
      <c r="G372">
        <v>0.18</v>
      </c>
      <c r="I372" t="s">
        <v>9</v>
      </c>
      <c r="J372" s="1" t="str">
        <f t="shared" ca="1" si="94"/>
        <v>2021-02-16 16:28:40</v>
      </c>
      <c r="K372" s="1" t="str">
        <f t="shared" ca="1" si="95"/>
        <v>2021-02-16 16:28:40</v>
      </c>
      <c r="L372" t="str">
        <f t="shared" ca="1" si="96"/>
        <v/>
      </c>
      <c r="M372" t="str">
        <f t="shared" ca="1" si="97"/>
        <v/>
      </c>
      <c r="N372" t="str">
        <f t="shared" ca="1" si="98"/>
        <v/>
      </c>
      <c r="O372">
        <f t="shared" ca="1" si="99"/>
        <v>25</v>
      </c>
      <c r="P372">
        <f t="shared" ca="1" si="100"/>
        <v>4</v>
      </c>
      <c r="R372" s="2">
        <v>0</v>
      </c>
      <c r="S372" t="str">
        <f t="shared" ca="1" si="101"/>
        <v/>
      </c>
      <c r="T372" s="1" t="s">
        <v>450</v>
      </c>
      <c r="W372">
        <f t="shared" ca="1" si="102"/>
        <v>23</v>
      </c>
      <c r="X372" t="s">
        <v>26</v>
      </c>
      <c r="Y372" s="4">
        <f t="shared" ca="1" si="109"/>
        <v>16</v>
      </c>
      <c r="Z372" s="4" t="str">
        <f t="shared" ca="1" si="104"/>
        <v>16:28:40</v>
      </c>
      <c r="AA372" s="5">
        <f t="shared" ca="1" si="105"/>
        <v>16</v>
      </c>
      <c r="AB372" t="str">
        <f t="shared" ca="1" si="107"/>
        <v/>
      </c>
      <c r="AC372">
        <f t="shared" ca="1" si="106"/>
        <v>13</v>
      </c>
    </row>
    <row r="373" spans="1:29" x14ac:dyDescent="0.25">
      <c r="A373">
        <f t="shared" ca="1" si="91"/>
        <v>225</v>
      </c>
      <c r="B373">
        <f t="shared" ca="1" si="92"/>
        <v>234</v>
      </c>
      <c r="C373" t="str">
        <f t="shared" ca="1" si="93"/>
        <v>BOLETA</v>
      </c>
      <c r="D373" s="1" t="s">
        <v>397</v>
      </c>
      <c r="E373" s="1" t="s">
        <v>397</v>
      </c>
      <c r="F373" t="str">
        <f t="shared" ca="1" si="108"/>
        <v>2021-02-21 12:51:26</v>
      </c>
      <c r="G373">
        <v>0.18</v>
      </c>
      <c r="I373" t="s">
        <v>9</v>
      </c>
      <c r="J373" s="1" t="str">
        <f t="shared" ca="1" si="94"/>
        <v>2021-02-21 12:51:26</v>
      </c>
      <c r="K373" s="1" t="str">
        <f t="shared" ca="1" si="95"/>
        <v>2021-02-21 12:51:26</v>
      </c>
      <c r="L373" t="str">
        <f t="shared" ca="1" si="96"/>
        <v/>
      </c>
      <c r="M373" t="str">
        <f t="shared" ca="1" si="97"/>
        <v/>
      </c>
      <c r="N373" t="str">
        <f t="shared" ca="1" si="98"/>
        <v/>
      </c>
      <c r="O373">
        <f t="shared" ca="1" si="99"/>
        <v>17</v>
      </c>
      <c r="P373">
        <f t="shared" ca="1" si="100"/>
        <v>6</v>
      </c>
      <c r="R373" s="2">
        <v>0</v>
      </c>
      <c r="S373" t="str">
        <f t="shared" ca="1" si="101"/>
        <v/>
      </c>
      <c r="T373" s="1" t="s">
        <v>450</v>
      </c>
      <c r="W373">
        <f t="shared" ca="1" si="102"/>
        <v>2</v>
      </c>
      <c r="X373" t="s">
        <v>26</v>
      </c>
      <c r="Y373" s="4">
        <f t="shared" ca="1" si="109"/>
        <v>21</v>
      </c>
      <c r="Z373" s="4" t="str">
        <f t="shared" ca="1" si="104"/>
        <v>12:51:26</v>
      </c>
      <c r="AA373" s="5">
        <f t="shared" ca="1" si="105"/>
        <v>21</v>
      </c>
      <c r="AB373" t="str">
        <f t="shared" ca="1" si="107"/>
        <v/>
      </c>
      <c r="AC373">
        <f t="shared" ca="1" si="106"/>
        <v>12</v>
      </c>
    </row>
    <row r="374" spans="1:29" x14ac:dyDescent="0.25">
      <c r="A374">
        <f t="shared" ca="1" si="91"/>
        <v>228</v>
      </c>
      <c r="B374">
        <f t="shared" ca="1" si="92"/>
        <v>235</v>
      </c>
      <c r="C374" t="str">
        <f t="shared" ca="1" si="93"/>
        <v>FACTURA</v>
      </c>
      <c r="D374" s="1" t="s">
        <v>398</v>
      </c>
      <c r="E374" s="1" t="s">
        <v>398</v>
      </c>
      <c r="F374" t="str">
        <f t="shared" ca="1" si="108"/>
        <v>2021-02-06 21:56:57</v>
      </c>
      <c r="G374">
        <v>0.18</v>
      </c>
      <c r="I374" t="s">
        <v>9</v>
      </c>
      <c r="J374" s="1" t="str">
        <f t="shared" ca="1" si="94"/>
        <v>2021-02-06 21:56:57</v>
      </c>
      <c r="K374" s="1" t="str">
        <f t="shared" ca="1" si="95"/>
        <v>2021-02-06 21:56:57</v>
      </c>
      <c r="L374" t="str">
        <f t="shared" ca="1" si="96"/>
        <v/>
      </c>
      <c r="M374" t="str">
        <f t="shared" ca="1" si="97"/>
        <v/>
      </c>
      <c r="N374" t="str">
        <f t="shared" ca="1" si="98"/>
        <v/>
      </c>
      <c r="O374">
        <f t="shared" ca="1" si="99"/>
        <v>16</v>
      </c>
      <c r="P374">
        <f t="shared" ca="1" si="100"/>
        <v>9</v>
      </c>
      <c r="R374" s="2">
        <v>0</v>
      </c>
      <c r="S374" t="str">
        <f t="shared" ca="1" si="101"/>
        <v/>
      </c>
      <c r="T374" s="1" t="s">
        <v>450</v>
      </c>
      <c r="W374">
        <f t="shared" ca="1" si="102"/>
        <v>12</v>
      </c>
      <c r="X374" t="s">
        <v>26</v>
      </c>
      <c r="Y374" s="4">
        <f t="shared" ca="1" si="109"/>
        <v>6</v>
      </c>
      <c r="Z374" s="4" t="str">
        <f t="shared" ca="1" si="104"/>
        <v>21:56:57</v>
      </c>
      <c r="AA374" s="5" t="str">
        <f t="shared" ca="1" si="105"/>
        <v>06</v>
      </c>
      <c r="AB374" t="str">
        <f t="shared" ca="1" si="107"/>
        <v/>
      </c>
      <c r="AC374">
        <f t="shared" ca="1" si="106"/>
        <v>14</v>
      </c>
    </row>
    <row r="375" spans="1:29" x14ac:dyDescent="0.25">
      <c r="A375">
        <f t="shared" ca="1" si="91"/>
        <v>170</v>
      </c>
      <c r="B375">
        <f t="shared" ca="1" si="92"/>
        <v>234</v>
      </c>
      <c r="C375" t="str">
        <f t="shared" ca="1" si="93"/>
        <v>FACTURA</v>
      </c>
      <c r="D375" s="1" t="s">
        <v>399</v>
      </c>
      <c r="E375" s="1" t="s">
        <v>399</v>
      </c>
      <c r="F375" t="str">
        <f t="shared" ca="1" si="108"/>
        <v>2021-02-19 14:34:29</v>
      </c>
      <c r="G375">
        <v>0.18</v>
      </c>
      <c r="I375" t="s">
        <v>9</v>
      </c>
      <c r="J375" s="1" t="str">
        <f t="shared" ca="1" si="94"/>
        <v>2021-02-19 14:34:29</v>
      </c>
      <c r="K375" s="1" t="str">
        <f t="shared" ca="1" si="95"/>
        <v>2021-02-19 14:34:29</v>
      </c>
      <c r="L375" t="str">
        <f t="shared" ca="1" si="96"/>
        <v/>
      </c>
      <c r="M375" t="str">
        <f t="shared" ca="1" si="97"/>
        <v/>
      </c>
      <c r="N375" t="str">
        <f t="shared" ca="1" si="98"/>
        <v/>
      </c>
      <c r="O375">
        <f t="shared" ca="1" si="99"/>
        <v>15</v>
      </c>
      <c r="P375">
        <f t="shared" ca="1" si="100"/>
        <v>15</v>
      </c>
      <c r="R375" s="2">
        <v>0</v>
      </c>
      <c r="S375" t="str">
        <f t="shared" ca="1" si="101"/>
        <v/>
      </c>
      <c r="T375" s="1" t="s">
        <v>450</v>
      </c>
      <c r="W375">
        <f t="shared" ca="1" si="102"/>
        <v>20</v>
      </c>
      <c r="X375" t="s">
        <v>26</v>
      </c>
      <c r="Y375" s="4">
        <f t="shared" ca="1" si="109"/>
        <v>19</v>
      </c>
      <c r="Z375" s="4" t="str">
        <f t="shared" ca="1" si="104"/>
        <v>14:34:29</v>
      </c>
      <c r="AA375" s="5">
        <f t="shared" ca="1" si="105"/>
        <v>19</v>
      </c>
      <c r="AB375" t="str">
        <f t="shared" ca="1" si="107"/>
        <v>Producto dañado</v>
      </c>
      <c r="AC375">
        <f t="shared" ca="1" si="106"/>
        <v>1</v>
      </c>
    </row>
    <row r="376" spans="1:29" x14ac:dyDescent="0.25">
      <c r="A376">
        <f t="shared" ca="1" si="91"/>
        <v>154</v>
      </c>
      <c r="B376">
        <f t="shared" ca="1" si="92"/>
        <v>235</v>
      </c>
      <c r="C376" t="str">
        <f t="shared" ca="1" si="93"/>
        <v>BOLETA</v>
      </c>
      <c r="D376" s="1" t="s">
        <v>400</v>
      </c>
      <c r="E376" s="1" t="s">
        <v>400</v>
      </c>
      <c r="F376" t="str">
        <f t="shared" ca="1" si="108"/>
        <v>2021-02-01 15:37:35</v>
      </c>
      <c r="G376">
        <v>0.18</v>
      </c>
      <c r="I376" t="s">
        <v>9</v>
      </c>
      <c r="J376" s="1" t="str">
        <f t="shared" ca="1" si="94"/>
        <v>2021-02-01 15:37:35</v>
      </c>
      <c r="K376" s="1" t="str">
        <f t="shared" ca="1" si="95"/>
        <v>2021-02-01 15:37:35</v>
      </c>
      <c r="L376" t="str">
        <f t="shared" ca="1" si="96"/>
        <v/>
      </c>
      <c r="M376" t="str">
        <f t="shared" ca="1" si="97"/>
        <v/>
      </c>
      <c r="N376" t="str">
        <f t="shared" ca="1" si="98"/>
        <v/>
      </c>
      <c r="O376">
        <f t="shared" ca="1" si="99"/>
        <v>12</v>
      </c>
      <c r="P376">
        <f t="shared" ca="1" si="100"/>
        <v>2</v>
      </c>
      <c r="R376" s="2">
        <v>0</v>
      </c>
      <c r="S376" t="str">
        <f t="shared" ca="1" si="101"/>
        <v>si</v>
      </c>
      <c r="T376" s="1" t="s">
        <v>450</v>
      </c>
      <c r="W376">
        <f t="shared" ca="1" si="102"/>
        <v>7</v>
      </c>
      <c r="X376" t="s">
        <v>26</v>
      </c>
      <c r="Y376" s="4">
        <f t="shared" ca="1" si="109"/>
        <v>1</v>
      </c>
      <c r="Z376" s="4" t="str">
        <f t="shared" ca="1" si="104"/>
        <v>15:37:35</v>
      </c>
      <c r="AA376" s="5" t="str">
        <f t="shared" ca="1" si="105"/>
        <v>01</v>
      </c>
      <c r="AB376" t="str">
        <f t="shared" ca="1" si="107"/>
        <v/>
      </c>
      <c r="AC376">
        <f t="shared" ca="1" si="106"/>
        <v>12</v>
      </c>
    </row>
    <row r="377" spans="1:29" x14ac:dyDescent="0.25">
      <c r="A377">
        <f t="shared" ca="1" si="91"/>
        <v>134</v>
      </c>
      <c r="B377">
        <f t="shared" ca="1" si="92"/>
        <v>234</v>
      </c>
      <c r="C377" t="str">
        <f t="shared" ca="1" si="93"/>
        <v>BOLETA</v>
      </c>
      <c r="D377" s="1" t="s">
        <v>401</v>
      </c>
      <c r="E377" s="1" t="s">
        <v>401</v>
      </c>
      <c r="F377" t="str">
        <f t="shared" ca="1" si="108"/>
        <v>2021-02-01 22:19:45</v>
      </c>
      <c r="G377">
        <v>0.18</v>
      </c>
      <c r="I377" t="s">
        <v>9</v>
      </c>
      <c r="J377" s="1" t="str">
        <f t="shared" ca="1" si="94"/>
        <v>2021-02-01 22:19:45</v>
      </c>
      <c r="K377" s="1" t="str">
        <f t="shared" ca="1" si="95"/>
        <v>2021-02-01 22:19:45</v>
      </c>
      <c r="L377" t="str">
        <f t="shared" ca="1" si="96"/>
        <v/>
      </c>
      <c r="M377" t="str">
        <f t="shared" ca="1" si="97"/>
        <v/>
      </c>
      <c r="N377" t="str">
        <f t="shared" ca="1" si="98"/>
        <v/>
      </c>
      <c r="O377">
        <f t="shared" ca="1" si="99"/>
        <v>26</v>
      </c>
      <c r="P377">
        <f t="shared" ca="1" si="100"/>
        <v>6</v>
      </c>
      <c r="R377" s="2">
        <v>0</v>
      </c>
      <c r="S377" t="str">
        <f t="shared" ca="1" si="101"/>
        <v/>
      </c>
      <c r="T377" s="1" t="s">
        <v>450</v>
      </c>
      <c r="W377">
        <f t="shared" ca="1" si="102"/>
        <v>10</v>
      </c>
      <c r="X377" t="s">
        <v>26</v>
      </c>
      <c r="Y377" s="4">
        <f t="shared" ca="1" si="109"/>
        <v>1</v>
      </c>
      <c r="Z377" s="4" t="str">
        <f t="shared" ca="1" si="104"/>
        <v>22:19:45</v>
      </c>
      <c r="AA377" s="5" t="str">
        <f t="shared" ca="1" si="105"/>
        <v>01</v>
      </c>
      <c r="AB377" t="str">
        <f t="shared" ca="1" si="107"/>
        <v/>
      </c>
      <c r="AC377">
        <f t="shared" ca="1" si="106"/>
        <v>12</v>
      </c>
    </row>
    <row r="378" spans="1:29" x14ac:dyDescent="0.25">
      <c r="A378">
        <f t="shared" ca="1" si="91"/>
        <v>176</v>
      </c>
      <c r="B378">
        <f t="shared" ca="1" si="92"/>
        <v>234</v>
      </c>
      <c r="C378" t="str">
        <f t="shared" ca="1" si="93"/>
        <v>BOLETA</v>
      </c>
      <c r="D378" s="1" t="s">
        <v>402</v>
      </c>
      <c r="E378" s="1" t="s">
        <v>402</v>
      </c>
      <c r="F378" t="str">
        <f t="shared" ca="1" si="108"/>
        <v>2021-02-09 22:42:52</v>
      </c>
      <c r="G378">
        <v>0.18</v>
      </c>
      <c r="I378" t="s">
        <v>9</v>
      </c>
      <c r="J378" s="1" t="str">
        <f t="shared" ca="1" si="94"/>
        <v>2021-02-09 22:42:52</v>
      </c>
      <c r="K378" s="1" t="str">
        <f t="shared" ca="1" si="95"/>
        <v>2021-02-09 22:42:52</v>
      </c>
      <c r="L378" t="str">
        <f t="shared" ca="1" si="96"/>
        <v/>
      </c>
      <c r="M378" t="str">
        <f t="shared" ca="1" si="97"/>
        <v/>
      </c>
      <c r="N378" t="str">
        <f t="shared" ca="1" si="98"/>
        <v/>
      </c>
      <c r="O378">
        <f t="shared" ca="1" si="99"/>
        <v>17</v>
      </c>
      <c r="P378">
        <f t="shared" ca="1" si="100"/>
        <v>2</v>
      </c>
      <c r="R378" s="2">
        <v>0</v>
      </c>
      <c r="S378" t="str">
        <f t="shared" ca="1" si="101"/>
        <v/>
      </c>
      <c r="T378" s="1" t="s">
        <v>450</v>
      </c>
      <c r="W378">
        <f t="shared" ca="1" si="102"/>
        <v>15</v>
      </c>
      <c r="X378" t="s">
        <v>26</v>
      </c>
      <c r="Y378" s="4">
        <f t="shared" ca="1" si="109"/>
        <v>9</v>
      </c>
      <c r="Z378" s="4" t="str">
        <f t="shared" ca="1" si="104"/>
        <v>22:42:52</v>
      </c>
      <c r="AA378" s="5" t="str">
        <f t="shared" ca="1" si="105"/>
        <v>09</v>
      </c>
      <c r="AB378" t="str">
        <f t="shared" ca="1" si="107"/>
        <v/>
      </c>
      <c r="AC378">
        <f t="shared" ca="1" si="106"/>
        <v>10</v>
      </c>
    </row>
    <row r="379" spans="1:29" x14ac:dyDescent="0.25">
      <c r="A379">
        <f t="shared" ca="1" si="91"/>
        <v>133</v>
      </c>
      <c r="B379">
        <f t="shared" ca="1" si="92"/>
        <v>235</v>
      </c>
      <c r="C379" t="str">
        <f t="shared" ca="1" si="93"/>
        <v>FACTURA</v>
      </c>
      <c r="D379" s="1" t="s">
        <v>403</v>
      </c>
      <c r="E379" s="1" t="s">
        <v>403</v>
      </c>
      <c r="F379" t="str">
        <f t="shared" ca="1" si="108"/>
        <v>2021-02-20 15:55:33</v>
      </c>
      <c r="G379">
        <v>0.18</v>
      </c>
      <c r="I379" t="s">
        <v>9</v>
      </c>
      <c r="J379" s="1" t="str">
        <f t="shared" ca="1" si="94"/>
        <v>2021-02-20 15:55:33</v>
      </c>
      <c r="K379" s="1" t="str">
        <f t="shared" ca="1" si="95"/>
        <v>2021-02-20 15:55:33</v>
      </c>
      <c r="L379" t="str">
        <f t="shared" ca="1" si="96"/>
        <v>instalación software</v>
      </c>
      <c r="M379" t="str">
        <f t="shared" ca="1" si="97"/>
        <v>Instalar Microsoft Office, Winrar, Antivirus, Nitro, Adobe Reader DC</v>
      </c>
      <c r="N379" t="str">
        <f t="shared" ca="1" si="98"/>
        <v>1</v>
      </c>
      <c r="O379">
        <f t="shared" ca="1" si="99"/>
        <v>8</v>
      </c>
      <c r="P379">
        <f t="shared" ca="1" si="100"/>
        <v>12</v>
      </c>
      <c r="R379" s="2">
        <v>0</v>
      </c>
      <c r="S379" t="str">
        <f t="shared" ca="1" si="101"/>
        <v/>
      </c>
      <c r="T379" s="1" t="s">
        <v>450</v>
      </c>
      <c r="W379">
        <f t="shared" ca="1" si="102"/>
        <v>23</v>
      </c>
      <c r="X379" t="s">
        <v>26</v>
      </c>
      <c r="Y379" s="4">
        <f t="shared" ca="1" si="109"/>
        <v>20</v>
      </c>
      <c r="Z379" s="4" t="str">
        <f t="shared" ca="1" si="104"/>
        <v>15:55:33</v>
      </c>
      <c r="AA379" s="5">
        <f t="shared" ca="1" si="105"/>
        <v>20</v>
      </c>
      <c r="AB379" t="str">
        <f t="shared" ca="1" si="107"/>
        <v/>
      </c>
      <c r="AC379">
        <f t="shared" ca="1" si="106"/>
        <v>12</v>
      </c>
    </row>
    <row r="380" spans="1:29" x14ac:dyDescent="0.25">
      <c r="A380">
        <f t="shared" ca="1" si="91"/>
        <v>156</v>
      </c>
      <c r="B380">
        <f t="shared" ca="1" si="92"/>
        <v>234</v>
      </c>
      <c r="C380" t="str">
        <f t="shared" ca="1" si="93"/>
        <v>BOLETA</v>
      </c>
      <c r="D380" s="1" t="s">
        <v>404</v>
      </c>
      <c r="E380" s="1" t="s">
        <v>404</v>
      </c>
      <c r="F380" t="str">
        <f t="shared" ca="1" si="108"/>
        <v>2021-02-17 15:18:34</v>
      </c>
      <c r="G380">
        <v>0.18</v>
      </c>
      <c r="I380" t="s">
        <v>9</v>
      </c>
      <c r="J380" s="1" t="str">
        <f t="shared" ca="1" si="94"/>
        <v>2021-02-17 15:18:34</v>
      </c>
      <c r="K380" s="1" t="str">
        <f t="shared" ca="1" si="95"/>
        <v>2021-02-17 15:18:34</v>
      </c>
      <c r="L380" t="str">
        <f t="shared" ca="1" si="96"/>
        <v/>
      </c>
      <c r="M380" t="str">
        <f t="shared" ca="1" si="97"/>
        <v/>
      </c>
      <c r="N380" t="str">
        <f t="shared" ca="1" si="98"/>
        <v/>
      </c>
      <c r="O380">
        <f t="shared" ca="1" si="99"/>
        <v>24</v>
      </c>
      <c r="P380">
        <f t="shared" ca="1" si="100"/>
        <v>14</v>
      </c>
      <c r="R380" s="2">
        <v>0</v>
      </c>
      <c r="S380" t="str">
        <f t="shared" ca="1" si="101"/>
        <v/>
      </c>
      <c r="T380" s="1" t="s">
        <v>450</v>
      </c>
      <c r="W380">
        <f t="shared" ca="1" si="102"/>
        <v>2</v>
      </c>
      <c r="X380" t="s">
        <v>26</v>
      </c>
      <c r="Y380" s="4">
        <f t="shared" ca="1" si="109"/>
        <v>17</v>
      </c>
      <c r="Z380" s="4" t="str">
        <f t="shared" ca="1" si="104"/>
        <v>15:18:34</v>
      </c>
      <c r="AA380" s="5">
        <f t="shared" ca="1" si="105"/>
        <v>17</v>
      </c>
      <c r="AB380" t="str">
        <f t="shared" ca="1" si="107"/>
        <v/>
      </c>
      <c r="AC380">
        <f t="shared" ca="1" si="106"/>
        <v>12</v>
      </c>
    </row>
    <row r="381" spans="1:29" x14ac:dyDescent="0.25">
      <c r="A381">
        <f t="shared" ca="1" si="91"/>
        <v>160</v>
      </c>
      <c r="B381">
        <f t="shared" ca="1" si="92"/>
        <v>235</v>
      </c>
      <c r="C381" t="str">
        <f t="shared" ca="1" si="93"/>
        <v>FACTURA</v>
      </c>
      <c r="D381" s="1" t="s">
        <v>405</v>
      </c>
      <c r="E381" s="1" t="s">
        <v>405</v>
      </c>
      <c r="F381" t="str">
        <f t="shared" ca="1" si="108"/>
        <v>2021-02-19 12:23:41</v>
      </c>
      <c r="G381">
        <v>0.18</v>
      </c>
      <c r="I381" t="s">
        <v>9</v>
      </c>
      <c r="J381" s="1" t="str">
        <f t="shared" ca="1" si="94"/>
        <v>2021-02-19 12:23:41</v>
      </c>
      <c r="K381" s="1" t="str">
        <f t="shared" ca="1" si="95"/>
        <v>2021-02-19 12:23:41</v>
      </c>
      <c r="L381" t="str">
        <f t="shared" ca="1" si="96"/>
        <v/>
      </c>
      <c r="M381" t="str">
        <f t="shared" ca="1" si="97"/>
        <v/>
      </c>
      <c r="N381" t="str">
        <f t="shared" ca="1" si="98"/>
        <v/>
      </c>
      <c r="O381">
        <f t="shared" ca="1" si="99"/>
        <v>25</v>
      </c>
      <c r="P381">
        <f t="shared" ca="1" si="100"/>
        <v>2</v>
      </c>
      <c r="R381" s="2">
        <v>0</v>
      </c>
      <c r="S381" t="str">
        <f t="shared" ca="1" si="101"/>
        <v>si</v>
      </c>
      <c r="T381" s="1" t="s">
        <v>450</v>
      </c>
      <c r="W381">
        <f t="shared" ca="1" si="102"/>
        <v>12</v>
      </c>
      <c r="X381" t="s">
        <v>26</v>
      </c>
      <c r="Y381" s="4">
        <f t="shared" ca="1" si="109"/>
        <v>19</v>
      </c>
      <c r="Z381" s="4" t="str">
        <f t="shared" ca="1" si="104"/>
        <v>12:23:41</v>
      </c>
      <c r="AA381" s="5">
        <f t="shared" ca="1" si="105"/>
        <v>19</v>
      </c>
      <c r="AB381" t="str">
        <f t="shared" ca="1" si="107"/>
        <v/>
      </c>
      <c r="AC381">
        <f t="shared" ca="1" si="106"/>
        <v>14</v>
      </c>
    </row>
    <row r="382" spans="1:29" x14ac:dyDescent="0.25">
      <c r="A382">
        <f t="shared" ca="1" si="91"/>
        <v>213</v>
      </c>
      <c r="B382">
        <f t="shared" ca="1" si="92"/>
        <v>235</v>
      </c>
      <c r="C382" t="str">
        <f t="shared" ca="1" si="93"/>
        <v>BOLETA</v>
      </c>
      <c r="D382" s="1" t="s">
        <v>406</v>
      </c>
      <c r="E382" s="1" t="s">
        <v>406</v>
      </c>
      <c r="F382" t="str">
        <f t="shared" ca="1" si="108"/>
        <v>2021-02-20 16:53:23</v>
      </c>
      <c r="G382">
        <v>0.18</v>
      </c>
      <c r="I382" t="s">
        <v>9</v>
      </c>
      <c r="J382" s="1" t="str">
        <f t="shared" ca="1" si="94"/>
        <v>2021-02-20 16:53:23</v>
      </c>
      <c r="K382" s="1" t="str">
        <f t="shared" ca="1" si="95"/>
        <v>2021-02-20 16:53:23</v>
      </c>
      <c r="L382" t="str">
        <f t="shared" ca="1" si="96"/>
        <v/>
      </c>
      <c r="M382" t="str">
        <f t="shared" ca="1" si="97"/>
        <v/>
      </c>
      <c r="N382" t="str">
        <f t="shared" ca="1" si="98"/>
        <v/>
      </c>
      <c r="O382">
        <f t="shared" ca="1" si="99"/>
        <v>20</v>
      </c>
      <c r="P382">
        <f t="shared" ca="1" si="100"/>
        <v>14</v>
      </c>
      <c r="R382" s="2">
        <v>0</v>
      </c>
      <c r="S382" t="str">
        <f t="shared" ca="1" si="101"/>
        <v/>
      </c>
      <c r="T382" s="1" t="s">
        <v>450</v>
      </c>
      <c r="W382">
        <f t="shared" ca="1" si="102"/>
        <v>7</v>
      </c>
      <c r="X382" t="s">
        <v>26</v>
      </c>
      <c r="Y382" s="4">
        <f t="shared" ca="1" si="109"/>
        <v>20</v>
      </c>
      <c r="Z382" s="4" t="str">
        <f t="shared" ca="1" si="104"/>
        <v>16:53:23</v>
      </c>
      <c r="AA382" s="5">
        <f t="shared" ca="1" si="105"/>
        <v>20</v>
      </c>
      <c r="AB382" t="str">
        <f t="shared" ca="1" si="107"/>
        <v/>
      </c>
      <c r="AC382">
        <f t="shared" ca="1" si="106"/>
        <v>11</v>
      </c>
    </row>
    <row r="383" spans="1:29" x14ac:dyDescent="0.25">
      <c r="A383">
        <f t="shared" ca="1" si="91"/>
        <v>142</v>
      </c>
      <c r="B383">
        <f t="shared" ca="1" si="92"/>
        <v>235</v>
      </c>
      <c r="C383" t="str">
        <f t="shared" ca="1" si="93"/>
        <v>FACTURA</v>
      </c>
      <c r="D383" s="1" t="s">
        <v>407</v>
      </c>
      <c r="E383" s="1" t="s">
        <v>407</v>
      </c>
      <c r="F383" t="str">
        <f t="shared" ca="1" si="108"/>
        <v>2021-02-16 21:41:23</v>
      </c>
      <c r="G383">
        <v>0.18</v>
      </c>
      <c r="I383" t="s">
        <v>9</v>
      </c>
      <c r="J383" s="1" t="str">
        <f t="shared" ca="1" si="94"/>
        <v>2021-02-16 21:41:23</v>
      </c>
      <c r="K383" s="1" t="str">
        <f t="shared" ca="1" si="95"/>
        <v>2021-02-16 21:41:23</v>
      </c>
      <c r="L383" t="str">
        <f t="shared" ca="1" si="96"/>
        <v/>
      </c>
      <c r="M383" t="str">
        <f t="shared" ca="1" si="97"/>
        <v/>
      </c>
      <c r="N383" t="str">
        <f t="shared" ca="1" si="98"/>
        <v/>
      </c>
      <c r="O383">
        <f t="shared" ca="1" si="99"/>
        <v>13</v>
      </c>
      <c r="P383">
        <f t="shared" ca="1" si="100"/>
        <v>15</v>
      </c>
      <c r="R383" s="2">
        <v>0</v>
      </c>
      <c r="S383" t="str">
        <f t="shared" ca="1" si="101"/>
        <v/>
      </c>
      <c r="T383" s="1" t="s">
        <v>450</v>
      </c>
      <c r="W383">
        <f t="shared" ca="1" si="102"/>
        <v>8</v>
      </c>
      <c r="X383" t="s">
        <v>26</v>
      </c>
      <c r="Y383" s="4">
        <f t="shared" ca="1" si="109"/>
        <v>16</v>
      </c>
      <c r="Z383" s="4" t="str">
        <f t="shared" ca="1" si="104"/>
        <v>21:41:23</v>
      </c>
      <c r="AA383" s="5">
        <f t="shared" ca="1" si="105"/>
        <v>16</v>
      </c>
      <c r="AB383" t="str">
        <f t="shared" ca="1" si="107"/>
        <v/>
      </c>
      <c r="AC383">
        <f t="shared" ca="1" si="106"/>
        <v>12</v>
      </c>
    </row>
    <row r="384" spans="1:29" x14ac:dyDescent="0.25">
      <c r="A384">
        <f t="shared" ca="1" si="91"/>
        <v>218</v>
      </c>
      <c r="B384">
        <f t="shared" ca="1" si="92"/>
        <v>235</v>
      </c>
      <c r="C384" t="str">
        <f t="shared" ca="1" si="93"/>
        <v>BOLETA</v>
      </c>
      <c r="D384" s="1" t="s">
        <v>408</v>
      </c>
      <c r="E384" s="1" t="s">
        <v>408</v>
      </c>
      <c r="F384" t="str">
        <f t="shared" ca="1" si="108"/>
        <v>2021-02-15 20:16:50</v>
      </c>
      <c r="G384">
        <v>0.18</v>
      </c>
      <c r="I384" t="s">
        <v>9</v>
      </c>
      <c r="J384" s="1" t="str">
        <f t="shared" ca="1" si="94"/>
        <v>2021-02-15 20:16:50</v>
      </c>
      <c r="K384" s="1" t="str">
        <f t="shared" ca="1" si="95"/>
        <v>2021-02-15 20:16:50</v>
      </c>
      <c r="L384" t="str">
        <f t="shared" ca="1" si="96"/>
        <v/>
      </c>
      <c r="M384" t="str">
        <f t="shared" ca="1" si="97"/>
        <v/>
      </c>
      <c r="N384" t="str">
        <f t="shared" ca="1" si="98"/>
        <v/>
      </c>
      <c r="O384">
        <f t="shared" ca="1" si="99"/>
        <v>16</v>
      </c>
      <c r="P384">
        <f t="shared" ca="1" si="100"/>
        <v>15</v>
      </c>
      <c r="R384" s="2">
        <v>0</v>
      </c>
      <c r="S384" t="str">
        <f t="shared" ca="1" si="101"/>
        <v/>
      </c>
      <c r="T384" s="1" t="s">
        <v>450</v>
      </c>
      <c r="W384">
        <f t="shared" ca="1" si="102"/>
        <v>11</v>
      </c>
      <c r="X384" t="s">
        <v>26</v>
      </c>
      <c r="Y384" s="4">
        <f t="shared" ca="1" si="109"/>
        <v>15</v>
      </c>
      <c r="Z384" s="4" t="str">
        <f t="shared" ca="1" si="104"/>
        <v>20:16:50</v>
      </c>
      <c r="AA384" s="5">
        <f t="shared" ca="1" si="105"/>
        <v>15</v>
      </c>
      <c r="AB384" t="str">
        <f t="shared" ca="1" si="107"/>
        <v/>
      </c>
      <c r="AC384">
        <f t="shared" ca="1" si="106"/>
        <v>9</v>
      </c>
    </row>
    <row r="385" spans="1:29" x14ac:dyDescent="0.25">
      <c r="A385">
        <f t="shared" ca="1" si="91"/>
        <v>226</v>
      </c>
      <c r="B385">
        <f t="shared" ca="1" si="92"/>
        <v>234</v>
      </c>
      <c r="C385" t="str">
        <f t="shared" ca="1" si="93"/>
        <v>FACTURA</v>
      </c>
      <c r="D385" s="1" t="s">
        <v>409</v>
      </c>
      <c r="E385" s="1" t="s">
        <v>409</v>
      </c>
      <c r="F385" t="str">
        <f t="shared" ca="1" si="108"/>
        <v>2021-02-07 16:33:35</v>
      </c>
      <c r="G385">
        <v>0.18</v>
      </c>
      <c r="I385" t="s">
        <v>9</v>
      </c>
      <c r="J385" s="1" t="str">
        <f t="shared" ca="1" si="94"/>
        <v>2021-02-07 16:33:35</v>
      </c>
      <c r="K385" s="1" t="str">
        <f t="shared" ca="1" si="95"/>
        <v>2021-02-07 16:33:35</v>
      </c>
      <c r="L385" t="str">
        <f t="shared" ca="1" si="96"/>
        <v/>
      </c>
      <c r="M385" t="str">
        <f t="shared" ca="1" si="97"/>
        <v/>
      </c>
      <c r="N385" t="str">
        <f t="shared" ca="1" si="98"/>
        <v/>
      </c>
      <c r="O385">
        <f t="shared" ca="1" si="99"/>
        <v>19</v>
      </c>
      <c r="P385">
        <f t="shared" ca="1" si="100"/>
        <v>5</v>
      </c>
      <c r="R385" s="2">
        <v>0</v>
      </c>
      <c r="S385" t="str">
        <f t="shared" ca="1" si="101"/>
        <v/>
      </c>
      <c r="T385" s="1" t="s">
        <v>450</v>
      </c>
      <c r="W385">
        <f t="shared" ca="1" si="102"/>
        <v>4</v>
      </c>
      <c r="X385" t="s">
        <v>26</v>
      </c>
      <c r="Y385" s="4">
        <f t="shared" ca="1" si="109"/>
        <v>7</v>
      </c>
      <c r="Z385" s="4" t="str">
        <f t="shared" ca="1" si="104"/>
        <v>16:33:35</v>
      </c>
      <c r="AA385" s="5" t="str">
        <f t="shared" ca="1" si="105"/>
        <v>07</v>
      </c>
      <c r="AB385" t="str">
        <f t="shared" ca="1" si="107"/>
        <v/>
      </c>
      <c r="AC385">
        <f t="shared" ca="1" si="106"/>
        <v>18</v>
      </c>
    </row>
    <row r="386" spans="1:29" x14ac:dyDescent="0.25">
      <c r="A386">
        <f t="shared" ca="1" si="91"/>
        <v>168</v>
      </c>
      <c r="B386">
        <f t="shared" ca="1" si="92"/>
        <v>234</v>
      </c>
      <c r="C386" t="str">
        <f t="shared" ca="1" si="93"/>
        <v>FACTURA</v>
      </c>
      <c r="D386" s="1" t="s">
        <v>410</v>
      </c>
      <c r="E386" s="1" t="s">
        <v>410</v>
      </c>
      <c r="F386" t="str">
        <f t="shared" ca="1" si="108"/>
        <v>2021-02-20 9:20:14</v>
      </c>
      <c r="G386">
        <v>0.18</v>
      </c>
      <c r="I386" t="s">
        <v>9</v>
      </c>
      <c r="J386" s="1" t="str">
        <f t="shared" ca="1" si="94"/>
        <v>2021-02-20 9:20:14</v>
      </c>
      <c r="K386" s="1" t="str">
        <f t="shared" ca="1" si="95"/>
        <v>2021-02-20 9:20:14</v>
      </c>
      <c r="L386" t="str">
        <f t="shared" ca="1" si="96"/>
        <v/>
      </c>
      <c r="M386" t="str">
        <f t="shared" ca="1" si="97"/>
        <v/>
      </c>
      <c r="N386" t="str">
        <f t="shared" ca="1" si="98"/>
        <v/>
      </c>
      <c r="O386">
        <f t="shared" ca="1" si="99"/>
        <v>27</v>
      </c>
      <c r="P386">
        <f t="shared" ca="1" si="100"/>
        <v>5</v>
      </c>
      <c r="R386" s="2">
        <v>0</v>
      </c>
      <c r="S386" t="str">
        <f t="shared" ca="1" si="101"/>
        <v/>
      </c>
      <c r="T386" s="1" t="s">
        <v>450</v>
      </c>
      <c r="W386">
        <f t="shared" ca="1" si="102"/>
        <v>10</v>
      </c>
      <c r="X386" t="s">
        <v>26</v>
      </c>
      <c r="Y386" s="4">
        <f t="shared" ca="1" si="109"/>
        <v>20</v>
      </c>
      <c r="Z386" s="4" t="str">
        <f t="shared" ca="1" si="104"/>
        <v>9:20:14</v>
      </c>
      <c r="AA386" s="5">
        <f t="shared" ca="1" si="105"/>
        <v>20</v>
      </c>
      <c r="AB386" t="str">
        <f t="shared" ca="1" si="107"/>
        <v/>
      </c>
      <c r="AC386">
        <f t="shared" ca="1" si="106"/>
        <v>10</v>
      </c>
    </row>
    <row r="387" spans="1:29" x14ac:dyDescent="0.25">
      <c r="A387">
        <f t="shared" ref="A387:A424" ca="1" si="110">RANDBETWEEN(126,232)</f>
        <v>158</v>
      </c>
      <c r="B387">
        <f t="shared" ref="B387:B425" ca="1" si="111">RANDBETWEEN(234,235)</f>
        <v>235</v>
      </c>
      <c r="C387" t="str">
        <f t="shared" ref="C387:C424" ca="1" si="112">CHOOSE(RANDBETWEEN(1,2),"BOLETA","FACTURA")</f>
        <v>BOLETA</v>
      </c>
      <c r="D387" s="1" t="s">
        <v>411</v>
      </c>
      <c r="E387" s="1" t="s">
        <v>411</v>
      </c>
      <c r="F387" t="str">
        <f t="shared" ca="1" si="108"/>
        <v>2021-02-27 9:13:26</v>
      </c>
      <c r="G387">
        <v>0.18</v>
      </c>
      <c r="I387" t="s">
        <v>9</v>
      </c>
      <c r="J387" s="1" t="str">
        <f t="shared" ref="J387:J424" ca="1" si="113">F387</f>
        <v>2021-02-27 9:13:26</v>
      </c>
      <c r="K387" s="1" t="str">
        <f t="shared" ref="K387:K424" ca="1" si="114">F387</f>
        <v>2021-02-27 9:13:26</v>
      </c>
      <c r="L387" t="str">
        <f t="shared" ref="L387:L424" ca="1" si="115">IF(O387&lt;=10,(CHOOSE(RANDBETWEEN(1,2),"instalación software","instalación software")),"")</f>
        <v/>
      </c>
      <c r="M387" t="str">
        <f t="shared" ref="M387:M424" ca="1" si="116">IF(L387="instalación software","Instalar Microsoft Office, Winrar, Antivirus, Nitro, Adobe Reader DC","")</f>
        <v/>
      </c>
      <c r="N387" t="str">
        <f t="shared" ref="N387:N424" ca="1" si="117">IF(L387="instalación software","1","")</f>
        <v/>
      </c>
      <c r="O387">
        <f t="shared" ref="O387:O424" ca="1" si="118">RANDBETWEEN(8,29)</f>
        <v>18</v>
      </c>
      <c r="P387">
        <f t="shared" ref="P387:P424" ca="1" si="119">RANDBETWEEN(1,15)</f>
        <v>13</v>
      </c>
      <c r="R387" s="2">
        <v>0</v>
      </c>
      <c r="S387" t="str">
        <f t="shared" ref="S387:S424" ca="1" si="120">CHOOSE(RANDBETWEEN(1,10),"","","","","","","","","","si")</f>
        <v/>
      </c>
      <c r="T387" s="1" t="s">
        <v>450</v>
      </c>
      <c r="W387">
        <f t="shared" ref="W387:W424" ca="1" si="121">RANDBETWEEN(1,25)</f>
        <v>3</v>
      </c>
      <c r="X387" t="s">
        <v>26</v>
      </c>
      <c r="Y387" s="4">
        <f t="shared" ca="1" si="109"/>
        <v>27</v>
      </c>
      <c r="Z387" s="4" t="str">
        <f t="shared" ref="Z387:Z424" ca="1" si="122">CONCATENATE(RANDBETWEEN(9,22),":",RANDBETWEEN(10,59),":",RANDBETWEEN(10,59))</f>
        <v>9:13:26</v>
      </c>
      <c r="AA387" s="5">
        <f t="shared" ref="AA387:AA424" ca="1" si="123">IF(Y387&lt;10,CONCATENATE("0",Y387),Y387)</f>
        <v>27</v>
      </c>
      <c r="AB387" t="str">
        <f t="shared" ca="1" si="107"/>
        <v/>
      </c>
      <c r="AC387">
        <f t="shared" ref="AC387:AC424" ca="1" si="124">RANDBETWEEN(1,19)</f>
        <v>3</v>
      </c>
    </row>
    <row r="388" spans="1:29" x14ac:dyDescent="0.25">
      <c r="A388">
        <f t="shared" ca="1" si="110"/>
        <v>224</v>
      </c>
      <c r="B388">
        <f t="shared" ca="1" si="111"/>
        <v>235</v>
      </c>
      <c r="C388" t="str">
        <f t="shared" ca="1" si="112"/>
        <v>BOLETA</v>
      </c>
      <c r="D388" s="1" t="s">
        <v>412</v>
      </c>
      <c r="E388" s="1" t="s">
        <v>412</v>
      </c>
      <c r="F388" t="str">
        <f t="shared" ca="1" si="108"/>
        <v>2021-02-03 15:52:36</v>
      </c>
      <c r="G388">
        <v>0.18</v>
      </c>
      <c r="I388" t="s">
        <v>9</v>
      </c>
      <c r="J388" s="1" t="str">
        <f t="shared" ca="1" si="113"/>
        <v>2021-02-03 15:52:36</v>
      </c>
      <c r="K388" s="1" t="str">
        <f t="shared" ca="1" si="114"/>
        <v>2021-02-03 15:52:36</v>
      </c>
      <c r="L388" t="str">
        <f t="shared" ca="1" si="115"/>
        <v/>
      </c>
      <c r="M388" t="str">
        <f t="shared" ca="1" si="116"/>
        <v/>
      </c>
      <c r="N388" t="str">
        <f t="shared" ca="1" si="117"/>
        <v/>
      </c>
      <c r="O388">
        <f t="shared" ca="1" si="118"/>
        <v>19</v>
      </c>
      <c r="P388">
        <f t="shared" ca="1" si="119"/>
        <v>11</v>
      </c>
      <c r="R388" s="2">
        <v>0</v>
      </c>
      <c r="S388" t="str">
        <f t="shared" ca="1" si="120"/>
        <v/>
      </c>
      <c r="T388" s="1" t="s">
        <v>450</v>
      </c>
      <c r="W388">
        <f t="shared" ca="1" si="121"/>
        <v>12</v>
      </c>
      <c r="X388" t="s">
        <v>26</v>
      </c>
      <c r="Y388" s="4">
        <f t="shared" ca="1" si="109"/>
        <v>3</v>
      </c>
      <c r="Z388" s="4" t="str">
        <f t="shared" ca="1" si="122"/>
        <v>15:52:36</v>
      </c>
      <c r="AA388" s="5" t="str">
        <f t="shared" ca="1" si="123"/>
        <v>03</v>
      </c>
      <c r="AB388" t="str">
        <f t="shared" ref="AB388:AB424" ca="1" si="125">IF(AC388=1,CHOOSE(RANDBETWEEN(1,2),"Producto dañado","Producto defectuoso"),"")</f>
        <v/>
      </c>
      <c r="AC388">
        <f t="shared" ca="1" si="124"/>
        <v>2</v>
      </c>
    </row>
    <row r="389" spans="1:29" x14ac:dyDescent="0.25">
      <c r="A389">
        <f t="shared" ca="1" si="110"/>
        <v>230</v>
      </c>
      <c r="B389">
        <f t="shared" ca="1" si="111"/>
        <v>234</v>
      </c>
      <c r="C389" t="str">
        <f t="shared" ca="1" si="112"/>
        <v>BOLETA</v>
      </c>
      <c r="D389" s="1" t="s">
        <v>413</v>
      </c>
      <c r="E389" s="1" t="s">
        <v>413</v>
      </c>
      <c r="F389" t="str">
        <f t="shared" ca="1" si="108"/>
        <v>2021-02-19 11:41:35</v>
      </c>
      <c r="G389">
        <v>0.18</v>
      </c>
      <c r="I389" t="s">
        <v>9</v>
      </c>
      <c r="J389" s="1" t="str">
        <f t="shared" ca="1" si="113"/>
        <v>2021-02-19 11:41:35</v>
      </c>
      <c r="K389" s="1" t="str">
        <f t="shared" ca="1" si="114"/>
        <v>2021-02-19 11:41:35</v>
      </c>
      <c r="L389" t="str">
        <f t="shared" ca="1" si="115"/>
        <v/>
      </c>
      <c r="M389" t="str">
        <f t="shared" ca="1" si="116"/>
        <v/>
      </c>
      <c r="N389" t="str">
        <f t="shared" ca="1" si="117"/>
        <v/>
      </c>
      <c r="O389">
        <f t="shared" ca="1" si="118"/>
        <v>23</v>
      </c>
      <c r="P389">
        <f t="shared" ca="1" si="119"/>
        <v>6</v>
      </c>
      <c r="R389" s="2">
        <v>0</v>
      </c>
      <c r="S389" t="str">
        <f t="shared" ca="1" si="120"/>
        <v/>
      </c>
      <c r="T389" s="1" t="s">
        <v>450</v>
      </c>
      <c r="W389">
        <f t="shared" ca="1" si="121"/>
        <v>5</v>
      </c>
      <c r="X389" t="s">
        <v>26</v>
      </c>
      <c r="Y389" s="4">
        <f t="shared" ca="1" si="109"/>
        <v>19</v>
      </c>
      <c r="Z389" s="4" t="str">
        <f t="shared" ca="1" si="122"/>
        <v>11:41:35</v>
      </c>
      <c r="AA389" s="5">
        <f t="shared" ca="1" si="123"/>
        <v>19</v>
      </c>
      <c r="AB389" t="str">
        <f t="shared" ca="1" si="125"/>
        <v/>
      </c>
      <c r="AC389">
        <f t="shared" ca="1" si="124"/>
        <v>12</v>
      </c>
    </row>
    <row r="390" spans="1:29" x14ac:dyDescent="0.25">
      <c r="A390">
        <f t="shared" ca="1" si="110"/>
        <v>231</v>
      </c>
      <c r="B390">
        <f t="shared" ca="1" si="111"/>
        <v>235</v>
      </c>
      <c r="C390" t="str">
        <f t="shared" ca="1" si="112"/>
        <v>BOLETA</v>
      </c>
      <c r="D390" s="1" t="s">
        <v>414</v>
      </c>
      <c r="E390" s="1" t="s">
        <v>414</v>
      </c>
      <c r="F390" t="str">
        <f t="shared" ca="1" si="108"/>
        <v>2021-02-09 13:18:56</v>
      </c>
      <c r="G390">
        <v>0.18</v>
      </c>
      <c r="I390" t="s">
        <v>9</v>
      </c>
      <c r="J390" s="1" t="str">
        <f t="shared" ca="1" si="113"/>
        <v>2021-02-09 13:18:56</v>
      </c>
      <c r="K390" s="1" t="str">
        <f t="shared" ca="1" si="114"/>
        <v>2021-02-09 13:18:56</v>
      </c>
      <c r="L390" t="str">
        <f t="shared" ca="1" si="115"/>
        <v>instalación software</v>
      </c>
      <c r="M390" t="str">
        <f t="shared" ca="1" si="116"/>
        <v>Instalar Microsoft Office, Winrar, Antivirus, Nitro, Adobe Reader DC</v>
      </c>
      <c r="N390" t="str">
        <f t="shared" ca="1" si="117"/>
        <v>1</v>
      </c>
      <c r="O390">
        <f t="shared" ca="1" si="118"/>
        <v>9</v>
      </c>
      <c r="P390">
        <f t="shared" ca="1" si="119"/>
        <v>9</v>
      </c>
      <c r="R390" s="2">
        <v>0</v>
      </c>
      <c r="S390" t="str">
        <f t="shared" ca="1" si="120"/>
        <v/>
      </c>
      <c r="T390" s="1" t="s">
        <v>450</v>
      </c>
      <c r="W390">
        <f t="shared" ca="1" si="121"/>
        <v>17</v>
      </c>
      <c r="X390" t="s">
        <v>26</v>
      </c>
      <c r="Y390" s="4">
        <f t="shared" ca="1" si="109"/>
        <v>9</v>
      </c>
      <c r="Z390" s="4" t="str">
        <f t="shared" ca="1" si="122"/>
        <v>13:18:56</v>
      </c>
      <c r="AA390" s="5" t="str">
        <f t="shared" ca="1" si="123"/>
        <v>09</v>
      </c>
      <c r="AB390" t="str">
        <f t="shared" ca="1" si="125"/>
        <v/>
      </c>
      <c r="AC390">
        <f t="shared" ca="1" si="124"/>
        <v>13</v>
      </c>
    </row>
    <row r="391" spans="1:29" x14ac:dyDescent="0.25">
      <c r="A391">
        <f t="shared" ca="1" si="110"/>
        <v>206</v>
      </c>
      <c r="B391">
        <f t="shared" ca="1" si="111"/>
        <v>234</v>
      </c>
      <c r="C391" t="str">
        <f t="shared" ca="1" si="112"/>
        <v>FACTURA</v>
      </c>
      <c r="D391" s="1" t="s">
        <v>415</v>
      </c>
      <c r="E391" s="1" t="s">
        <v>415</v>
      </c>
      <c r="F391" t="str">
        <f t="shared" ca="1" si="108"/>
        <v>2021-02-19 14:43:27</v>
      </c>
      <c r="G391">
        <v>0.18</v>
      </c>
      <c r="I391" t="s">
        <v>9</v>
      </c>
      <c r="J391" s="1" t="str">
        <f t="shared" ca="1" si="113"/>
        <v>2021-02-19 14:43:27</v>
      </c>
      <c r="K391" s="1" t="str">
        <f t="shared" ca="1" si="114"/>
        <v>2021-02-19 14:43:27</v>
      </c>
      <c r="L391" t="str">
        <f t="shared" ca="1" si="115"/>
        <v/>
      </c>
      <c r="M391" t="str">
        <f t="shared" ca="1" si="116"/>
        <v/>
      </c>
      <c r="N391" t="str">
        <f t="shared" ca="1" si="117"/>
        <v/>
      </c>
      <c r="O391">
        <f t="shared" ca="1" si="118"/>
        <v>29</v>
      </c>
      <c r="P391">
        <f t="shared" ca="1" si="119"/>
        <v>5</v>
      </c>
      <c r="R391" s="2">
        <v>0</v>
      </c>
      <c r="S391" t="str">
        <f t="shared" ca="1" si="120"/>
        <v/>
      </c>
      <c r="T391" s="1" t="s">
        <v>450</v>
      </c>
      <c r="W391">
        <f t="shared" ca="1" si="121"/>
        <v>1</v>
      </c>
      <c r="X391" t="s">
        <v>26</v>
      </c>
      <c r="Y391" s="4">
        <f t="shared" ca="1" si="109"/>
        <v>19</v>
      </c>
      <c r="Z391" s="4" t="str">
        <f t="shared" ca="1" si="122"/>
        <v>14:43:27</v>
      </c>
      <c r="AA391" s="5">
        <f t="shared" ca="1" si="123"/>
        <v>19</v>
      </c>
      <c r="AB391" t="str">
        <f t="shared" ca="1" si="125"/>
        <v/>
      </c>
      <c r="AC391">
        <f t="shared" ca="1" si="124"/>
        <v>3</v>
      </c>
    </row>
    <row r="392" spans="1:29" x14ac:dyDescent="0.25">
      <c r="A392">
        <f t="shared" ca="1" si="110"/>
        <v>200</v>
      </c>
      <c r="B392">
        <f t="shared" ca="1" si="111"/>
        <v>234</v>
      </c>
      <c r="C392" t="str">
        <f t="shared" ca="1" si="112"/>
        <v>BOLETA</v>
      </c>
      <c r="D392" s="1" t="s">
        <v>416</v>
      </c>
      <c r="E392" s="1" t="s">
        <v>416</v>
      </c>
      <c r="F392" t="str">
        <f t="shared" ca="1" si="108"/>
        <v>2021-02-05 19:23:12</v>
      </c>
      <c r="G392">
        <v>0.18</v>
      </c>
      <c r="I392" t="s">
        <v>9</v>
      </c>
      <c r="J392" s="1" t="str">
        <f t="shared" ca="1" si="113"/>
        <v>2021-02-05 19:23:12</v>
      </c>
      <c r="K392" s="1" t="str">
        <f t="shared" ca="1" si="114"/>
        <v>2021-02-05 19:23:12</v>
      </c>
      <c r="L392" t="str">
        <f t="shared" ca="1" si="115"/>
        <v/>
      </c>
      <c r="M392" t="str">
        <f t="shared" ca="1" si="116"/>
        <v/>
      </c>
      <c r="N392" t="str">
        <f t="shared" ca="1" si="117"/>
        <v/>
      </c>
      <c r="O392">
        <f t="shared" ca="1" si="118"/>
        <v>16</v>
      </c>
      <c r="P392">
        <f t="shared" ca="1" si="119"/>
        <v>7</v>
      </c>
      <c r="R392" s="2">
        <v>0</v>
      </c>
      <c r="S392" t="str">
        <f t="shared" ca="1" si="120"/>
        <v/>
      </c>
      <c r="T392" s="1" t="s">
        <v>450</v>
      </c>
      <c r="W392">
        <f t="shared" ca="1" si="121"/>
        <v>16</v>
      </c>
      <c r="X392" t="s">
        <v>26</v>
      </c>
      <c r="Y392" s="4">
        <f t="shared" ca="1" si="109"/>
        <v>5</v>
      </c>
      <c r="Z392" s="4" t="str">
        <f t="shared" ca="1" si="122"/>
        <v>19:23:12</v>
      </c>
      <c r="AA392" s="5" t="str">
        <f t="shared" ca="1" si="123"/>
        <v>05</v>
      </c>
      <c r="AB392" t="str">
        <f t="shared" ca="1" si="125"/>
        <v/>
      </c>
      <c r="AC392">
        <f t="shared" ca="1" si="124"/>
        <v>19</v>
      </c>
    </row>
    <row r="393" spans="1:29" x14ac:dyDescent="0.25">
      <c r="A393">
        <f t="shared" ca="1" si="110"/>
        <v>137</v>
      </c>
      <c r="B393">
        <f t="shared" ca="1" si="111"/>
        <v>235</v>
      </c>
      <c r="C393" t="str">
        <f t="shared" ca="1" si="112"/>
        <v>FACTURA</v>
      </c>
      <c r="D393" s="1" t="s">
        <v>417</v>
      </c>
      <c r="E393" s="1" t="s">
        <v>417</v>
      </c>
      <c r="F393" t="str">
        <f t="shared" ca="1" si="108"/>
        <v>2021-02-08 13:11:17</v>
      </c>
      <c r="G393">
        <v>0.18</v>
      </c>
      <c r="I393" t="s">
        <v>9</v>
      </c>
      <c r="J393" s="1" t="str">
        <f t="shared" ca="1" si="113"/>
        <v>2021-02-08 13:11:17</v>
      </c>
      <c r="K393" s="1" t="str">
        <f t="shared" ca="1" si="114"/>
        <v>2021-02-08 13:11:17</v>
      </c>
      <c r="L393" t="str">
        <f t="shared" ca="1" si="115"/>
        <v/>
      </c>
      <c r="M393" t="str">
        <f t="shared" ca="1" si="116"/>
        <v/>
      </c>
      <c r="N393" t="str">
        <f t="shared" ca="1" si="117"/>
        <v/>
      </c>
      <c r="O393">
        <f t="shared" ca="1" si="118"/>
        <v>13</v>
      </c>
      <c r="P393">
        <f t="shared" ca="1" si="119"/>
        <v>9</v>
      </c>
      <c r="R393" s="2">
        <v>0</v>
      </c>
      <c r="S393" t="str">
        <f t="shared" ca="1" si="120"/>
        <v/>
      </c>
      <c r="T393" s="1" t="s">
        <v>450</v>
      </c>
      <c r="W393">
        <f t="shared" ca="1" si="121"/>
        <v>5</v>
      </c>
      <c r="X393" t="s">
        <v>26</v>
      </c>
      <c r="Y393" s="4">
        <f t="shared" ca="1" si="109"/>
        <v>8</v>
      </c>
      <c r="Z393" s="4" t="str">
        <f t="shared" ca="1" si="122"/>
        <v>13:11:17</v>
      </c>
      <c r="AA393" s="5" t="str">
        <f t="shared" ca="1" si="123"/>
        <v>08</v>
      </c>
      <c r="AB393" t="str">
        <f t="shared" ca="1" si="125"/>
        <v/>
      </c>
      <c r="AC393">
        <f t="shared" ca="1" si="124"/>
        <v>4</v>
      </c>
    </row>
    <row r="394" spans="1:29" x14ac:dyDescent="0.25">
      <c r="A394">
        <f t="shared" ca="1" si="110"/>
        <v>168</v>
      </c>
      <c r="B394">
        <f t="shared" ca="1" si="111"/>
        <v>234</v>
      </c>
      <c r="C394" t="str">
        <f t="shared" ca="1" si="112"/>
        <v>FACTURA</v>
      </c>
      <c r="D394" s="1" t="s">
        <v>418</v>
      </c>
      <c r="E394" s="1" t="s">
        <v>418</v>
      </c>
      <c r="F394" t="str">
        <f t="shared" ca="1" si="108"/>
        <v>2021-02-01 17:16:11</v>
      </c>
      <c r="G394">
        <v>0.18</v>
      </c>
      <c r="I394" t="s">
        <v>9</v>
      </c>
      <c r="J394" s="1" t="str">
        <f t="shared" ca="1" si="113"/>
        <v>2021-02-01 17:16:11</v>
      </c>
      <c r="K394" s="1" t="str">
        <f t="shared" ca="1" si="114"/>
        <v>2021-02-01 17:16:11</v>
      </c>
      <c r="L394" t="str">
        <f t="shared" ca="1" si="115"/>
        <v/>
      </c>
      <c r="M394" t="str">
        <f t="shared" ca="1" si="116"/>
        <v/>
      </c>
      <c r="N394" t="str">
        <f t="shared" ca="1" si="117"/>
        <v/>
      </c>
      <c r="O394">
        <f t="shared" ca="1" si="118"/>
        <v>24</v>
      </c>
      <c r="P394">
        <f t="shared" ca="1" si="119"/>
        <v>2</v>
      </c>
      <c r="R394" s="2">
        <v>0</v>
      </c>
      <c r="S394" t="str">
        <f t="shared" ca="1" si="120"/>
        <v>si</v>
      </c>
      <c r="T394" s="1" t="s">
        <v>450</v>
      </c>
      <c r="W394">
        <f t="shared" ca="1" si="121"/>
        <v>24</v>
      </c>
      <c r="X394" t="s">
        <v>26</v>
      </c>
      <c r="Y394" s="4">
        <f t="shared" ca="1" si="109"/>
        <v>1</v>
      </c>
      <c r="Z394" s="4" t="str">
        <f t="shared" ca="1" si="122"/>
        <v>17:16:11</v>
      </c>
      <c r="AA394" s="5" t="str">
        <f t="shared" ca="1" si="123"/>
        <v>01</v>
      </c>
      <c r="AB394" t="str">
        <f t="shared" ca="1" si="125"/>
        <v/>
      </c>
      <c r="AC394">
        <f t="shared" ca="1" si="124"/>
        <v>16</v>
      </c>
    </row>
    <row r="395" spans="1:29" x14ac:dyDescent="0.25">
      <c r="A395">
        <f t="shared" ca="1" si="110"/>
        <v>184</v>
      </c>
      <c r="B395">
        <f t="shared" ca="1" si="111"/>
        <v>234</v>
      </c>
      <c r="C395" t="str">
        <f t="shared" ca="1" si="112"/>
        <v>BOLETA</v>
      </c>
      <c r="D395" s="1" t="s">
        <v>419</v>
      </c>
      <c r="E395" s="1" t="s">
        <v>419</v>
      </c>
      <c r="F395" t="str">
        <f t="shared" ca="1" si="108"/>
        <v>2021-02-20 10:45:39</v>
      </c>
      <c r="G395">
        <v>0.18</v>
      </c>
      <c r="I395" t="s">
        <v>9</v>
      </c>
      <c r="J395" s="1" t="str">
        <f t="shared" ca="1" si="113"/>
        <v>2021-02-20 10:45:39</v>
      </c>
      <c r="K395" s="1" t="str">
        <f t="shared" ca="1" si="114"/>
        <v>2021-02-20 10:45:39</v>
      </c>
      <c r="L395" t="str">
        <f t="shared" ca="1" si="115"/>
        <v/>
      </c>
      <c r="M395" t="str">
        <f t="shared" ca="1" si="116"/>
        <v/>
      </c>
      <c r="N395" t="str">
        <f t="shared" ca="1" si="117"/>
        <v/>
      </c>
      <c r="O395">
        <f t="shared" ca="1" si="118"/>
        <v>18</v>
      </c>
      <c r="P395">
        <f t="shared" ca="1" si="119"/>
        <v>2</v>
      </c>
      <c r="R395" s="2">
        <v>0</v>
      </c>
      <c r="S395" t="str">
        <f t="shared" ca="1" si="120"/>
        <v/>
      </c>
      <c r="T395" s="1" t="s">
        <v>450</v>
      </c>
      <c r="W395">
        <f t="shared" ca="1" si="121"/>
        <v>10</v>
      </c>
      <c r="X395" t="s">
        <v>26</v>
      </c>
      <c r="Y395" s="4">
        <f t="shared" ca="1" si="109"/>
        <v>20</v>
      </c>
      <c r="Z395" s="4" t="str">
        <f t="shared" ca="1" si="122"/>
        <v>10:45:39</v>
      </c>
      <c r="AA395" s="5">
        <f t="shared" ca="1" si="123"/>
        <v>20</v>
      </c>
      <c r="AB395" t="str">
        <f t="shared" ca="1" si="125"/>
        <v/>
      </c>
      <c r="AC395">
        <f t="shared" ca="1" si="124"/>
        <v>3</v>
      </c>
    </row>
    <row r="396" spans="1:29" x14ac:dyDescent="0.25">
      <c r="A396">
        <f t="shared" ca="1" si="110"/>
        <v>152</v>
      </c>
      <c r="B396">
        <f t="shared" ca="1" si="111"/>
        <v>234</v>
      </c>
      <c r="C396" t="str">
        <f t="shared" ca="1" si="112"/>
        <v>BOLETA</v>
      </c>
      <c r="D396" s="1" t="s">
        <v>420</v>
      </c>
      <c r="E396" s="1" t="s">
        <v>420</v>
      </c>
      <c r="F396" t="str">
        <f t="shared" ca="1" si="108"/>
        <v>2021-02-20 18:24:50</v>
      </c>
      <c r="G396">
        <v>0.18</v>
      </c>
      <c r="I396" t="s">
        <v>9</v>
      </c>
      <c r="J396" s="1" t="str">
        <f t="shared" ca="1" si="113"/>
        <v>2021-02-20 18:24:50</v>
      </c>
      <c r="K396" s="1" t="str">
        <f t="shared" ca="1" si="114"/>
        <v>2021-02-20 18:24:50</v>
      </c>
      <c r="L396" t="str">
        <f t="shared" ca="1" si="115"/>
        <v>instalación software</v>
      </c>
      <c r="M396" t="str">
        <f t="shared" ca="1" si="116"/>
        <v>Instalar Microsoft Office, Winrar, Antivirus, Nitro, Adobe Reader DC</v>
      </c>
      <c r="N396" t="str">
        <f t="shared" ca="1" si="117"/>
        <v>1</v>
      </c>
      <c r="O396">
        <f t="shared" ca="1" si="118"/>
        <v>10</v>
      </c>
      <c r="P396">
        <f t="shared" ca="1" si="119"/>
        <v>12</v>
      </c>
      <c r="R396" s="2">
        <v>0</v>
      </c>
      <c r="S396" t="str">
        <f t="shared" ca="1" si="120"/>
        <v/>
      </c>
      <c r="T396" s="1" t="s">
        <v>450</v>
      </c>
      <c r="W396">
        <f t="shared" ca="1" si="121"/>
        <v>23</v>
      </c>
      <c r="X396" t="s">
        <v>26</v>
      </c>
      <c r="Y396" s="4">
        <f t="shared" ca="1" si="109"/>
        <v>20</v>
      </c>
      <c r="Z396" s="4" t="str">
        <f t="shared" ca="1" si="122"/>
        <v>18:24:50</v>
      </c>
      <c r="AA396" s="5">
        <f t="shared" ca="1" si="123"/>
        <v>20</v>
      </c>
      <c r="AB396" t="str">
        <f t="shared" ca="1" si="125"/>
        <v/>
      </c>
      <c r="AC396">
        <f t="shared" ca="1" si="124"/>
        <v>7</v>
      </c>
    </row>
    <row r="397" spans="1:29" x14ac:dyDescent="0.25">
      <c r="A397">
        <f t="shared" ca="1" si="110"/>
        <v>133</v>
      </c>
      <c r="B397">
        <f t="shared" ca="1" si="111"/>
        <v>235</v>
      </c>
      <c r="C397" t="str">
        <f t="shared" ca="1" si="112"/>
        <v>FACTURA</v>
      </c>
      <c r="D397" s="1" t="s">
        <v>421</v>
      </c>
      <c r="E397" s="1" t="s">
        <v>421</v>
      </c>
      <c r="F397" t="str">
        <f t="shared" ca="1" si="108"/>
        <v>2021-02-28 16:41:26</v>
      </c>
      <c r="G397">
        <v>0.18</v>
      </c>
      <c r="I397" t="s">
        <v>9</v>
      </c>
      <c r="J397" s="1" t="str">
        <f t="shared" ca="1" si="113"/>
        <v>2021-02-28 16:41:26</v>
      </c>
      <c r="K397" s="1" t="str">
        <f t="shared" ca="1" si="114"/>
        <v>2021-02-28 16:41:26</v>
      </c>
      <c r="L397" t="str">
        <f t="shared" ca="1" si="115"/>
        <v/>
      </c>
      <c r="M397" t="str">
        <f t="shared" ca="1" si="116"/>
        <v/>
      </c>
      <c r="N397" t="str">
        <f t="shared" ca="1" si="117"/>
        <v/>
      </c>
      <c r="O397">
        <f t="shared" ca="1" si="118"/>
        <v>29</v>
      </c>
      <c r="P397">
        <f t="shared" ca="1" si="119"/>
        <v>5</v>
      </c>
      <c r="R397" s="2">
        <v>0</v>
      </c>
      <c r="S397" t="str">
        <f t="shared" ca="1" si="120"/>
        <v/>
      </c>
      <c r="T397" s="1" t="s">
        <v>450</v>
      </c>
      <c r="W397">
        <f t="shared" ca="1" si="121"/>
        <v>23</v>
      </c>
      <c r="X397" t="s">
        <v>26</v>
      </c>
      <c r="Y397" s="4">
        <f t="shared" ca="1" si="109"/>
        <v>28</v>
      </c>
      <c r="Z397" s="4" t="str">
        <f t="shared" ca="1" si="122"/>
        <v>16:41:26</v>
      </c>
      <c r="AA397" s="5">
        <f t="shared" ca="1" si="123"/>
        <v>28</v>
      </c>
      <c r="AB397" t="str">
        <f t="shared" ca="1" si="125"/>
        <v/>
      </c>
      <c r="AC397">
        <f t="shared" ca="1" si="124"/>
        <v>6</v>
      </c>
    </row>
    <row r="398" spans="1:29" x14ac:dyDescent="0.25">
      <c r="A398">
        <f t="shared" ca="1" si="110"/>
        <v>167</v>
      </c>
      <c r="B398">
        <f t="shared" ca="1" si="111"/>
        <v>235</v>
      </c>
      <c r="C398" t="str">
        <f t="shared" ca="1" si="112"/>
        <v>BOLETA</v>
      </c>
      <c r="D398" s="1" t="s">
        <v>422</v>
      </c>
      <c r="E398" s="1" t="s">
        <v>422</v>
      </c>
      <c r="F398" t="str">
        <f t="shared" ca="1" si="108"/>
        <v>2021-02-25 14:13:54</v>
      </c>
      <c r="G398">
        <v>0.18</v>
      </c>
      <c r="I398" t="s">
        <v>9</v>
      </c>
      <c r="J398" s="1" t="str">
        <f t="shared" ca="1" si="113"/>
        <v>2021-02-25 14:13:54</v>
      </c>
      <c r="K398" s="1" t="str">
        <f t="shared" ca="1" si="114"/>
        <v>2021-02-25 14:13:54</v>
      </c>
      <c r="L398" t="str">
        <f t="shared" ca="1" si="115"/>
        <v/>
      </c>
      <c r="M398" t="str">
        <f t="shared" ca="1" si="116"/>
        <v/>
      </c>
      <c r="N398" t="str">
        <f t="shared" ca="1" si="117"/>
        <v/>
      </c>
      <c r="O398">
        <f t="shared" ca="1" si="118"/>
        <v>24</v>
      </c>
      <c r="P398">
        <f t="shared" ca="1" si="119"/>
        <v>4</v>
      </c>
      <c r="R398" s="2">
        <v>0</v>
      </c>
      <c r="S398" t="str">
        <f t="shared" ca="1" si="120"/>
        <v/>
      </c>
      <c r="T398" s="1" t="s">
        <v>450</v>
      </c>
      <c r="W398">
        <f t="shared" ca="1" si="121"/>
        <v>23</v>
      </c>
      <c r="X398" t="s">
        <v>26</v>
      </c>
      <c r="Y398" s="4">
        <f t="shared" ca="1" si="109"/>
        <v>25</v>
      </c>
      <c r="Z398" s="4" t="str">
        <f t="shared" ca="1" si="122"/>
        <v>14:13:54</v>
      </c>
      <c r="AA398" s="5">
        <f t="shared" ca="1" si="123"/>
        <v>25</v>
      </c>
      <c r="AB398" t="str">
        <f t="shared" ca="1" si="125"/>
        <v/>
      </c>
      <c r="AC398">
        <f t="shared" ca="1" si="124"/>
        <v>8</v>
      </c>
    </row>
    <row r="399" spans="1:29" x14ac:dyDescent="0.25">
      <c r="A399">
        <f t="shared" ca="1" si="110"/>
        <v>205</v>
      </c>
      <c r="B399">
        <f t="shared" ca="1" si="111"/>
        <v>234</v>
      </c>
      <c r="C399" t="str">
        <f t="shared" ca="1" si="112"/>
        <v>FACTURA</v>
      </c>
      <c r="D399" s="1" t="s">
        <v>423</v>
      </c>
      <c r="E399" s="1" t="s">
        <v>423</v>
      </c>
      <c r="F399" t="str">
        <f t="shared" ca="1" si="108"/>
        <v>2021-02-14 14:30:31</v>
      </c>
      <c r="G399">
        <v>0.18</v>
      </c>
      <c r="I399" t="s">
        <v>9</v>
      </c>
      <c r="J399" s="1" t="str">
        <f t="shared" ca="1" si="113"/>
        <v>2021-02-14 14:30:31</v>
      </c>
      <c r="K399" s="1" t="str">
        <f t="shared" ca="1" si="114"/>
        <v>2021-02-14 14:30:31</v>
      </c>
      <c r="L399" t="str">
        <f t="shared" ca="1" si="115"/>
        <v/>
      </c>
      <c r="M399" t="str">
        <f t="shared" ca="1" si="116"/>
        <v/>
      </c>
      <c r="N399" t="str">
        <f t="shared" ca="1" si="117"/>
        <v/>
      </c>
      <c r="O399">
        <f t="shared" ca="1" si="118"/>
        <v>12</v>
      </c>
      <c r="P399">
        <f t="shared" ca="1" si="119"/>
        <v>1</v>
      </c>
      <c r="R399" s="2">
        <v>0</v>
      </c>
      <c r="S399" t="str">
        <f t="shared" ca="1" si="120"/>
        <v/>
      </c>
      <c r="T399" s="1" t="s">
        <v>450</v>
      </c>
      <c r="W399">
        <f t="shared" ca="1" si="121"/>
        <v>5</v>
      </c>
      <c r="X399" t="s">
        <v>26</v>
      </c>
      <c r="Y399" s="4">
        <f t="shared" ca="1" si="109"/>
        <v>14</v>
      </c>
      <c r="Z399" s="4" t="str">
        <f t="shared" ca="1" si="122"/>
        <v>14:30:31</v>
      </c>
      <c r="AA399" s="5">
        <f t="shared" ca="1" si="123"/>
        <v>14</v>
      </c>
      <c r="AB399" t="str">
        <f t="shared" ca="1" si="125"/>
        <v/>
      </c>
      <c r="AC399">
        <f t="shared" ca="1" si="124"/>
        <v>9</v>
      </c>
    </row>
    <row r="400" spans="1:29" x14ac:dyDescent="0.25">
      <c r="A400">
        <f t="shared" ca="1" si="110"/>
        <v>184</v>
      </c>
      <c r="B400">
        <f t="shared" ca="1" si="111"/>
        <v>234</v>
      </c>
      <c r="C400" t="str">
        <f t="shared" ca="1" si="112"/>
        <v>FACTURA</v>
      </c>
      <c r="D400" s="1" t="s">
        <v>424</v>
      </c>
      <c r="E400" s="1" t="s">
        <v>424</v>
      </c>
      <c r="F400" t="str">
        <f t="shared" ca="1" si="108"/>
        <v>2021-02-13 12:38:12</v>
      </c>
      <c r="G400">
        <v>0.18</v>
      </c>
      <c r="I400" t="s">
        <v>9</v>
      </c>
      <c r="J400" s="1" t="str">
        <f t="shared" ca="1" si="113"/>
        <v>2021-02-13 12:38:12</v>
      </c>
      <c r="K400" s="1" t="str">
        <f t="shared" ca="1" si="114"/>
        <v>2021-02-13 12:38:12</v>
      </c>
      <c r="L400" t="str">
        <f t="shared" ca="1" si="115"/>
        <v/>
      </c>
      <c r="M400" t="str">
        <f t="shared" ca="1" si="116"/>
        <v/>
      </c>
      <c r="N400" t="str">
        <f t="shared" ca="1" si="117"/>
        <v/>
      </c>
      <c r="O400">
        <f t="shared" ca="1" si="118"/>
        <v>17</v>
      </c>
      <c r="P400">
        <f t="shared" ca="1" si="119"/>
        <v>5</v>
      </c>
      <c r="R400" s="2">
        <v>0</v>
      </c>
      <c r="S400" t="str">
        <f t="shared" ca="1" si="120"/>
        <v/>
      </c>
      <c r="T400" s="1" t="s">
        <v>450</v>
      </c>
      <c r="W400">
        <f t="shared" ca="1" si="121"/>
        <v>6</v>
      </c>
      <c r="X400" t="s">
        <v>26</v>
      </c>
      <c r="Y400" s="4">
        <f t="shared" ca="1" si="109"/>
        <v>13</v>
      </c>
      <c r="Z400" s="4" t="str">
        <f t="shared" ca="1" si="122"/>
        <v>12:38:12</v>
      </c>
      <c r="AA400" s="5">
        <f t="shared" ca="1" si="123"/>
        <v>13</v>
      </c>
      <c r="AB400" t="str">
        <f t="shared" ca="1" si="125"/>
        <v/>
      </c>
      <c r="AC400">
        <f t="shared" ca="1" si="124"/>
        <v>7</v>
      </c>
    </row>
    <row r="401" spans="1:29" x14ac:dyDescent="0.25">
      <c r="A401">
        <f t="shared" ca="1" si="110"/>
        <v>146</v>
      </c>
      <c r="B401">
        <f t="shared" ca="1" si="111"/>
        <v>235</v>
      </c>
      <c r="C401" t="str">
        <f t="shared" ca="1" si="112"/>
        <v>FACTURA</v>
      </c>
      <c r="D401" s="1" t="s">
        <v>425</v>
      </c>
      <c r="E401" s="1" t="s">
        <v>425</v>
      </c>
      <c r="F401" t="str">
        <f t="shared" ca="1" si="108"/>
        <v>2021-02-14 9:14:18</v>
      </c>
      <c r="G401">
        <v>0.18</v>
      </c>
      <c r="I401" t="s">
        <v>9</v>
      </c>
      <c r="J401" s="1" t="str">
        <f t="shared" ca="1" si="113"/>
        <v>2021-02-14 9:14:18</v>
      </c>
      <c r="K401" s="1" t="str">
        <f t="shared" ca="1" si="114"/>
        <v>2021-02-14 9:14:18</v>
      </c>
      <c r="L401" t="str">
        <f t="shared" ca="1" si="115"/>
        <v/>
      </c>
      <c r="M401" t="str">
        <f t="shared" ca="1" si="116"/>
        <v/>
      </c>
      <c r="N401" t="str">
        <f t="shared" ca="1" si="117"/>
        <v/>
      </c>
      <c r="O401">
        <f t="shared" ca="1" si="118"/>
        <v>27</v>
      </c>
      <c r="P401">
        <f t="shared" ca="1" si="119"/>
        <v>14</v>
      </c>
      <c r="R401" s="2">
        <v>0</v>
      </c>
      <c r="S401" t="str">
        <f t="shared" ca="1" si="120"/>
        <v/>
      </c>
      <c r="T401" s="1" t="s">
        <v>450</v>
      </c>
      <c r="W401">
        <f t="shared" ca="1" si="121"/>
        <v>6</v>
      </c>
      <c r="X401" t="s">
        <v>26</v>
      </c>
      <c r="Y401" s="4">
        <f t="shared" ca="1" si="109"/>
        <v>14</v>
      </c>
      <c r="Z401" s="4" t="str">
        <f t="shared" ca="1" si="122"/>
        <v>9:14:18</v>
      </c>
      <c r="AA401" s="5">
        <f t="shared" ca="1" si="123"/>
        <v>14</v>
      </c>
      <c r="AB401" t="str">
        <f t="shared" ca="1" si="125"/>
        <v/>
      </c>
      <c r="AC401">
        <f t="shared" ca="1" si="124"/>
        <v>8</v>
      </c>
    </row>
    <row r="402" spans="1:29" x14ac:dyDescent="0.25">
      <c r="A402">
        <f t="shared" ca="1" si="110"/>
        <v>168</v>
      </c>
      <c r="B402">
        <f t="shared" ca="1" si="111"/>
        <v>234</v>
      </c>
      <c r="C402" t="str">
        <f t="shared" ca="1" si="112"/>
        <v>BOLETA</v>
      </c>
      <c r="D402" s="1" t="s">
        <v>426</v>
      </c>
      <c r="E402" s="1" t="s">
        <v>426</v>
      </c>
      <c r="F402" t="str">
        <f t="shared" ca="1" si="108"/>
        <v>2021-02-11 20:28:29</v>
      </c>
      <c r="G402">
        <v>0.18</v>
      </c>
      <c r="I402" t="s">
        <v>9</v>
      </c>
      <c r="J402" s="1" t="str">
        <f t="shared" ca="1" si="113"/>
        <v>2021-02-11 20:28:29</v>
      </c>
      <c r="K402" s="1" t="str">
        <f t="shared" ca="1" si="114"/>
        <v>2021-02-11 20:28:29</v>
      </c>
      <c r="L402" t="str">
        <f t="shared" ca="1" si="115"/>
        <v>instalación software</v>
      </c>
      <c r="M402" t="str">
        <f t="shared" ca="1" si="116"/>
        <v>Instalar Microsoft Office, Winrar, Antivirus, Nitro, Adobe Reader DC</v>
      </c>
      <c r="N402" t="str">
        <f t="shared" ca="1" si="117"/>
        <v>1</v>
      </c>
      <c r="O402">
        <f t="shared" ca="1" si="118"/>
        <v>9</v>
      </c>
      <c r="P402">
        <f t="shared" ca="1" si="119"/>
        <v>7</v>
      </c>
      <c r="R402" s="2">
        <v>0</v>
      </c>
      <c r="S402" t="str">
        <f t="shared" ca="1" si="120"/>
        <v/>
      </c>
      <c r="T402" s="1" t="s">
        <v>450</v>
      </c>
      <c r="W402">
        <f t="shared" ca="1" si="121"/>
        <v>12</v>
      </c>
      <c r="X402" t="s">
        <v>26</v>
      </c>
      <c r="Y402" s="4">
        <f t="shared" ca="1" si="109"/>
        <v>11</v>
      </c>
      <c r="Z402" s="4" t="str">
        <f t="shared" ca="1" si="122"/>
        <v>20:28:29</v>
      </c>
      <c r="AA402" s="5">
        <f t="shared" ca="1" si="123"/>
        <v>11</v>
      </c>
      <c r="AB402" t="str">
        <f t="shared" ca="1" si="125"/>
        <v/>
      </c>
      <c r="AC402">
        <f t="shared" ca="1" si="124"/>
        <v>5</v>
      </c>
    </row>
    <row r="403" spans="1:29" x14ac:dyDescent="0.25">
      <c r="A403">
        <f t="shared" ca="1" si="110"/>
        <v>155</v>
      </c>
      <c r="B403">
        <f t="shared" ca="1" si="111"/>
        <v>235</v>
      </c>
      <c r="C403" t="str">
        <f t="shared" ca="1" si="112"/>
        <v>BOLETA</v>
      </c>
      <c r="D403" s="1" t="s">
        <v>427</v>
      </c>
      <c r="E403" s="1" t="s">
        <v>427</v>
      </c>
      <c r="F403" t="str">
        <f t="shared" ca="1" si="108"/>
        <v>2021-02-07 10:48:42</v>
      </c>
      <c r="G403">
        <v>0.18</v>
      </c>
      <c r="I403" t="s">
        <v>9</v>
      </c>
      <c r="J403" s="1" t="str">
        <f t="shared" ca="1" si="113"/>
        <v>2021-02-07 10:48:42</v>
      </c>
      <c r="K403" s="1" t="str">
        <f t="shared" ca="1" si="114"/>
        <v>2021-02-07 10:48:42</v>
      </c>
      <c r="L403" t="str">
        <f t="shared" ca="1" si="115"/>
        <v/>
      </c>
      <c r="M403" t="str">
        <f t="shared" ca="1" si="116"/>
        <v/>
      </c>
      <c r="N403" t="str">
        <f t="shared" ca="1" si="117"/>
        <v/>
      </c>
      <c r="O403">
        <f t="shared" ca="1" si="118"/>
        <v>24</v>
      </c>
      <c r="P403">
        <f t="shared" ca="1" si="119"/>
        <v>4</v>
      </c>
      <c r="R403" s="2">
        <v>0</v>
      </c>
      <c r="S403" t="str">
        <f t="shared" ca="1" si="120"/>
        <v/>
      </c>
      <c r="T403" s="1" t="s">
        <v>450</v>
      </c>
      <c r="W403">
        <f t="shared" ca="1" si="121"/>
        <v>9</v>
      </c>
      <c r="X403" t="s">
        <v>26</v>
      </c>
      <c r="Y403" s="4">
        <f t="shared" ca="1" si="109"/>
        <v>7</v>
      </c>
      <c r="Z403" s="4" t="str">
        <f t="shared" ca="1" si="122"/>
        <v>10:48:42</v>
      </c>
      <c r="AA403" s="5" t="str">
        <f t="shared" ca="1" si="123"/>
        <v>07</v>
      </c>
      <c r="AB403" t="str">
        <f t="shared" ca="1" si="125"/>
        <v/>
      </c>
      <c r="AC403">
        <f t="shared" ca="1" si="124"/>
        <v>6</v>
      </c>
    </row>
    <row r="404" spans="1:29" x14ac:dyDescent="0.25">
      <c r="A404">
        <f t="shared" ca="1" si="110"/>
        <v>136</v>
      </c>
      <c r="B404">
        <f t="shared" ca="1" si="111"/>
        <v>234</v>
      </c>
      <c r="C404" t="str">
        <f t="shared" ca="1" si="112"/>
        <v>FACTURA</v>
      </c>
      <c r="D404" s="1" t="s">
        <v>428</v>
      </c>
      <c r="E404" s="1" t="s">
        <v>428</v>
      </c>
      <c r="F404" t="str">
        <f t="shared" ca="1" si="108"/>
        <v>2021-02-13 22:37:11</v>
      </c>
      <c r="G404">
        <v>0.18</v>
      </c>
      <c r="I404" t="s">
        <v>9</v>
      </c>
      <c r="J404" s="1" t="str">
        <f t="shared" ca="1" si="113"/>
        <v>2021-02-13 22:37:11</v>
      </c>
      <c r="K404" s="1" t="str">
        <f t="shared" ca="1" si="114"/>
        <v>2021-02-13 22:37:11</v>
      </c>
      <c r="L404" t="str">
        <f t="shared" ca="1" si="115"/>
        <v/>
      </c>
      <c r="M404" t="str">
        <f t="shared" ca="1" si="116"/>
        <v/>
      </c>
      <c r="N404" t="str">
        <f t="shared" ca="1" si="117"/>
        <v/>
      </c>
      <c r="O404">
        <f t="shared" ca="1" si="118"/>
        <v>12</v>
      </c>
      <c r="P404">
        <f t="shared" ca="1" si="119"/>
        <v>9</v>
      </c>
      <c r="R404" s="2">
        <v>0</v>
      </c>
      <c r="S404" t="str">
        <f t="shared" ca="1" si="120"/>
        <v/>
      </c>
      <c r="T404" s="1" t="s">
        <v>450</v>
      </c>
      <c r="W404">
        <f t="shared" ca="1" si="121"/>
        <v>25</v>
      </c>
      <c r="X404" t="s">
        <v>26</v>
      </c>
      <c r="Y404" s="4">
        <f t="shared" ca="1" si="109"/>
        <v>13</v>
      </c>
      <c r="Z404" s="4" t="str">
        <f t="shared" ca="1" si="122"/>
        <v>22:37:11</v>
      </c>
      <c r="AA404" s="5">
        <f t="shared" ca="1" si="123"/>
        <v>13</v>
      </c>
      <c r="AB404" t="str">
        <f t="shared" ca="1" si="125"/>
        <v/>
      </c>
      <c r="AC404">
        <f t="shared" ca="1" si="124"/>
        <v>8</v>
      </c>
    </row>
    <row r="405" spans="1:29" x14ac:dyDescent="0.25">
      <c r="A405">
        <f t="shared" ca="1" si="110"/>
        <v>190</v>
      </c>
      <c r="B405">
        <f t="shared" ca="1" si="111"/>
        <v>235</v>
      </c>
      <c r="C405" t="str">
        <f t="shared" ca="1" si="112"/>
        <v>FACTURA</v>
      </c>
      <c r="D405" s="1" t="s">
        <v>429</v>
      </c>
      <c r="E405" s="1" t="s">
        <v>429</v>
      </c>
      <c r="F405" t="str">
        <f t="shared" ca="1" si="108"/>
        <v>2021-02-12 21:23:11</v>
      </c>
      <c r="G405">
        <v>0.18</v>
      </c>
      <c r="I405" t="s">
        <v>9</v>
      </c>
      <c r="J405" s="1" t="str">
        <f t="shared" ca="1" si="113"/>
        <v>2021-02-12 21:23:11</v>
      </c>
      <c r="K405" s="1" t="str">
        <f t="shared" ca="1" si="114"/>
        <v>2021-02-12 21:23:11</v>
      </c>
      <c r="L405" t="str">
        <f t="shared" ca="1" si="115"/>
        <v/>
      </c>
      <c r="M405" t="str">
        <f t="shared" ca="1" si="116"/>
        <v/>
      </c>
      <c r="N405" t="str">
        <f t="shared" ca="1" si="117"/>
        <v/>
      </c>
      <c r="O405">
        <f t="shared" ca="1" si="118"/>
        <v>18</v>
      </c>
      <c r="P405">
        <f t="shared" ca="1" si="119"/>
        <v>4</v>
      </c>
      <c r="R405" s="2">
        <v>0</v>
      </c>
      <c r="S405" t="str">
        <f t="shared" ca="1" si="120"/>
        <v/>
      </c>
      <c r="T405" s="1" t="s">
        <v>450</v>
      </c>
      <c r="W405">
        <f t="shared" ca="1" si="121"/>
        <v>4</v>
      </c>
      <c r="X405" t="s">
        <v>26</v>
      </c>
      <c r="Y405" s="4">
        <f t="shared" ca="1" si="109"/>
        <v>12</v>
      </c>
      <c r="Z405" s="4" t="str">
        <f t="shared" ca="1" si="122"/>
        <v>21:23:11</v>
      </c>
      <c r="AA405" s="5">
        <f t="shared" ca="1" si="123"/>
        <v>12</v>
      </c>
      <c r="AB405" t="str">
        <f t="shared" ca="1" si="125"/>
        <v/>
      </c>
      <c r="AC405">
        <f t="shared" ca="1" si="124"/>
        <v>4</v>
      </c>
    </row>
    <row r="406" spans="1:29" x14ac:dyDescent="0.25">
      <c r="A406">
        <f t="shared" ca="1" si="110"/>
        <v>209</v>
      </c>
      <c r="B406">
        <f t="shared" ca="1" si="111"/>
        <v>234</v>
      </c>
      <c r="C406" t="str">
        <f t="shared" ca="1" si="112"/>
        <v>FACTURA</v>
      </c>
      <c r="D406" s="1" t="s">
        <v>430</v>
      </c>
      <c r="E406" s="1" t="s">
        <v>430</v>
      </c>
      <c r="F406" t="str">
        <f t="shared" ca="1" si="108"/>
        <v>2021-02-02 18:54:36</v>
      </c>
      <c r="G406">
        <v>0.18</v>
      </c>
      <c r="I406" t="s">
        <v>9</v>
      </c>
      <c r="J406" s="1" t="str">
        <f t="shared" ca="1" si="113"/>
        <v>2021-02-02 18:54:36</v>
      </c>
      <c r="K406" s="1" t="str">
        <f t="shared" ca="1" si="114"/>
        <v>2021-02-02 18:54:36</v>
      </c>
      <c r="L406" t="str">
        <f t="shared" ca="1" si="115"/>
        <v>instalación software</v>
      </c>
      <c r="M406" t="str">
        <f t="shared" ca="1" si="116"/>
        <v>Instalar Microsoft Office, Winrar, Antivirus, Nitro, Adobe Reader DC</v>
      </c>
      <c r="N406" t="str">
        <f t="shared" ca="1" si="117"/>
        <v>1</v>
      </c>
      <c r="O406">
        <f t="shared" ca="1" si="118"/>
        <v>8</v>
      </c>
      <c r="P406">
        <f t="shared" ca="1" si="119"/>
        <v>3</v>
      </c>
      <c r="R406" s="2">
        <v>0</v>
      </c>
      <c r="S406" t="str">
        <f t="shared" ca="1" si="120"/>
        <v/>
      </c>
      <c r="T406" s="1" t="s">
        <v>450</v>
      </c>
      <c r="W406">
        <f t="shared" ca="1" si="121"/>
        <v>9</v>
      </c>
      <c r="X406" t="s">
        <v>26</v>
      </c>
      <c r="Y406" s="4">
        <f t="shared" ca="1" si="109"/>
        <v>2</v>
      </c>
      <c r="Z406" s="4" t="str">
        <f t="shared" ca="1" si="122"/>
        <v>18:54:36</v>
      </c>
      <c r="AA406" s="5" t="str">
        <f t="shared" ca="1" si="123"/>
        <v>02</v>
      </c>
      <c r="AB406" t="str">
        <f t="shared" ca="1" si="125"/>
        <v/>
      </c>
      <c r="AC406">
        <f t="shared" ca="1" si="124"/>
        <v>8</v>
      </c>
    </row>
    <row r="407" spans="1:29" x14ac:dyDescent="0.25">
      <c r="A407">
        <f t="shared" ca="1" si="110"/>
        <v>190</v>
      </c>
      <c r="B407">
        <f t="shared" ca="1" si="111"/>
        <v>235</v>
      </c>
      <c r="C407" t="str">
        <f t="shared" ca="1" si="112"/>
        <v>BOLETA</v>
      </c>
      <c r="D407" s="1" t="s">
        <v>431</v>
      </c>
      <c r="E407" s="1" t="s">
        <v>431</v>
      </c>
      <c r="F407" t="str">
        <f t="shared" ca="1" si="108"/>
        <v>2021-02-25 12:12:51</v>
      </c>
      <c r="G407">
        <v>0.18</v>
      </c>
      <c r="I407" t="s">
        <v>9</v>
      </c>
      <c r="J407" s="1" t="str">
        <f t="shared" ca="1" si="113"/>
        <v>2021-02-25 12:12:51</v>
      </c>
      <c r="K407" s="1" t="str">
        <f t="shared" ca="1" si="114"/>
        <v>2021-02-25 12:12:51</v>
      </c>
      <c r="L407" t="str">
        <f t="shared" ca="1" si="115"/>
        <v/>
      </c>
      <c r="M407" t="str">
        <f t="shared" ca="1" si="116"/>
        <v/>
      </c>
      <c r="N407" t="str">
        <f t="shared" ca="1" si="117"/>
        <v/>
      </c>
      <c r="O407">
        <f t="shared" ca="1" si="118"/>
        <v>25</v>
      </c>
      <c r="P407">
        <f t="shared" ca="1" si="119"/>
        <v>3</v>
      </c>
      <c r="R407" s="2">
        <v>0</v>
      </c>
      <c r="S407" t="str">
        <f t="shared" ca="1" si="120"/>
        <v/>
      </c>
      <c r="T407" s="1" t="s">
        <v>450</v>
      </c>
      <c r="W407">
        <f t="shared" ca="1" si="121"/>
        <v>7</v>
      </c>
      <c r="X407" t="s">
        <v>26</v>
      </c>
      <c r="Y407" s="4">
        <f t="shared" ca="1" si="109"/>
        <v>25</v>
      </c>
      <c r="Z407" s="4" t="str">
        <f t="shared" ca="1" si="122"/>
        <v>12:12:51</v>
      </c>
      <c r="AA407" s="5">
        <f t="shared" ca="1" si="123"/>
        <v>25</v>
      </c>
      <c r="AB407" t="str">
        <f t="shared" ca="1" si="125"/>
        <v/>
      </c>
      <c r="AC407">
        <f t="shared" ca="1" si="124"/>
        <v>3</v>
      </c>
    </row>
    <row r="408" spans="1:29" x14ac:dyDescent="0.25">
      <c r="A408">
        <f t="shared" ca="1" si="110"/>
        <v>136</v>
      </c>
      <c r="B408">
        <f t="shared" ca="1" si="111"/>
        <v>235</v>
      </c>
      <c r="C408" t="str">
        <f t="shared" ca="1" si="112"/>
        <v>BOLETA</v>
      </c>
      <c r="D408" s="1" t="s">
        <v>432</v>
      </c>
      <c r="E408" s="1" t="s">
        <v>432</v>
      </c>
      <c r="F408" t="str">
        <f t="shared" ca="1" si="108"/>
        <v>2021-02-26 20:55:14</v>
      </c>
      <c r="G408">
        <v>0.18</v>
      </c>
      <c r="I408" t="s">
        <v>9</v>
      </c>
      <c r="J408" s="1" t="str">
        <f t="shared" ca="1" si="113"/>
        <v>2021-02-26 20:55:14</v>
      </c>
      <c r="K408" s="1" t="str">
        <f t="shared" ca="1" si="114"/>
        <v>2021-02-26 20:55:14</v>
      </c>
      <c r="L408" t="str">
        <f t="shared" ca="1" si="115"/>
        <v/>
      </c>
      <c r="M408" t="str">
        <f t="shared" ca="1" si="116"/>
        <v/>
      </c>
      <c r="N408" t="str">
        <f t="shared" ca="1" si="117"/>
        <v/>
      </c>
      <c r="O408">
        <f t="shared" ca="1" si="118"/>
        <v>27</v>
      </c>
      <c r="P408">
        <f t="shared" ca="1" si="119"/>
        <v>9</v>
      </c>
      <c r="R408" s="2">
        <v>0</v>
      </c>
      <c r="S408" t="str">
        <f t="shared" ca="1" si="120"/>
        <v/>
      </c>
      <c r="T408" s="1" t="s">
        <v>450</v>
      </c>
      <c r="W408">
        <f t="shared" ca="1" si="121"/>
        <v>10</v>
      </c>
      <c r="X408" t="s">
        <v>26</v>
      </c>
      <c r="Y408" s="4">
        <f t="shared" ca="1" si="109"/>
        <v>26</v>
      </c>
      <c r="Z408" s="4" t="str">
        <f t="shared" ca="1" si="122"/>
        <v>20:55:14</v>
      </c>
      <c r="AA408" s="5">
        <f t="shared" ca="1" si="123"/>
        <v>26</v>
      </c>
      <c r="AB408" t="str">
        <f t="shared" ca="1" si="125"/>
        <v>Producto defectuoso</v>
      </c>
      <c r="AC408">
        <f t="shared" ca="1" si="124"/>
        <v>1</v>
      </c>
    </row>
    <row r="409" spans="1:29" x14ac:dyDescent="0.25">
      <c r="A409">
        <f t="shared" ca="1" si="110"/>
        <v>207</v>
      </c>
      <c r="B409">
        <f t="shared" ca="1" si="111"/>
        <v>235</v>
      </c>
      <c r="C409" t="str">
        <f t="shared" ca="1" si="112"/>
        <v>BOLETA</v>
      </c>
      <c r="D409" s="1" t="s">
        <v>433</v>
      </c>
      <c r="E409" s="1" t="s">
        <v>433</v>
      </c>
      <c r="F409" t="str">
        <f t="shared" ca="1" si="108"/>
        <v>2021-02-19 21:53:40</v>
      </c>
      <c r="G409">
        <v>0.18</v>
      </c>
      <c r="I409" t="s">
        <v>9</v>
      </c>
      <c r="J409" s="1" t="str">
        <f t="shared" ca="1" si="113"/>
        <v>2021-02-19 21:53:40</v>
      </c>
      <c r="K409" s="1" t="str">
        <f t="shared" ca="1" si="114"/>
        <v>2021-02-19 21:53:40</v>
      </c>
      <c r="L409" t="str">
        <f t="shared" ca="1" si="115"/>
        <v>instalación software</v>
      </c>
      <c r="M409" t="str">
        <f t="shared" ca="1" si="116"/>
        <v>Instalar Microsoft Office, Winrar, Antivirus, Nitro, Adobe Reader DC</v>
      </c>
      <c r="N409" t="str">
        <f t="shared" ca="1" si="117"/>
        <v>1</v>
      </c>
      <c r="O409">
        <f t="shared" ca="1" si="118"/>
        <v>10</v>
      </c>
      <c r="P409">
        <f t="shared" ca="1" si="119"/>
        <v>8</v>
      </c>
      <c r="R409" s="2">
        <v>0</v>
      </c>
      <c r="S409" t="str">
        <f t="shared" ca="1" si="120"/>
        <v/>
      </c>
      <c r="T409" s="1" t="s">
        <v>450</v>
      </c>
      <c r="W409">
        <f t="shared" ca="1" si="121"/>
        <v>22</v>
      </c>
      <c r="X409" t="s">
        <v>26</v>
      </c>
      <c r="Y409" s="4">
        <f t="shared" ca="1" si="109"/>
        <v>19</v>
      </c>
      <c r="Z409" s="4" t="str">
        <f t="shared" ca="1" si="122"/>
        <v>21:53:40</v>
      </c>
      <c r="AA409" s="5">
        <f t="shared" ca="1" si="123"/>
        <v>19</v>
      </c>
      <c r="AB409" t="str">
        <f t="shared" ca="1" si="125"/>
        <v/>
      </c>
      <c r="AC409">
        <f t="shared" ca="1" si="124"/>
        <v>15</v>
      </c>
    </row>
    <row r="410" spans="1:29" x14ac:dyDescent="0.25">
      <c r="A410">
        <f t="shared" ca="1" si="110"/>
        <v>224</v>
      </c>
      <c r="B410">
        <f t="shared" ca="1" si="111"/>
        <v>234</v>
      </c>
      <c r="C410" t="str">
        <f t="shared" ca="1" si="112"/>
        <v>BOLETA</v>
      </c>
      <c r="D410" s="1" t="s">
        <v>434</v>
      </c>
      <c r="E410" s="1" t="s">
        <v>434</v>
      </c>
      <c r="F410" t="str">
        <f t="shared" ca="1" si="108"/>
        <v>2021-02-07 18:12:15</v>
      </c>
      <c r="G410">
        <v>0.18</v>
      </c>
      <c r="I410" t="s">
        <v>9</v>
      </c>
      <c r="J410" s="1" t="str">
        <f t="shared" ca="1" si="113"/>
        <v>2021-02-07 18:12:15</v>
      </c>
      <c r="K410" s="1" t="str">
        <f t="shared" ca="1" si="114"/>
        <v>2021-02-07 18:12:15</v>
      </c>
      <c r="L410" t="str">
        <f t="shared" ca="1" si="115"/>
        <v/>
      </c>
      <c r="M410" t="str">
        <f t="shared" ca="1" si="116"/>
        <v/>
      </c>
      <c r="N410" t="str">
        <f t="shared" ca="1" si="117"/>
        <v/>
      </c>
      <c r="O410">
        <f t="shared" ca="1" si="118"/>
        <v>14</v>
      </c>
      <c r="P410">
        <f t="shared" ca="1" si="119"/>
        <v>4</v>
      </c>
      <c r="R410" s="2">
        <v>0</v>
      </c>
      <c r="S410" t="str">
        <f t="shared" ca="1" si="120"/>
        <v/>
      </c>
      <c r="T410" s="1" t="s">
        <v>450</v>
      </c>
      <c r="W410">
        <f t="shared" ca="1" si="121"/>
        <v>12</v>
      </c>
      <c r="X410" t="s">
        <v>26</v>
      </c>
      <c r="Y410" s="4">
        <f t="shared" ca="1" si="109"/>
        <v>7</v>
      </c>
      <c r="Z410" s="4" t="str">
        <f t="shared" ca="1" si="122"/>
        <v>18:12:15</v>
      </c>
      <c r="AA410" s="5" t="str">
        <f t="shared" ca="1" si="123"/>
        <v>07</v>
      </c>
      <c r="AB410" t="str">
        <f t="shared" ca="1" si="125"/>
        <v/>
      </c>
      <c r="AC410">
        <f t="shared" ca="1" si="124"/>
        <v>13</v>
      </c>
    </row>
    <row r="411" spans="1:29" x14ac:dyDescent="0.25">
      <c r="A411">
        <f t="shared" ca="1" si="110"/>
        <v>200</v>
      </c>
      <c r="B411">
        <f t="shared" ca="1" si="111"/>
        <v>234</v>
      </c>
      <c r="C411" t="str">
        <f t="shared" ca="1" si="112"/>
        <v>BOLETA</v>
      </c>
      <c r="D411" s="1" t="s">
        <v>435</v>
      </c>
      <c r="E411" s="1" t="s">
        <v>435</v>
      </c>
      <c r="F411" t="str">
        <f t="shared" ca="1" si="108"/>
        <v>2021-02-17 11:23:55</v>
      </c>
      <c r="G411">
        <v>0.18</v>
      </c>
      <c r="I411" t="s">
        <v>9</v>
      </c>
      <c r="J411" s="1" t="str">
        <f t="shared" ca="1" si="113"/>
        <v>2021-02-17 11:23:55</v>
      </c>
      <c r="K411" s="1" t="str">
        <f t="shared" ca="1" si="114"/>
        <v>2021-02-17 11:23:55</v>
      </c>
      <c r="L411" t="str">
        <f t="shared" ca="1" si="115"/>
        <v/>
      </c>
      <c r="M411" t="str">
        <f t="shared" ca="1" si="116"/>
        <v/>
      </c>
      <c r="N411" t="str">
        <f t="shared" ca="1" si="117"/>
        <v/>
      </c>
      <c r="O411">
        <f t="shared" ca="1" si="118"/>
        <v>14</v>
      </c>
      <c r="P411">
        <f t="shared" ca="1" si="119"/>
        <v>15</v>
      </c>
      <c r="R411" s="2">
        <v>0</v>
      </c>
      <c r="S411" t="str">
        <f t="shared" ca="1" si="120"/>
        <v/>
      </c>
      <c r="T411" s="1" t="s">
        <v>450</v>
      </c>
      <c r="W411">
        <f t="shared" ca="1" si="121"/>
        <v>15</v>
      </c>
      <c r="X411" t="s">
        <v>26</v>
      </c>
      <c r="Y411" s="4">
        <f t="shared" ca="1" si="109"/>
        <v>17</v>
      </c>
      <c r="Z411" s="4" t="str">
        <f t="shared" ca="1" si="122"/>
        <v>11:23:55</v>
      </c>
      <c r="AA411" s="5">
        <f t="shared" ca="1" si="123"/>
        <v>17</v>
      </c>
      <c r="AB411" t="str">
        <f t="shared" ca="1" si="125"/>
        <v/>
      </c>
      <c r="AC411">
        <f t="shared" ca="1" si="124"/>
        <v>17</v>
      </c>
    </row>
    <row r="412" spans="1:29" x14ac:dyDescent="0.25">
      <c r="A412">
        <f t="shared" ca="1" si="110"/>
        <v>225</v>
      </c>
      <c r="B412">
        <f t="shared" ca="1" si="111"/>
        <v>234</v>
      </c>
      <c r="C412" t="str">
        <f t="shared" ca="1" si="112"/>
        <v>BOLETA</v>
      </c>
      <c r="D412" s="1" t="s">
        <v>436</v>
      </c>
      <c r="E412" s="1" t="s">
        <v>436</v>
      </c>
      <c r="F412" t="str">
        <f t="shared" ref="F412:F424" ca="1" si="126">CONCATENATE("2021-02-",AA412," ",Z412)</f>
        <v>2021-02-17 14:35:10</v>
      </c>
      <c r="G412">
        <v>0.18</v>
      </c>
      <c r="I412" t="s">
        <v>9</v>
      </c>
      <c r="J412" s="1" t="str">
        <f t="shared" ca="1" si="113"/>
        <v>2021-02-17 14:35:10</v>
      </c>
      <c r="K412" s="1" t="str">
        <f t="shared" ca="1" si="114"/>
        <v>2021-02-17 14:35:10</v>
      </c>
      <c r="L412" t="str">
        <f t="shared" ca="1" si="115"/>
        <v/>
      </c>
      <c r="M412" t="str">
        <f t="shared" ca="1" si="116"/>
        <v/>
      </c>
      <c r="N412" t="str">
        <f t="shared" ca="1" si="117"/>
        <v/>
      </c>
      <c r="O412">
        <f t="shared" ca="1" si="118"/>
        <v>11</v>
      </c>
      <c r="P412">
        <f t="shared" ca="1" si="119"/>
        <v>10</v>
      </c>
      <c r="R412" s="2">
        <v>0</v>
      </c>
      <c r="S412" t="str">
        <f t="shared" ca="1" si="120"/>
        <v/>
      </c>
      <c r="T412" s="1" t="s">
        <v>450</v>
      </c>
      <c r="W412">
        <f t="shared" ca="1" si="121"/>
        <v>16</v>
      </c>
      <c r="X412" t="s">
        <v>26</v>
      </c>
      <c r="Y412" s="4">
        <f t="shared" ref="Y412:Y424" ca="1" si="127">RANDBETWEEN(1,28)</f>
        <v>17</v>
      </c>
      <c r="Z412" s="4" t="str">
        <f t="shared" ca="1" si="122"/>
        <v>14:35:10</v>
      </c>
      <c r="AA412" s="5">
        <f t="shared" ca="1" si="123"/>
        <v>17</v>
      </c>
      <c r="AB412" t="str">
        <f t="shared" ca="1" si="125"/>
        <v/>
      </c>
      <c r="AC412">
        <f t="shared" ca="1" si="124"/>
        <v>16</v>
      </c>
    </row>
    <row r="413" spans="1:29" x14ac:dyDescent="0.25">
      <c r="A413">
        <f t="shared" ca="1" si="110"/>
        <v>137</v>
      </c>
      <c r="B413">
        <f t="shared" ca="1" si="111"/>
        <v>234</v>
      </c>
      <c r="C413" t="str">
        <f t="shared" ca="1" si="112"/>
        <v>BOLETA</v>
      </c>
      <c r="D413" s="1" t="s">
        <v>437</v>
      </c>
      <c r="E413" s="1" t="s">
        <v>437</v>
      </c>
      <c r="F413" t="str">
        <f t="shared" ca="1" si="126"/>
        <v>2021-02-20 16:39:26</v>
      </c>
      <c r="G413">
        <v>0.18</v>
      </c>
      <c r="I413" t="s">
        <v>9</v>
      </c>
      <c r="J413" s="1" t="str">
        <f t="shared" ca="1" si="113"/>
        <v>2021-02-20 16:39:26</v>
      </c>
      <c r="K413" s="1" t="str">
        <f t="shared" ca="1" si="114"/>
        <v>2021-02-20 16:39:26</v>
      </c>
      <c r="L413" t="str">
        <f t="shared" ca="1" si="115"/>
        <v/>
      </c>
      <c r="M413" t="str">
        <f t="shared" ca="1" si="116"/>
        <v/>
      </c>
      <c r="N413" t="str">
        <f t="shared" ca="1" si="117"/>
        <v/>
      </c>
      <c r="O413">
        <f t="shared" ca="1" si="118"/>
        <v>22</v>
      </c>
      <c r="P413">
        <f t="shared" ca="1" si="119"/>
        <v>1</v>
      </c>
      <c r="R413" s="2">
        <v>0</v>
      </c>
      <c r="S413" t="str">
        <f t="shared" ca="1" si="120"/>
        <v/>
      </c>
      <c r="T413" s="1" t="s">
        <v>450</v>
      </c>
      <c r="W413">
        <f t="shared" ca="1" si="121"/>
        <v>1</v>
      </c>
      <c r="X413" t="s">
        <v>26</v>
      </c>
      <c r="Y413" s="4">
        <f t="shared" ca="1" si="127"/>
        <v>20</v>
      </c>
      <c r="Z413" s="4" t="str">
        <f t="shared" ca="1" si="122"/>
        <v>16:39:26</v>
      </c>
      <c r="AA413" s="5">
        <f t="shared" ca="1" si="123"/>
        <v>20</v>
      </c>
      <c r="AB413" t="str">
        <f t="shared" ca="1" si="125"/>
        <v/>
      </c>
      <c r="AC413">
        <f t="shared" ca="1" si="124"/>
        <v>11</v>
      </c>
    </row>
    <row r="414" spans="1:29" x14ac:dyDescent="0.25">
      <c r="A414">
        <f t="shared" ca="1" si="110"/>
        <v>153</v>
      </c>
      <c r="B414">
        <f t="shared" ca="1" si="111"/>
        <v>234</v>
      </c>
      <c r="C414" t="str">
        <f t="shared" ca="1" si="112"/>
        <v>BOLETA</v>
      </c>
      <c r="D414" s="1" t="s">
        <v>438</v>
      </c>
      <c r="E414" s="1" t="s">
        <v>438</v>
      </c>
      <c r="F414" t="str">
        <f t="shared" ca="1" si="126"/>
        <v>2021-02-22 15:12:27</v>
      </c>
      <c r="G414">
        <v>0.18</v>
      </c>
      <c r="I414" t="s">
        <v>9</v>
      </c>
      <c r="J414" s="1" t="str">
        <f t="shared" ca="1" si="113"/>
        <v>2021-02-22 15:12:27</v>
      </c>
      <c r="K414" s="1" t="str">
        <f t="shared" ca="1" si="114"/>
        <v>2021-02-22 15:12:27</v>
      </c>
      <c r="L414" t="str">
        <f t="shared" ca="1" si="115"/>
        <v/>
      </c>
      <c r="M414" t="str">
        <f t="shared" ca="1" si="116"/>
        <v/>
      </c>
      <c r="N414" t="str">
        <f t="shared" ca="1" si="117"/>
        <v/>
      </c>
      <c r="O414">
        <f t="shared" ca="1" si="118"/>
        <v>23</v>
      </c>
      <c r="P414">
        <f t="shared" ca="1" si="119"/>
        <v>12</v>
      </c>
      <c r="R414" s="2">
        <v>0</v>
      </c>
      <c r="S414" t="str">
        <f t="shared" ca="1" si="120"/>
        <v/>
      </c>
      <c r="T414" s="1" t="s">
        <v>450</v>
      </c>
      <c r="W414">
        <f t="shared" ca="1" si="121"/>
        <v>20</v>
      </c>
      <c r="X414" t="s">
        <v>26</v>
      </c>
      <c r="Y414" s="4">
        <f t="shared" ca="1" si="127"/>
        <v>22</v>
      </c>
      <c r="Z414" s="4" t="str">
        <f t="shared" ca="1" si="122"/>
        <v>15:12:27</v>
      </c>
      <c r="AA414" s="5">
        <f t="shared" ca="1" si="123"/>
        <v>22</v>
      </c>
      <c r="AB414" t="str">
        <f t="shared" ca="1" si="125"/>
        <v>Producto defectuoso</v>
      </c>
      <c r="AC414">
        <f t="shared" ca="1" si="124"/>
        <v>1</v>
      </c>
    </row>
    <row r="415" spans="1:29" x14ac:dyDescent="0.25">
      <c r="A415">
        <f t="shared" ca="1" si="110"/>
        <v>152</v>
      </c>
      <c r="B415">
        <f t="shared" ca="1" si="111"/>
        <v>234</v>
      </c>
      <c r="C415" t="str">
        <f t="shared" ca="1" si="112"/>
        <v>BOLETA</v>
      </c>
      <c r="D415" s="1" t="s">
        <v>439</v>
      </c>
      <c r="E415" s="1" t="s">
        <v>439</v>
      </c>
      <c r="F415" t="str">
        <f t="shared" ca="1" si="126"/>
        <v>2021-02-20 21:30:10</v>
      </c>
      <c r="G415">
        <v>0.18</v>
      </c>
      <c r="I415" t="s">
        <v>9</v>
      </c>
      <c r="J415" s="1" t="str">
        <f t="shared" ca="1" si="113"/>
        <v>2021-02-20 21:30:10</v>
      </c>
      <c r="K415" s="1" t="str">
        <f t="shared" ca="1" si="114"/>
        <v>2021-02-20 21:30:10</v>
      </c>
      <c r="L415" t="str">
        <f t="shared" ca="1" si="115"/>
        <v/>
      </c>
      <c r="M415" t="str">
        <f t="shared" ca="1" si="116"/>
        <v/>
      </c>
      <c r="N415" t="str">
        <f t="shared" ca="1" si="117"/>
        <v/>
      </c>
      <c r="O415">
        <f t="shared" ca="1" si="118"/>
        <v>13</v>
      </c>
      <c r="P415">
        <f t="shared" ca="1" si="119"/>
        <v>4</v>
      </c>
      <c r="R415" s="2">
        <v>0</v>
      </c>
      <c r="S415" t="str">
        <f t="shared" ca="1" si="120"/>
        <v/>
      </c>
      <c r="T415" s="1" t="s">
        <v>450</v>
      </c>
      <c r="W415">
        <f t="shared" ca="1" si="121"/>
        <v>16</v>
      </c>
      <c r="X415" t="s">
        <v>26</v>
      </c>
      <c r="Y415" s="4">
        <f t="shared" ca="1" si="127"/>
        <v>20</v>
      </c>
      <c r="Z415" s="4" t="str">
        <f t="shared" ca="1" si="122"/>
        <v>21:30:10</v>
      </c>
      <c r="AA415" s="5">
        <f t="shared" ca="1" si="123"/>
        <v>20</v>
      </c>
      <c r="AB415" t="str">
        <f t="shared" ca="1" si="125"/>
        <v/>
      </c>
      <c r="AC415">
        <f t="shared" ca="1" si="124"/>
        <v>3</v>
      </c>
    </row>
    <row r="416" spans="1:29" x14ac:dyDescent="0.25">
      <c r="A416">
        <f t="shared" ca="1" si="110"/>
        <v>214</v>
      </c>
      <c r="B416">
        <f t="shared" ca="1" si="111"/>
        <v>234</v>
      </c>
      <c r="C416" t="str">
        <f t="shared" ca="1" si="112"/>
        <v>FACTURA</v>
      </c>
      <c r="D416" s="1" t="s">
        <v>440</v>
      </c>
      <c r="E416" s="1" t="s">
        <v>440</v>
      </c>
      <c r="F416" t="str">
        <f t="shared" ca="1" si="126"/>
        <v>2021-02-17 14:22:44</v>
      </c>
      <c r="G416">
        <v>0.18</v>
      </c>
      <c r="I416" t="s">
        <v>9</v>
      </c>
      <c r="J416" s="1" t="str">
        <f t="shared" ca="1" si="113"/>
        <v>2021-02-17 14:22:44</v>
      </c>
      <c r="K416" s="1" t="str">
        <f t="shared" ca="1" si="114"/>
        <v>2021-02-17 14:22:44</v>
      </c>
      <c r="L416" t="str">
        <f t="shared" ca="1" si="115"/>
        <v/>
      </c>
      <c r="M416" t="str">
        <f t="shared" ca="1" si="116"/>
        <v/>
      </c>
      <c r="N416" t="str">
        <f t="shared" ca="1" si="117"/>
        <v/>
      </c>
      <c r="O416">
        <f t="shared" ca="1" si="118"/>
        <v>19</v>
      </c>
      <c r="P416">
        <f t="shared" ca="1" si="119"/>
        <v>14</v>
      </c>
      <c r="R416" s="2">
        <v>0</v>
      </c>
      <c r="S416" t="str">
        <f t="shared" ca="1" si="120"/>
        <v/>
      </c>
      <c r="T416" s="1" t="s">
        <v>450</v>
      </c>
      <c r="W416">
        <f t="shared" ca="1" si="121"/>
        <v>17</v>
      </c>
      <c r="X416" t="s">
        <v>26</v>
      </c>
      <c r="Y416" s="4">
        <f t="shared" ca="1" si="127"/>
        <v>17</v>
      </c>
      <c r="Z416" s="4" t="str">
        <f t="shared" ca="1" si="122"/>
        <v>14:22:44</v>
      </c>
      <c r="AA416" s="5">
        <f t="shared" ca="1" si="123"/>
        <v>17</v>
      </c>
      <c r="AB416" t="str">
        <f t="shared" ca="1" si="125"/>
        <v/>
      </c>
      <c r="AC416">
        <f t="shared" ca="1" si="124"/>
        <v>15</v>
      </c>
    </row>
    <row r="417" spans="1:29" x14ac:dyDescent="0.25">
      <c r="A417">
        <f t="shared" ca="1" si="110"/>
        <v>220</v>
      </c>
      <c r="B417">
        <f t="shared" ca="1" si="111"/>
        <v>235</v>
      </c>
      <c r="C417" t="str">
        <f t="shared" ca="1" si="112"/>
        <v>FACTURA</v>
      </c>
      <c r="D417" s="1" t="s">
        <v>441</v>
      </c>
      <c r="E417" s="1" t="s">
        <v>441</v>
      </c>
      <c r="F417" t="str">
        <f t="shared" ca="1" si="126"/>
        <v>2021-02-07 9:59:29</v>
      </c>
      <c r="G417">
        <v>0.18</v>
      </c>
      <c r="I417" t="s">
        <v>9</v>
      </c>
      <c r="J417" s="1" t="str">
        <f t="shared" ca="1" si="113"/>
        <v>2021-02-07 9:59:29</v>
      </c>
      <c r="K417" s="1" t="str">
        <f t="shared" ca="1" si="114"/>
        <v>2021-02-07 9:59:29</v>
      </c>
      <c r="L417" t="str">
        <f t="shared" ca="1" si="115"/>
        <v/>
      </c>
      <c r="M417" t="str">
        <f t="shared" ca="1" si="116"/>
        <v/>
      </c>
      <c r="N417" t="str">
        <f t="shared" ca="1" si="117"/>
        <v/>
      </c>
      <c r="O417">
        <f t="shared" ca="1" si="118"/>
        <v>12</v>
      </c>
      <c r="P417">
        <f t="shared" ca="1" si="119"/>
        <v>7</v>
      </c>
      <c r="R417" s="2">
        <v>0</v>
      </c>
      <c r="S417" t="str">
        <f t="shared" ca="1" si="120"/>
        <v/>
      </c>
      <c r="T417" s="1" t="s">
        <v>450</v>
      </c>
      <c r="W417">
        <f t="shared" ca="1" si="121"/>
        <v>7</v>
      </c>
      <c r="X417" t="s">
        <v>26</v>
      </c>
      <c r="Y417" s="4">
        <f t="shared" ca="1" si="127"/>
        <v>7</v>
      </c>
      <c r="Z417" s="4" t="str">
        <f t="shared" ca="1" si="122"/>
        <v>9:59:29</v>
      </c>
      <c r="AA417" s="5" t="str">
        <f t="shared" ca="1" si="123"/>
        <v>07</v>
      </c>
      <c r="AB417" t="str">
        <f t="shared" ca="1" si="125"/>
        <v/>
      </c>
      <c r="AC417">
        <f t="shared" ca="1" si="124"/>
        <v>2</v>
      </c>
    </row>
    <row r="418" spans="1:29" x14ac:dyDescent="0.25">
      <c r="A418">
        <f t="shared" ca="1" si="110"/>
        <v>162</v>
      </c>
      <c r="B418">
        <f t="shared" ca="1" si="111"/>
        <v>235</v>
      </c>
      <c r="C418" t="str">
        <f t="shared" ca="1" si="112"/>
        <v>BOLETA</v>
      </c>
      <c r="D418" s="1" t="s">
        <v>442</v>
      </c>
      <c r="E418" s="1" t="s">
        <v>442</v>
      </c>
      <c r="F418" t="str">
        <f t="shared" ca="1" si="126"/>
        <v>2021-02-02 14:32:34</v>
      </c>
      <c r="G418">
        <v>0.18</v>
      </c>
      <c r="I418" t="s">
        <v>9</v>
      </c>
      <c r="J418" s="1" t="str">
        <f t="shared" ca="1" si="113"/>
        <v>2021-02-02 14:32:34</v>
      </c>
      <c r="K418" s="1" t="str">
        <f t="shared" ca="1" si="114"/>
        <v>2021-02-02 14:32:34</v>
      </c>
      <c r="L418" t="str">
        <f t="shared" ca="1" si="115"/>
        <v>instalación software</v>
      </c>
      <c r="M418" t="str">
        <f t="shared" ca="1" si="116"/>
        <v>Instalar Microsoft Office, Winrar, Antivirus, Nitro, Adobe Reader DC</v>
      </c>
      <c r="N418" t="str">
        <f t="shared" ca="1" si="117"/>
        <v>1</v>
      </c>
      <c r="O418">
        <f t="shared" ca="1" si="118"/>
        <v>9</v>
      </c>
      <c r="P418">
        <f t="shared" ca="1" si="119"/>
        <v>4</v>
      </c>
      <c r="R418" s="2">
        <v>0</v>
      </c>
      <c r="S418" t="str">
        <f t="shared" ca="1" si="120"/>
        <v/>
      </c>
      <c r="T418" s="1" t="s">
        <v>450</v>
      </c>
      <c r="W418">
        <f t="shared" ca="1" si="121"/>
        <v>7</v>
      </c>
      <c r="X418" t="s">
        <v>26</v>
      </c>
      <c r="Y418" s="4">
        <f t="shared" ca="1" si="127"/>
        <v>2</v>
      </c>
      <c r="Z418" s="4" t="str">
        <f t="shared" ca="1" si="122"/>
        <v>14:32:34</v>
      </c>
      <c r="AA418" s="5" t="str">
        <f t="shared" ca="1" si="123"/>
        <v>02</v>
      </c>
      <c r="AB418" t="str">
        <f t="shared" ca="1" si="125"/>
        <v/>
      </c>
      <c r="AC418">
        <f t="shared" ca="1" si="124"/>
        <v>7</v>
      </c>
    </row>
    <row r="419" spans="1:29" x14ac:dyDescent="0.25">
      <c r="A419">
        <f t="shared" ca="1" si="110"/>
        <v>216</v>
      </c>
      <c r="B419">
        <f t="shared" ca="1" si="111"/>
        <v>234</v>
      </c>
      <c r="C419" t="str">
        <f t="shared" ca="1" si="112"/>
        <v>BOLETA</v>
      </c>
      <c r="D419" s="1" t="s">
        <v>443</v>
      </c>
      <c r="E419" s="1" t="s">
        <v>443</v>
      </c>
      <c r="F419" t="str">
        <f t="shared" ca="1" si="126"/>
        <v>2021-02-24 20:10:59</v>
      </c>
      <c r="G419">
        <v>0.18</v>
      </c>
      <c r="I419" t="s">
        <v>9</v>
      </c>
      <c r="J419" s="1" t="str">
        <f t="shared" ca="1" si="113"/>
        <v>2021-02-24 20:10:59</v>
      </c>
      <c r="K419" s="1" t="str">
        <f t="shared" ca="1" si="114"/>
        <v>2021-02-24 20:10:59</v>
      </c>
      <c r="L419" t="str">
        <f t="shared" ca="1" si="115"/>
        <v/>
      </c>
      <c r="M419" t="str">
        <f t="shared" ca="1" si="116"/>
        <v/>
      </c>
      <c r="N419" t="str">
        <f t="shared" ca="1" si="117"/>
        <v/>
      </c>
      <c r="O419">
        <f t="shared" ca="1" si="118"/>
        <v>22</v>
      </c>
      <c r="P419">
        <f t="shared" ca="1" si="119"/>
        <v>5</v>
      </c>
      <c r="R419" s="2">
        <v>0</v>
      </c>
      <c r="S419" t="str">
        <f t="shared" ca="1" si="120"/>
        <v/>
      </c>
      <c r="T419" s="1" t="s">
        <v>450</v>
      </c>
      <c r="W419">
        <f t="shared" ca="1" si="121"/>
        <v>8</v>
      </c>
      <c r="X419" t="s">
        <v>26</v>
      </c>
      <c r="Y419" s="4">
        <f t="shared" ca="1" si="127"/>
        <v>24</v>
      </c>
      <c r="Z419" s="4" t="str">
        <f t="shared" ca="1" si="122"/>
        <v>20:10:59</v>
      </c>
      <c r="AA419" s="5">
        <f t="shared" ca="1" si="123"/>
        <v>24</v>
      </c>
      <c r="AB419" t="str">
        <f t="shared" ca="1" si="125"/>
        <v/>
      </c>
      <c r="AC419">
        <f t="shared" ca="1" si="124"/>
        <v>14</v>
      </c>
    </row>
    <row r="420" spans="1:29" x14ac:dyDescent="0.25">
      <c r="A420">
        <f t="shared" ca="1" si="110"/>
        <v>156</v>
      </c>
      <c r="B420">
        <f t="shared" ca="1" si="111"/>
        <v>235</v>
      </c>
      <c r="C420" t="str">
        <f t="shared" ca="1" si="112"/>
        <v>BOLETA</v>
      </c>
      <c r="D420" s="1" t="s">
        <v>444</v>
      </c>
      <c r="E420" s="1" t="s">
        <v>444</v>
      </c>
      <c r="F420" t="str">
        <f t="shared" ca="1" si="126"/>
        <v>2021-02-28 10:48:59</v>
      </c>
      <c r="G420">
        <v>0.18</v>
      </c>
      <c r="I420" t="s">
        <v>9</v>
      </c>
      <c r="J420" s="1" t="str">
        <f t="shared" ca="1" si="113"/>
        <v>2021-02-28 10:48:59</v>
      </c>
      <c r="K420" s="1" t="str">
        <f t="shared" ca="1" si="114"/>
        <v>2021-02-28 10:48:59</v>
      </c>
      <c r="L420" t="str">
        <f t="shared" ca="1" si="115"/>
        <v/>
      </c>
      <c r="M420" t="str">
        <f t="shared" ca="1" si="116"/>
        <v/>
      </c>
      <c r="N420" t="str">
        <f t="shared" ca="1" si="117"/>
        <v/>
      </c>
      <c r="O420">
        <f t="shared" ca="1" si="118"/>
        <v>13</v>
      </c>
      <c r="P420">
        <f t="shared" ca="1" si="119"/>
        <v>11</v>
      </c>
      <c r="R420" s="2">
        <v>0</v>
      </c>
      <c r="S420" t="str">
        <f t="shared" ca="1" si="120"/>
        <v/>
      </c>
      <c r="T420" s="1" t="s">
        <v>450</v>
      </c>
      <c r="W420">
        <f t="shared" ca="1" si="121"/>
        <v>23</v>
      </c>
      <c r="X420" t="s">
        <v>26</v>
      </c>
      <c r="Y420" s="4">
        <f t="shared" ca="1" si="127"/>
        <v>28</v>
      </c>
      <c r="Z420" s="4" t="str">
        <f t="shared" ca="1" si="122"/>
        <v>10:48:59</v>
      </c>
      <c r="AA420" s="5">
        <f t="shared" ca="1" si="123"/>
        <v>28</v>
      </c>
      <c r="AB420" t="str">
        <f t="shared" ca="1" si="125"/>
        <v/>
      </c>
      <c r="AC420">
        <f t="shared" ca="1" si="124"/>
        <v>19</v>
      </c>
    </row>
    <row r="421" spans="1:29" x14ac:dyDescent="0.25">
      <c r="A421">
        <f t="shared" ca="1" si="110"/>
        <v>176</v>
      </c>
      <c r="B421">
        <f t="shared" ca="1" si="111"/>
        <v>234</v>
      </c>
      <c r="C421" t="str">
        <f t="shared" ca="1" si="112"/>
        <v>BOLETA</v>
      </c>
      <c r="D421" s="1" t="s">
        <v>445</v>
      </c>
      <c r="E421" s="1" t="s">
        <v>445</v>
      </c>
      <c r="F421" t="str">
        <f t="shared" ca="1" si="126"/>
        <v>2021-02-03 22:51:33</v>
      </c>
      <c r="G421">
        <v>0.18</v>
      </c>
      <c r="I421" t="s">
        <v>9</v>
      </c>
      <c r="J421" s="1" t="str">
        <f t="shared" ca="1" si="113"/>
        <v>2021-02-03 22:51:33</v>
      </c>
      <c r="K421" s="1" t="str">
        <f t="shared" ca="1" si="114"/>
        <v>2021-02-03 22:51:33</v>
      </c>
      <c r="L421" t="str">
        <f t="shared" ca="1" si="115"/>
        <v/>
      </c>
      <c r="M421" t="str">
        <f t="shared" ca="1" si="116"/>
        <v/>
      </c>
      <c r="N421" t="str">
        <f t="shared" ca="1" si="117"/>
        <v/>
      </c>
      <c r="O421">
        <f t="shared" ca="1" si="118"/>
        <v>14</v>
      </c>
      <c r="P421">
        <f t="shared" ca="1" si="119"/>
        <v>6</v>
      </c>
      <c r="R421" s="2">
        <v>0</v>
      </c>
      <c r="S421" t="str">
        <f t="shared" ca="1" si="120"/>
        <v>si</v>
      </c>
      <c r="T421" s="1" t="s">
        <v>450</v>
      </c>
      <c r="W421">
        <f t="shared" ca="1" si="121"/>
        <v>2</v>
      </c>
      <c r="X421" t="s">
        <v>26</v>
      </c>
      <c r="Y421" s="4">
        <f t="shared" ca="1" si="127"/>
        <v>3</v>
      </c>
      <c r="Z421" s="4" t="str">
        <f t="shared" ca="1" si="122"/>
        <v>22:51:33</v>
      </c>
      <c r="AA421" s="5" t="str">
        <f t="shared" ca="1" si="123"/>
        <v>03</v>
      </c>
      <c r="AB421" t="str">
        <f t="shared" ca="1" si="125"/>
        <v/>
      </c>
      <c r="AC421">
        <f t="shared" ca="1" si="124"/>
        <v>3</v>
      </c>
    </row>
    <row r="422" spans="1:29" x14ac:dyDescent="0.25">
      <c r="A422">
        <f t="shared" ca="1" si="110"/>
        <v>176</v>
      </c>
      <c r="B422">
        <f t="shared" ca="1" si="111"/>
        <v>234</v>
      </c>
      <c r="C422" t="str">
        <f t="shared" ca="1" si="112"/>
        <v>BOLETA</v>
      </c>
      <c r="D422" s="1" t="s">
        <v>446</v>
      </c>
      <c r="E422" s="1" t="s">
        <v>446</v>
      </c>
      <c r="F422" t="str">
        <f t="shared" ca="1" si="126"/>
        <v>2021-02-28 21:37:12</v>
      </c>
      <c r="G422">
        <v>0.18</v>
      </c>
      <c r="I422" t="s">
        <v>9</v>
      </c>
      <c r="J422" s="1" t="str">
        <f t="shared" ca="1" si="113"/>
        <v>2021-02-28 21:37:12</v>
      </c>
      <c r="K422" s="1" t="str">
        <f t="shared" ca="1" si="114"/>
        <v>2021-02-28 21:37:12</v>
      </c>
      <c r="L422" t="str">
        <f t="shared" ca="1" si="115"/>
        <v/>
      </c>
      <c r="M422" t="str">
        <f t="shared" ca="1" si="116"/>
        <v/>
      </c>
      <c r="N422" t="str">
        <f t="shared" ca="1" si="117"/>
        <v/>
      </c>
      <c r="O422">
        <f t="shared" ca="1" si="118"/>
        <v>28</v>
      </c>
      <c r="P422">
        <f t="shared" ca="1" si="119"/>
        <v>10</v>
      </c>
      <c r="R422" s="2">
        <v>0</v>
      </c>
      <c r="S422" t="str">
        <f t="shared" ca="1" si="120"/>
        <v/>
      </c>
      <c r="T422" s="1" t="s">
        <v>450</v>
      </c>
      <c r="W422">
        <f t="shared" ca="1" si="121"/>
        <v>10</v>
      </c>
      <c r="X422" t="s">
        <v>26</v>
      </c>
      <c r="Y422" s="4">
        <f t="shared" ca="1" si="127"/>
        <v>28</v>
      </c>
      <c r="Z422" s="4" t="str">
        <f t="shared" ca="1" si="122"/>
        <v>21:37:12</v>
      </c>
      <c r="AA422" s="5">
        <f t="shared" ca="1" si="123"/>
        <v>28</v>
      </c>
      <c r="AB422" t="str">
        <f t="shared" ca="1" si="125"/>
        <v/>
      </c>
      <c r="AC422">
        <f t="shared" ca="1" si="124"/>
        <v>18</v>
      </c>
    </row>
    <row r="423" spans="1:29" x14ac:dyDescent="0.25">
      <c r="A423">
        <f t="shared" ca="1" si="110"/>
        <v>171</v>
      </c>
      <c r="B423">
        <f t="shared" ca="1" si="111"/>
        <v>234</v>
      </c>
      <c r="C423" t="str">
        <f t="shared" ca="1" si="112"/>
        <v>BOLETA</v>
      </c>
      <c r="D423" s="1" t="s">
        <v>447</v>
      </c>
      <c r="E423" s="1" t="s">
        <v>447</v>
      </c>
      <c r="F423" t="str">
        <f t="shared" ca="1" si="126"/>
        <v>2021-02-28 20:17:25</v>
      </c>
      <c r="G423">
        <v>0.18</v>
      </c>
      <c r="I423" t="s">
        <v>9</v>
      </c>
      <c r="J423" s="1" t="str">
        <f t="shared" ca="1" si="113"/>
        <v>2021-02-28 20:17:25</v>
      </c>
      <c r="K423" s="1" t="str">
        <f t="shared" ca="1" si="114"/>
        <v>2021-02-28 20:17:25</v>
      </c>
      <c r="L423" t="str">
        <f t="shared" ca="1" si="115"/>
        <v/>
      </c>
      <c r="M423" t="str">
        <f t="shared" ca="1" si="116"/>
        <v/>
      </c>
      <c r="N423" t="str">
        <f t="shared" ca="1" si="117"/>
        <v/>
      </c>
      <c r="O423">
        <f t="shared" ca="1" si="118"/>
        <v>29</v>
      </c>
      <c r="P423">
        <f t="shared" ca="1" si="119"/>
        <v>3</v>
      </c>
      <c r="R423" s="2">
        <v>0</v>
      </c>
      <c r="S423" t="str">
        <f t="shared" ca="1" si="120"/>
        <v/>
      </c>
      <c r="T423" s="1" t="s">
        <v>450</v>
      </c>
      <c r="W423">
        <f t="shared" ca="1" si="121"/>
        <v>10</v>
      </c>
      <c r="X423" t="s">
        <v>26</v>
      </c>
      <c r="Y423" s="4">
        <f t="shared" ca="1" si="127"/>
        <v>28</v>
      </c>
      <c r="Z423" s="4" t="str">
        <f t="shared" ca="1" si="122"/>
        <v>20:17:25</v>
      </c>
      <c r="AA423" s="5">
        <f t="shared" ca="1" si="123"/>
        <v>28</v>
      </c>
      <c r="AB423" t="str">
        <f t="shared" ca="1" si="125"/>
        <v/>
      </c>
      <c r="AC423">
        <f t="shared" ca="1" si="124"/>
        <v>5</v>
      </c>
    </row>
    <row r="424" spans="1:29" x14ac:dyDescent="0.25">
      <c r="A424">
        <f t="shared" ca="1" si="110"/>
        <v>154</v>
      </c>
      <c r="B424">
        <f t="shared" ca="1" si="111"/>
        <v>234</v>
      </c>
      <c r="C424" t="str">
        <f t="shared" ca="1" si="112"/>
        <v>FACTURA</v>
      </c>
      <c r="D424" s="1" t="s">
        <v>448</v>
      </c>
      <c r="E424" s="1" t="s">
        <v>448</v>
      </c>
      <c r="F424" t="str">
        <f t="shared" ca="1" si="126"/>
        <v>2021-02-20 9:24:27</v>
      </c>
      <c r="G424">
        <v>0.18</v>
      </c>
      <c r="I424" t="s">
        <v>9</v>
      </c>
      <c r="J424" s="1" t="str">
        <f t="shared" ca="1" si="113"/>
        <v>2021-02-20 9:24:27</v>
      </c>
      <c r="K424" s="1" t="str">
        <f t="shared" ca="1" si="114"/>
        <v>2021-02-20 9:24:27</v>
      </c>
      <c r="L424" t="str">
        <f t="shared" ca="1" si="115"/>
        <v/>
      </c>
      <c r="M424" t="str">
        <f t="shared" ca="1" si="116"/>
        <v/>
      </c>
      <c r="N424" t="str">
        <f t="shared" ca="1" si="117"/>
        <v/>
      </c>
      <c r="O424">
        <f t="shared" ca="1" si="118"/>
        <v>27</v>
      </c>
      <c r="P424">
        <f t="shared" ca="1" si="119"/>
        <v>3</v>
      </c>
      <c r="R424" s="2">
        <v>0</v>
      </c>
      <c r="S424" t="str">
        <f t="shared" ca="1" si="120"/>
        <v/>
      </c>
      <c r="T424" s="1" t="s">
        <v>450</v>
      </c>
      <c r="W424">
        <f t="shared" ca="1" si="121"/>
        <v>3</v>
      </c>
      <c r="X424" t="s">
        <v>26</v>
      </c>
      <c r="Y424" s="4">
        <f t="shared" ca="1" si="127"/>
        <v>20</v>
      </c>
      <c r="Z424" s="4" t="str">
        <f t="shared" ca="1" si="122"/>
        <v>9:24:27</v>
      </c>
      <c r="AA424" s="5">
        <f t="shared" ca="1" si="123"/>
        <v>20</v>
      </c>
      <c r="AB424" t="str">
        <f t="shared" ca="1" si="125"/>
        <v/>
      </c>
      <c r="AC424">
        <f t="shared" ca="1" si="124"/>
        <v>12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2020-12-15T22:32:10Z</dcterms:created>
  <dcterms:modified xsi:type="dcterms:W3CDTF">2021-01-06T23:37:06Z</dcterms:modified>
</cp:coreProperties>
</file>