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dat\Jose\DataScience\PowerBI\Github\accounting\"/>
    </mc:Choice>
  </mc:AlternateContent>
  <xr:revisionPtr revIDLastSave="0" documentId="13_ncr:1_{BA2CF932-16E9-4F56-B457-3CAD45FA0842}" xr6:coauthVersionLast="47" xr6:coauthVersionMax="47" xr10:uidLastSave="{00000000-0000-0000-0000-000000000000}"/>
  <bookViews>
    <workbookView xWindow="-108" yWindow="-108" windowWidth="23256" windowHeight="12456" xr2:uid="{03FDF131-C48A-4B7C-AEC4-7AFEC70E6B95}"/>
  </bookViews>
  <sheets>
    <sheet name="data" sheetId="1" r:id="rId1"/>
    <sheet name="copy_raw_data" sheetId="3" r:id="rId2"/>
    <sheet name="cleansed_data" sheetId="4" r:id="rId3"/>
    <sheet name="dim_Users" sheetId="7" r:id="rId4"/>
    <sheet name="Rep_AllUserIncome" sheetId="5" r:id="rId5"/>
    <sheet name="Rep_SelUserIncome" sheetId="6" r:id="rId6"/>
  </sheets>
  <definedNames>
    <definedName name="_xlnm._FilterDatabase" localSheetId="1" hidden="1">copy_raw_data!$O:$O</definedName>
    <definedName name="_xlnm.Criteria" localSheetId="1">copy_raw_data!$O:$O</definedName>
    <definedName name="_xlnm.Extract" localSheetId="1">copy_raw_data!$AD:$AD</definedName>
  </definedNames>
  <calcPr calcId="191029"/>
  <pivotCaches>
    <pivotCache cacheId="1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2" i="4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2" i="7"/>
  <c r="H28" i="3"/>
  <c r="G28" i="3"/>
  <c r="H30" i="3"/>
  <c r="G30" i="3"/>
  <c r="H29" i="3"/>
  <c r="G29" i="3"/>
  <c r="S3" i="3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T2" i="3"/>
  <c r="S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" i="3"/>
</calcChain>
</file>

<file path=xl/sharedStrings.xml><?xml version="1.0" encoding="utf-8"?>
<sst xmlns="http://schemas.openxmlformats.org/spreadsheetml/2006/main" count="7339" uniqueCount="119">
  <si>
    <t>UserID</t>
  </si>
  <si>
    <t>UserName</t>
  </si>
  <si>
    <t>Country</t>
  </si>
  <si>
    <t>Countryname</t>
  </si>
  <si>
    <t>u_7550</t>
  </si>
  <si>
    <t>FR</t>
  </si>
  <si>
    <t>France</t>
  </si>
  <si>
    <t>u_1714</t>
  </si>
  <si>
    <t>LT</t>
  </si>
  <si>
    <t>Lithuania</t>
  </si>
  <si>
    <t>u_12107</t>
  </si>
  <si>
    <t>GE</t>
  </si>
  <si>
    <t>Georgia</t>
  </si>
  <si>
    <t>u_8470</t>
  </si>
  <si>
    <t>HU</t>
  </si>
  <si>
    <t>Hungary</t>
  </si>
  <si>
    <t>u_11651</t>
  </si>
  <si>
    <t>CH</t>
  </si>
  <si>
    <t>Switzerland</t>
  </si>
  <si>
    <t>u_7590</t>
  </si>
  <si>
    <t>u_11874</t>
  </si>
  <si>
    <t>NO</t>
  </si>
  <si>
    <t>Norway</t>
  </si>
  <si>
    <t>u_14637</t>
  </si>
  <si>
    <t>u_7573</t>
  </si>
  <si>
    <t>LV</t>
  </si>
  <si>
    <t>Latvia</t>
  </si>
  <si>
    <t>u_14635</t>
  </si>
  <si>
    <t>GI</t>
  </si>
  <si>
    <t>Gibraltar</t>
  </si>
  <si>
    <t>u_18537</t>
  </si>
  <si>
    <t>AT</t>
  </si>
  <si>
    <t>Austria</t>
  </si>
  <si>
    <t>u_7537</t>
  </si>
  <si>
    <t>LI</t>
  </si>
  <si>
    <t>Liechtenstein</t>
  </si>
  <si>
    <t>u_8396</t>
  </si>
  <si>
    <t>NL</t>
  </si>
  <si>
    <t>Netherlands</t>
  </si>
  <si>
    <t>u_10337</t>
  </si>
  <si>
    <t>CY</t>
  </si>
  <si>
    <t>Cyprus</t>
  </si>
  <si>
    <t>u_7592</t>
  </si>
  <si>
    <t>MO</t>
  </si>
  <si>
    <t>Monaco</t>
  </si>
  <si>
    <t>u_7581</t>
  </si>
  <si>
    <t>u_12594</t>
  </si>
  <si>
    <t>FI</t>
  </si>
  <si>
    <t>Finland</t>
  </si>
  <si>
    <t>u_3482</t>
  </si>
  <si>
    <t>u_13783</t>
  </si>
  <si>
    <t>u_8365</t>
  </si>
  <si>
    <t>GL</t>
  </si>
  <si>
    <t>Greenland</t>
  </si>
  <si>
    <t>u_10332</t>
  </si>
  <si>
    <t>MD</t>
  </si>
  <si>
    <t>Moldova</t>
  </si>
  <si>
    <t>u_8369</t>
  </si>
  <si>
    <t>BH</t>
  </si>
  <si>
    <t>Bosnia and Herzegovina</t>
  </si>
  <si>
    <t>u_13997</t>
  </si>
  <si>
    <t>u_1718</t>
  </si>
  <si>
    <t>u_7575</t>
  </si>
  <si>
    <t>ME</t>
  </si>
  <si>
    <t>Montenegro</t>
  </si>
  <si>
    <t>u_1737</t>
  </si>
  <si>
    <t>PT</t>
  </si>
  <si>
    <t>Portugal</t>
  </si>
  <si>
    <t>u_8440</t>
  </si>
  <si>
    <t>GR</t>
  </si>
  <si>
    <t>Greece</t>
  </si>
  <si>
    <t>u_12189</t>
  </si>
  <si>
    <t>u_12195</t>
  </si>
  <si>
    <t>u_8430</t>
  </si>
  <si>
    <t>u_1758</t>
  </si>
  <si>
    <t>FO</t>
  </si>
  <si>
    <t>Faroe Islands</t>
  </si>
  <si>
    <t>u_1760</t>
  </si>
  <si>
    <t>u_1223</t>
  </si>
  <si>
    <t>u_1311</t>
  </si>
  <si>
    <t>LG</t>
  </si>
  <si>
    <t>Income</t>
  </si>
  <si>
    <t>ReportedMonths</t>
  </si>
  <si>
    <t>PositionType</t>
  </si>
  <si>
    <t>in</t>
  </si>
  <si>
    <t>out</t>
  </si>
  <si>
    <t>zero</t>
  </si>
  <si>
    <t>EUR</t>
  </si>
  <si>
    <t>GEL</t>
  </si>
  <si>
    <t>CHF</t>
  </si>
  <si>
    <t>HUF</t>
  </si>
  <si>
    <t>GIP</t>
  </si>
  <si>
    <t>NOK</t>
  </si>
  <si>
    <t>DKK</t>
  </si>
  <si>
    <t>MDL</t>
  </si>
  <si>
    <t>BAM</t>
  </si>
  <si>
    <t>Currency</t>
  </si>
  <si>
    <t>EndDate</t>
  </si>
  <si>
    <t>StartDate</t>
  </si>
  <si>
    <t>28/02/2021</t>
  </si>
  <si>
    <t>LG is a mistyped LV</t>
  </si>
  <si>
    <t>ReportingMonths</t>
  </si>
  <si>
    <t>01/03/2020</t>
  </si>
  <si>
    <t>counts</t>
  </si>
  <si>
    <t>CountryCode
Unique</t>
  </si>
  <si>
    <t>Countryname
Unique</t>
  </si>
  <si>
    <t>check</t>
  </si>
  <si>
    <t>(üres)</t>
  </si>
  <si>
    <t>Végösszeg</t>
  </si>
  <si>
    <t>Összeg / Income</t>
  </si>
  <si>
    <t>FelhasználóID</t>
  </si>
  <si>
    <t>N.év1</t>
  </si>
  <si>
    <t>N.év2</t>
  </si>
  <si>
    <t>N.év3</t>
  </si>
  <si>
    <t>N.év4</t>
  </si>
  <si>
    <t>County counts</t>
  </si>
  <si>
    <t>matching CountryID - CountryName</t>
  </si>
  <si>
    <t>After correction</t>
  </si>
  <si>
    <t>IncomeType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</si>
</sst>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Aptos Narrow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14" fontId="0" fillId="2" borderId="0" xfId="0" applyNumberFormat="1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4" borderId="0" xfId="0" applyFill="1" applyAlignment="1">
      <alignment vertical="center" wrapText="1"/>
    </xf>
    <xf numFmtId="166" fontId="0" fillId="0" borderId="0" xfId="0" applyNumberFormat="1"/>
    <xf numFmtId="1" fontId="0" fillId="0" borderId="0" xfId="0" applyNumberFormat="1"/>
    <xf numFmtId="49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[accounting_info_analysis.xlsx]Rep_AllUserIncome!Kimutatás1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Rep_AllUserIncome!$B$3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Rep_AllUserIncome!$A$4:$A$39</c:f>
              <c:strCache>
                <c:ptCount val="35"/>
                <c:pt idx="0">
                  <c:v>10001223</c:v>
                </c:pt>
                <c:pt idx="1">
                  <c:v>10001311</c:v>
                </c:pt>
                <c:pt idx="2">
                  <c:v>10001714</c:v>
                </c:pt>
                <c:pt idx="3">
                  <c:v>10001718</c:v>
                </c:pt>
                <c:pt idx="4">
                  <c:v>10001737</c:v>
                </c:pt>
                <c:pt idx="5">
                  <c:v>10001758</c:v>
                </c:pt>
                <c:pt idx="6">
                  <c:v>10001760</c:v>
                </c:pt>
                <c:pt idx="7">
                  <c:v>10003482</c:v>
                </c:pt>
                <c:pt idx="8">
                  <c:v>10007537</c:v>
                </c:pt>
                <c:pt idx="9">
                  <c:v>10007550</c:v>
                </c:pt>
                <c:pt idx="10">
                  <c:v>10007573</c:v>
                </c:pt>
                <c:pt idx="11">
                  <c:v>10007575</c:v>
                </c:pt>
                <c:pt idx="12">
                  <c:v>10007581</c:v>
                </c:pt>
                <c:pt idx="13">
                  <c:v>10007590</c:v>
                </c:pt>
                <c:pt idx="14">
                  <c:v>10007592</c:v>
                </c:pt>
                <c:pt idx="15">
                  <c:v>10008365</c:v>
                </c:pt>
                <c:pt idx="16">
                  <c:v>10008369</c:v>
                </c:pt>
                <c:pt idx="17">
                  <c:v>10008396</c:v>
                </c:pt>
                <c:pt idx="18">
                  <c:v>10008430</c:v>
                </c:pt>
                <c:pt idx="19">
                  <c:v>10008440</c:v>
                </c:pt>
                <c:pt idx="20">
                  <c:v>10008470</c:v>
                </c:pt>
                <c:pt idx="21">
                  <c:v>10010332</c:v>
                </c:pt>
                <c:pt idx="22">
                  <c:v>10010337</c:v>
                </c:pt>
                <c:pt idx="23">
                  <c:v>10011651</c:v>
                </c:pt>
                <c:pt idx="24">
                  <c:v>10011874</c:v>
                </c:pt>
                <c:pt idx="25">
                  <c:v>10012107</c:v>
                </c:pt>
                <c:pt idx="26">
                  <c:v>10012189</c:v>
                </c:pt>
                <c:pt idx="27">
                  <c:v>10012195</c:v>
                </c:pt>
                <c:pt idx="28">
                  <c:v>10012594</c:v>
                </c:pt>
                <c:pt idx="29">
                  <c:v>10013783</c:v>
                </c:pt>
                <c:pt idx="30">
                  <c:v>10013997</c:v>
                </c:pt>
                <c:pt idx="31">
                  <c:v>10014635</c:v>
                </c:pt>
                <c:pt idx="32">
                  <c:v>10014637</c:v>
                </c:pt>
                <c:pt idx="33">
                  <c:v>10018537</c:v>
                </c:pt>
                <c:pt idx="34">
                  <c:v>(üres)</c:v>
                </c:pt>
              </c:strCache>
            </c:strRef>
          </c:cat>
          <c:val>
            <c:numRef>
              <c:f>Rep_AllUserIncome!$B$4:$B$39</c:f>
              <c:numCache>
                <c:formatCode>General</c:formatCode>
                <c:ptCount val="35"/>
                <c:pt idx="0">
                  <c:v>-1073.6000000000001</c:v>
                </c:pt>
                <c:pt idx="1">
                  <c:v>-20304.2</c:v>
                </c:pt>
                <c:pt idx="2">
                  <c:v>-4956.7</c:v>
                </c:pt>
                <c:pt idx="3">
                  <c:v>-15233.099999999995</c:v>
                </c:pt>
                <c:pt idx="4">
                  <c:v>-522.60000000000014</c:v>
                </c:pt>
                <c:pt idx="5">
                  <c:v>0</c:v>
                </c:pt>
                <c:pt idx="6">
                  <c:v>12025.5</c:v>
                </c:pt>
                <c:pt idx="7">
                  <c:v>-26206.9</c:v>
                </c:pt>
                <c:pt idx="8">
                  <c:v>3882.6</c:v>
                </c:pt>
                <c:pt idx="9">
                  <c:v>16340.500000000024</c:v>
                </c:pt>
                <c:pt idx="10">
                  <c:v>22728.999999999996</c:v>
                </c:pt>
                <c:pt idx="11">
                  <c:v>0</c:v>
                </c:pt>
                <c:pt idx="12">
                  <c:v>50.2</c:v>
                </c:pt>
                <c:pt idx="13">
                  <c:v>-26228</c:v>
                </c:pt>
                <c:pt idx="14">
                  <c:v>-248852.19999999998</c:v>
                </c:pt>
                <c:pt idx="15">
                  <c:v>-2273.3999999999969</c:v>
                </c:pt>
                <c:pt idx="16">
                  <c:v>-20835.699999999997</c:v>
                </c:pt>
                <c:pt idx="17">
                  <c:v>1220.3000000000002</c:v>
                </c:pt>
                <c:pt idx="18">
                  <c:v>140211.29999999999</c:v>
                </c:pt>
                <c:pt idx="19">
                  <c:v>-256490.99999999997</c:v>
                </c:pt>
                <c:pt idx="20">
                  <c:v>-9102.0999999999985</c:v>
                </c:pt>
                <c:pt idx="21">
                  <c:v>-7107.5999999999985</c:v>
                </c:pt>
                <c:pt idx="22">
                  <c:v>9254.7000000000007</c:v>
                </c:pt>
                <c:pt idx="23">
                  <c:v>3897.7</c:v>
                </c:pt>
                <c:pt idx="24">
                  <c:v>-313422.19999999995</c:v>
                </c:pt>
                <c:pt idx="25">
                  <c:v>-7155.2999999999993</c:v>
                </c:pt>
                <c:pt idx="26">
                  <c:v>397.40000000000009</c:v>
                </c:pt>
                <c:pt idx="27">
                  <c:v>-32039</c:v>
                </c:pt>
                <c:pt idx="28">
                  <c:v>-34199.899999999994</c:v>
                </c:pt>
                <c:pt idx="29">
                  <c:v>-398698.39999999997</c:v>
                </c:pt>
                <c:pt idx="30">
                  <c:v>33491.800000000003</c:v>
                </c:pt>
                <c:pt idx="31">
                  <c:v>7982.2</c:v>
                </c:pt>
                <c:pt idx="32">
                  <c:v>249.50000000000003</c:v>
                </c:pt>
                <c:pt idx="33">
                  <c:v>5311.5999999999995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EF-4ACD-980C-5F1EB99F4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488767"/>
        <c:axId val="762491647"/>
      </c:barChart>
      <c:catAx>
        <c:axId val="76248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2491647"/>
        <c:crosses val="autoZero"/>
        <c:auto val="1"/>
        <c:lblAlgn val="ctr"/>
        <c:lblOffset val="100"/>
        <c:noMultiLvlLbl val="0"/>
      </c:catAx>
      <c:valAx>
        <c:axId val="7624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248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[accounting_info_analysis.xlsx]Rep_SelUserIncome!Kimutatás2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Rep_SelUserIncome!$B$3</c:f>
              <c:strCache>
                <c:ptCount val="1"/>
                <c:pt idx="0">
                  <c:v>Összeg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Rep_SelUserIncome!$A$4:$A$9</c:f>
              <c:multiLvlStrCache>
                <c:ptCount val="4"/>
                <c:lvl>
                  <c:pt idx="0">
                    <c:v>N.év1</c:v>
                  </c:pt>
                  <c:pt idx="1">
                    <c:v>N.év2</c:v>
                  </c:pt>
                  <c:pt idx="2">
                    <c:v>N.év3</c:v>
                  </c:pt>
                  <c:pt idx="3">
                    <c:v>N.év4</c:v>
                  </c:pt>
                </c:lvl>
                <c:lvl>
                  <c:pt idx="0">
                    <c:v>u_7550</c:v>
                  </c:pt>
                </c:lvl>
              </c:multiLvlStrCache>
            </c:multiLvlStrRef>
          </c:cat>
          <c:val>
            <c:numRef>
              <c:f>Rep_SelUserIncome!$B$4:$B$9</c:f>
              <c:numCache>
                <c:formatCode>General</c:formatCode>
                <c:ptCount val="4"/>
                <c:pt idx="0">
                  <c:v>-2474.7999999999975</c:v>
                </c:pt>
                <c:pt idx="1">
                  <c:v>15760.600000000006</c:v>
                </c:pt>
                <c:pt idx="2">
                  <c:v>-14856.7</c:v>
                </c:pt>
                <c:pt idx="3">
                  <c:v>17911.399999999998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7-4E6F-B700-A1727CAFC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7506303"/>
        <c:axId val="527503903"/>
      </c:barChart>
      <c:catAx>
        <c:axId val="52750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27503903"/>
        <c:crosses val="autoZero"/>
        <c:auto val="1"/>
        <c:lblAlgn val="ctr"/>
        <c:lblOffset val="100"/>
        <c:noMultiLvlLbl val="0"/>
      </c:catAx>
      <c:valAx>
        <c:axId val="52750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2750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41910</xdr:rowOff>
    </xdr:from>
    <xdr:to>
      <xdr:col>14</xdr:col>
      <xdr:colOff>198120</xdr:colOff>
      <xdr:row>17</xdr:row>
      <xdr:rowOff>41910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FAF1521-DB57-FA63-FEC6-B3804CCCF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2</xdr:row>
      <xdr:rowOff>19050</xdr:rowOff>
    </xdr:from>
    <xdr:to>
      <xdr:col>13</xdr:col>
      <xdr:colOff>312420</xdr:colOff>
      <xdr:row>17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5B309E1-53E3-7044-7BEB-79D05F67E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rbanJozsef" refreshedDate="45647.891200231483" createdVersion="8" refreshedVersion="8" minRefreshableVersion="3" recordCount="474" xr:uid="{34B774DC-3448-49CE-B2A2-D76A95AED287}">
  <cacheSource type="worksheet">
    <worksheetSource ref="A1:J1048576" sheet="cleansed_data"/>
  </cacheSource>
  <cacheFields count="13">
    <cacheField name="UserID" numFmtId="0">
      <sharedItems containsString="0" containsBlank="1" containsNumber="1" containsInteger="1" minValue="10001223" maxValue="10018537" count="35">
        <n v="10012195"/>
        <n v="10008430"/>
        <n v="10008365"/>
        <n v="10001760"/>
        <n v="10012189"/>
        <n v="10001714"/>
        <n v="10007550"/>
        <n v="10008470"/>
        <n v="10001311"/>
        <n v="10010332"/>
        <n v="10012107"/>
        <n v="10012594"/>
        <n v="10001737"/>
        <n v="10003482"/>
        <n v="10014635"/>
        <n v="10011651"/>
        <n v="10014637"/>
        <n v="10011874"/>
        <n v="10007537"/>
        <n v="10001223"/>
        <n v="10001718"/>
        <n v="10008369"/>
        <n v="10008440"/>
        <n v="10013997"/>
        <n v="10007575"/>
        <n v="10008396"/>
        <n v="10013783"/>
        <n v="10007590"/>
        <n v="10007573"/>
        <n v="10007581"/>
        <n v="10007592"/>
        <n v="10010337"/>
        <n v="10001758"/>
        <n v="10018537"/>
        <m/>
      </sharedItems>
    </cacheField>
    <cacheField name="UserName" numFmtId="0">
      <sharedItems containsBlank="1" count="35">
        <s v="u_12195"/>
        <s v="u_8430"/>
        <s v="u_8365"/>
        <s v="u_1760"/>
        <s v="u_12189"/>
        <s v="u_1714"/>
        <s v="u_7550"/>
        <s v="u_8470"/>
        <s v="u_1311"/>
        <s v="u_10332"/>
        <s v="u_12107"/>
        <s v="u_12594"/>
        <s v="u_1737"/>
        <s v="u_3482"/>
        <s v="u_14635"/>
        <s v="u_11651"/>
        <s v="u_14637"/>
        <s v="u_11874"/>
        <s v="u_7537"/>
        <s v="u_1223"/>
        <s v="u_1718"/>
        <s v="u_8369"/>
        <s v="u_8440"/>
        <s v="u_13997"/>
        <s v="u_7575"/>
        <s v="u_8396"/>
        <s v="u_13783"/>
        <s v="u_7590"/>
        <s v="u_7573"/>
        <s v="u_7581"/>
        <s v="u_7592"/>
        <s v="u_10337"/>
        <s v="u_1758"/>
        <s v="u_18537"/>
        <m/>
      </sharedItems>
    </cacheField>
    <cacheField name="Country" numFmtId="0">
      <sharedItems containsBlank="1"/>
    </cacheField>
    <cacheField name="Countryname" numFmtId="0">
      <sharedItems containsBlank="1"/>
    </cacheField>
    <cacheField name="Income" numFmtId="0">
      <sharedItems containsString="0" containsBlank="1" containsNumber="1" minValue="-39420.5" maxValue="44895.4"/>
    </cacheField>
    <cacheField name="ReportedMonths" numFmtId="0">
      <sharedItems containsString="0" containsBlank="1" containsNumber="1" containsInteger="1" minValue="1" maxValue="4"/>
    </cacheField>
    <cacheField name="IncomeType" numFmtId="0">
      <sharedItems containsBlank="1"/>
    </cacheField>
    <cacheField name="Currency" numFmtId="0">
      <sharedItems containsBlank="1"/>
    </cacheField>
    <cacheField name="StartDate" numFmtId="14">
      <sharedItems containsNonDate="0" containsDate="1" containsString="0" containsBlank="1" minDate="2019-07-01T00:00:00" maxDate="2021-01-02T00:00:00"/>
    </cacheField>
    <cacheField name="EndDate" numFmtId="14">
      <sharedItems containsNonDate="0" containsDate="1" containsString="0" containsBlank="1" minDate="2020-01-31T00:00:00" maxDate="2021-04-01T00:00:00" count="16">
        <d v="2020-01-31T00:00:00"/>
        <d v="2020-04-30T00:00:00"/>
        <d v="2020-03-31T00:00:00"/>
        <d v="2020-02-29T00:00:00"/>
        <d v="2020-07-31T00:00:00"/>
        <d v="2020-05-31T00:00:00"/>
        <d v="2020-06-30T00:00:00"/>
        <d v="2020-10-31T00:00:00"/>
        <d v="2020-08-31T00:00:00"/>
        <d v="2020-09-30T00:00:00"/>
        <d v="2020-11-30T00:00:00"/>
        <d v="2021-01-31T00:00:00"/>
        <d v="2020-12-31T00:00:00"/>
        <d v="2021-02-28T00:00:00"/>
        <d v="2021-03-31T00:00:00"/>
        <m/>
      </sharedItems>
      <fieldGroup par="12"/>
    </cacheField>
    <cacheField name="Hónap (EndDate)" numFmtId="0" databaseField="0">
      <fieldGroup base="9">
        <rangePr groupBy="months" startDate="2020-01-31T00:00:00" endDate="2021-04-01T00:00:00"/>
        <groupItems count="14">
          <s v="&lt;2020.01.31"/>
          <s v="jan"/>
          <s v="febr"/>
          <s v="márc"/>
          <s v="ápr"/>
          <s v="máj"/>
          <s v="jún"/>
          <s v="júl"/>
          <s v="aug"/>
          <s v="szept"/>
          <s v="okt"/>
          <s v="nov"/>
          <s v="dec"/>
          <s v="&gt;2021.04.01"/>
        </groupItems>
      </fieldGroup>
    </cacheField>
    <cacheField name="Negyedév (EndDate)" numFmtId="0" databaseField="0">
      <fieldGroup base="9">
        <rangePr groupBy="quarters" startDate="2020-01-31T00:00:00" endDate="2021-04-01T00:00:00"/>
        <groupItems count="6">
          <s v="&lt;2020.01.31"/>
          <s v="N.év1"/>
          <s v="N.év2"/>
          <s v="N.év3"/>
          <s v="N.év4"/>
          <s v="&gt;2021.04.01"/>
        </groupItems>
      </fieldGroup>
    </cacheField>
    <cacheField name="Év (EndDate)" numFmtId="0" databaseField="0">
      <fieldGroup base="9">
        <rangePr groupBy="years" startDate="2020-01-31T00:00:00" endDate="2021-04-01T00:00:00"/>
        <groupItems count="4">
          <s v="&lt;2020.01.31"/>
          <s v="2020"/>
          <s v="2021"/>
          <s v="&gt;2021.04.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">
  <r>
    <x v="0"/>
    <x v="0"/>
    <s v="CY"/>
    <s v="Cyprus"/>
    <n v="-4165.2"/>
    <n v="4"/>
    <s v="out"/>
    <s v="EUR"/>
    <d v="2019-07-01T00:00:00"/>
    <x v="0"/>
  </r>
  <r>
    <x v="1"/>
    <x v="1"/>
    <s v="HU"/>
    <s v="Hungary"/>
    <n v="36930.5"/>
    <n v="4"/>
    <s v="in"/>
    <s v="HUF"/>
    <d v="2019-08-01T00:00:00"/>
    <x v="0"/>
  </r>
  <r>
    <x v="2"/>
    <x v="2"/>
    <s v="GL"/>
    <s v="Greenland"/>
    <n v="191.4"/>
    <n v="4"/>
    <s v="in"/>
    <s v="EUR"/>
    <d v="2019-08-01T00:00:00"/>
    <x v="0"/>
  </r>
  <r>
    <x v="3"/>
    <x v="3"/>
    <s v="GI"/>
    <s v="Gibraltar"/>
    <n v="2006.8999999999999"/>
    <n v="4"/>
    <s v="in"/>
    <s v="GIP"/>
    <d v="2019-09-01T00:00:00"/>
    <x v="0"/>
  </r>
  <r>
    <x v="4"/>
    <x v="4"/>
    <s v="FI"/>
    <s v="Finland"/>
    <n v="-100.69999999999999"/>
    <n v="4"/>
    <s v="out"/>
    <s v="EUR"/>
    <d v="2019-09-01T00:00:00"/>
    <x v="0"/>
  </r>
  <r>
    <x v="5"/>
    <x v="5"/>
    <s v="LT"/>
    <s v="Lithuania"/>
    <n v="-443.5"/>
    <n v="1"/>
    <s v="out"/>
    <s v="EUR"/>
    <d v="2019-09-01T00:00:00"/>
    <x v="0"/>
  </r>
  <r>
    <x v="0"/>
    <x v="0"/>
    <s v="CY"/>
    <s v="Cyprus"/>
    <n v="-4395.6000000000004"/>
    <n v="4"/>
    <s v="out"/>
    <s v="EUR"/>
    <d v="2019-10-01T00:00:00"/>
    <x v="1"/>
  </r>
  <r>
    <x v="6"/>
    <x v="6"/>
    <s v="FR"/>
    <s v="France"/>
    <n v="0"/>
    <n v="2"/>
    <s v="zero"/>
    <s v="EUR"/>
    <d v="2019-10-01T00:00:00"/>
    <x v="2"/>
  </r>
  <r>
    <x v="1"/>
    <x v="1"/>
    <s v="HU"/>
    <s v="Hungary"/>
    <n v="0"/>
    <n v="4"/>
    <s v="zero"/>
    <s v="HUF"/>
    <d v="2019-10-01T00:00:00"/>
    <x v="1"/>
  </r>
  <r>
    <x v="6"/>
    <x v="6"/>
    <s v="FR"/>
    <s v="France"/>
    <n v="4518"/>
    <n v="4"/>
    <s v="in"/>
    <s v="EUR"/>
    <d v="2019-10-01T00:00:00"/>
    <x v="1"/>
  </r>
  <r>
    <x v="6"/>
    <x v="6"/>
    <s v="FR"/>
    <s v="France"/>
    <n v="0"/>
    <n v="2"/>
    <s v="zero"/>
    <s v="EUR"/>
    <d v="2019-10-01T00:00:00"/>
    <x v="2"/>
  </r>
  <r>
    <x v="7"/>
    <x v="7"/>
    <s v="HU"/>
    <s v="Hungary"/>
    <n v="-821.9"/>
    <n v="2"/>
    <s v="out"/>
    <s v="HUF"/>
    <d v="2019-10-01T00:00:00"/>
    <x v="2"/>
  </r>
  <r>
    <x v="8"/>
    <x v="8"/>
    <s v="CH"/>
    <s v="Switzerland"/>
    <n v="-1095.3999999999999"/>
    <n v="1"/>
    <s v="out"/>
    <s v="CHF"/>
    <d v="2019-10-01T00:00:00"/>
    <x v="3"/>
  </r>
  <r>
    <x v="9"/>
    <x v="9"/>
    <s v="MD"/>
    <s v="Moldova"/>
    <n v="-3686.7999999999997"/>
    <n v="1"/>
    <s v="out"/>
    <s v="MDL"/>
    <d v="2019-10-01T00:00:00"/>
    <x v="0"/>
  </r>
  <r>
    <x v="10"/>
    <x v="10"/>
    <s v="GE"/>
    <s v="Georgia"/>
    <n v="-2954.4"/>
    <n v="1"/>
    <s v="out"/>
    <s v="GEL"/>
    <d v="2019-10-01T00:00:00"/>
    <x v="0"/>
  </r>
  <r>
    <x v="11"/>
    <x v="11"/>
    <s v="FI"/>
    <s v="Finland"/>
    <n v="-2146.2999999999997"/>
    <n v="1"/>
    <s v="out"/>
    <s v="EUR"/>
    <d v="2019-10-01T00:00:00"/>
    <x v="3"/>
  </r>
  <r>
    <x v="12"/>
    <x v="12"/>
    <s v="PT"/>
    <s v="Portugal"/>
    <n v="-3.1"/>
    <n v="1"/>
    <s v="out"/>
    <s v="EUR"/>
    <d v="2019-10-01T00:00:00"/>
    <x v="0"/>
  </r>
  <r>
    <x v="13"/>
    <x v="13"/>
    <s v="FI"/>
    <s v="Finland"/>
    <n v="-331.4"/>
    <n v="1"/>
    <s v="out"/>
    <s v="EUR"/>
    <d v="2019-10-01T00:00:00"/>
    <x v="0"/>
  </r>
  <r>
    <x v="6"/>
    <x v="6"/>
    <s v="FR"/>
    <s v="France"/>
    <n v="0"/>
    <n v="2"/>
    <s v="zero"/>
    <s v="EUR"/>
    <d v="2019-10-01T00:00:00"/>
    <x v="0"/>
  </r>
  <r>
    <x v="14"/>
    <x v="14"/>
    <s v="GI"/>
    <s v="Gibraltar"/>
    <n v="1126.4000000000001"/>
    <n v="1"/>
    <s v="in"/>
    <s v="GIP"/>
    <d v="2019-10-01T00:00:00"/>
    <x v="3"/>
  </r>
  <r>
    <x v="15"/>
    <x v="15"/>
    <s v="CH"/>
    <s v="Switzerland"/>
    <n v="365.1"/>
    <n v="1"/>
    <s v="in"/>
    <s v="CHF"/>
    <d v="2019-10-01T00:00:00"/>
    <x v="3"/>
  </r>
  <r>
    <x v="7"/>
    <x v="7"/>
    <s v="HU"/>
    <s v="Hungary"/>
    <n v="82.199999999999989"/>
    <n v="1"/>
    <s v="in"/>
    <s v="HUF"/>
    <d v="2019-10-01T00:00:00"/>
    <x v="3"/>
  </r>
  <r>
    <x v="16"/>
    <x v="16"/>
    <s v="LT"/>
    <s v="Lithuania"/>
    <n v="126"/>
    <n v="1"/>
    <s v="in"/>
    <s v="EUR"/>
    <d v="2019-10-01T00:00:00"/>
    <x v="3"/>
  </r>
  <r>
    <x v="17"/>
    <x v="17"/>
    <s v="NO"/>
    <s v="Norway"/>
    <n v="-23716.199999999997"/>
    <n v="1"/>
    <s v="out"/>
    <s v="NOK"/>
    <d v="2019-10-01T00:00:00"/>
    <x v="3"/>
  </r>
  <r>
    <x v="18"/>
    <x v="18"/>
    <s v="LI"/>
    <s v="Liechtenstein"/>
    <n v="201"/>
    <n v="1"/>
    <s v="in"/>
    <s v="CHF"/>
    <d v="2019-10-01T00:00:00"/>
    <x v="3"/>
  </r>
  <r>
    <x v="3"/>
    <x v="3"/>
    <s v="GI"/>
    <s v="Gibraltar"/>
    <n v="556.70000000000005"/>
    <n v="4"/>
    <s v="in"/>
    <s v="GIP"/>
    <d v="2019-11-01T00:00:00"/>
    <x v="1"/>
  </r>
  <r>
    <x v="1"/>
    <x v="1"/>
    <s v="HU"/>
    <s v="Hungary"/>
    <n v="23988.400000000001"/>
    <n v="4"/>
    <s v="in"/>
    <s v="HUF"/>
    <d v="2019-11-01T00:00:00"/>
    <x v="1"/>
  </r>
  <r>
    <x v="19"/>
    <x v="19"/>
    <s v="GE"/>
    <s v="Georgia"/>
    <n v="-1066.5"/>
    <n v="4"/>
    <s v="out"/>
    <s v="GEL"/>
    <d v="2019-11-01T00:00:00"/>
    <x v="1"/>
  </r>
  <r>
    <x v="6"/>
    <x v="6"/>
    <s v="FR"/>
    <s v="France"/>
    <n v="44895.4"/>
    <n v="4"/>
    <s v="in"/>
    <s v="EUR"/>
    <d v="2019-11-01T00:00:00"/>
    <x v="1"/>
  </r>
  <r>
    <x v="20"/>
    <x v="20"/>
    <s v="LI"/>
    <s v="Liechtenstein"/>
    <n v="-3476.7"/>
    <n v="1"/>
    <s v="out"/>
    <s v="CHF"/>
    <d v="2019-11-01T00:00:00"/>
    <x v="2"/>
  </r>
  <r>
    <x v="8"/>
    <x v="8"/>
    <s v="CH"/>
    <s v="Switzerland"/>
    <n v="-1071.8999999999999"/>
    <n v="1"/>
    <s v="out"/>
    <s v="CHF"/>
    <d v="2019-11-01T00:00:00"/>
    <x v="2"/>
  </r>
  <r>
    <x v="20"/>
    <x v="20"/>
    <s v="LI"/>
    <s v="Liechtenstein"/>
    <n v="-1943.6999999999998"/>
    <n v="1"/>
    <s v="out"/>
    <s v="CHF"/>
    <d v="2019-11-01T00:00:00"/>
    <x v="3"/>
  </r>
  <r>
    <x v="21"/>
    <x v="21"/>
    <s v="BH"/>
    <s v="Bosnia and Herzegovina"/>
    <n v="-2375"/>
    <n v="1"/>
    <s v="out"/>
    <s v="BAM"/>
    <d v="2019-11-01T00:00:00"/>
    <x v="3"/>
  </r>
  <r>
    <x v="5"/>
    <x v="5"/>
    <s v="LT"/>
    <s v="Lithuania"/>
    <n v="-486.3"/>
    <n v="1"/>
    <s v="out"/>
    <s v="EUR"/>
    <d v="2019-11-01T00:00:00"/>
    <x v="3"/>
  </r>
  <r>
    <x v="22"/>
    <x v="22"/>
    <s v="GR"/>
    <s v="Greece"/>
    <n v="-19511.199999999997"/>
    <n v="1"/>
    <s v="out"/>
    <s v="EUR"/>
    <d v="2019-11-01T00:00:00"/>
    <x v="2"/>
  </r>
  <r>
    <x v="12"/>
    <x v="12"/>
    <s v="PT"/>
    <s v="Portugal"/>
    <n v="-3.1"/>
    <n v="1"/>
    <s v="out"/>
    <s v="EUR"/>
    <d v="2019-11-01T00:00:00"/>
    <x v="3"/>
  </r>
  <r>
    <x v="23"/>
    <x v="23"/>
    <s v="NO"/>
    <s v="Norway"/>
    <n v="2143.9"/>
    <n v="1"/>
    <s v="in"/>
    <s v="NOK"/>
    <d v="2019-11-01T00:00:00"/>
    <x v="3"/>
  </r>
  <r>
    <x v="24"/>
    <x v="24"/>
    <s v="ME"/>
    <s v="Montenegro"/>
    <n v="0"/>
    <n v="1"/>
    <s v="zero"/>
    <s v="EUR"/>
    <d v="2019-11-01T00:00:00"/>
    <x v="2"/>
  </r>
  <r>
    <x v="16"/>
    <x v="16"/>
    <s v="LT"/>
    <s v="Lithuania"/>
    <n v="5.1999999999999993"/>
    <n v="1"/>
    <s v="in"/>
    <s v="EUR"/>
    <d v="2019-11-01T00:00:00"/>
    <x v="2"/>
  </r>
  <r>
    <x v="6"/>
    <x v="6"/>
    <s v="FR"/>
    <s v="France"/>
    <n v="1.8"/>
    <n v="1"/>
    <s v="in"/>
    <s v="EUR"/>
    <d v="2019-11-01T00:00:00"/>
    <x v="3"/>
  </r>
  <r>
    <x v="25"/>
    <x v="25"/>
    <s v="NL"/>
    <s v="Netherlands"/>
    <n v="0"/>
    <n v="1"/>
    <s v="zero"/>
    <s v="EUR"/>
    <d v="2019-11-01T00:00:00"/>
    <x v="3"/>
  </r>
  <r>
    <x v="23"/>
    <x v="23"/>
    <s v="NO"/>
    <s v="Norway"/>
    <n v="2600.7999999999997"/>
    <n v="1"/>
    <s v="in"/>
    <s v="NOK"/>
    <d v="2019-11-01T00:00:00"/>
    <x v="0"/>
  </r>
  <r>
    <x v="20"/>
    <x v="20"/>
    <s v="LI"/>
    <s v="Liechtenstein"/>
    <n v="-106.1"/>
    <n v="1"/>
    <s v="out"/>
    <s v="CHF"/>
    <d v="2019-11-01T00:00:00"/>
    <x v="0"/>
  </r>
  <r>
    <x v="24"/>
    <x v="24"/>
    <s v="ME"/>
    <s v="Montenegro"/>
    <n v="0"/>
    <n v="1"/>
    <s v="zero"/>
    <s v="EUR"/>
    <d v="2019-11-01T00:00:00"/>
    <x v="3"/>
  </r>
  <r>
    <x v="6"/>
    <x v="6"/>
    <s v="FR"/>
    <s v="France"/>
    <n v="-1714.2"/>
    <n v="1"/>
    <s v="out"/>
    <s v="EUR"/>
    <d v="2019-11-01T00:00:00"/>
    <x v="3"/>
  </r>
  <r>
    <x v="21"/>
    <x v="21"/>
    <s v="BH"/>
    <s v="Bosnia and Herzegovina"/>
    <n v="-2631.2999999999997"/>
    <n v="1"/>
    <s v="out"/>
    <s v="BAM"/>
    <d v="2019-11-01T00:00:00"/>
    <x v="0"/>
  </r>
  <r>
    <x v="26"/>
    <x v="26"/>
    <s v="MO"/>
    <s v="Monaco"/>
    <n v="-29147.3"/>
    <n v="1"/>
    <s v="out"/>
    <s v="EUR"/>
    <d v="2019-11-01T00:00:00"/>
    <x v="0"/>
  </r>
  <r>
    <x v="22"/>
    <x v="22"/>
    <s v="GR"/>
    <s v="Greece"/>
    <n v="-26479"/>
    <n v="1"/>
    <s v="out"/>
    <s v="EUR"/>
    <d v="2019-11-01T00:00:00"/>
    <x v="3"/>
  </r>
  <r>
    <x v="27"/>
    <x v="27"/>
    <s v="HU"/>
    <s v="Hungary"/>
    <n v="-1085"/>
    <n v="1"/>
    <s v="out"/>
    <s v="HUF"/>
    <d v="2019-11-01T00:00:00"/>
    <x v="3"/>
  </r>
  <r>
    <x v="26"/>
    <x v="26"/>
    <s v="MO"/>
    <s v="Monaco"/>
    <n v="-28491.1"/>
    <n v="1"/>
    <s v="out"/>
    <s v="EUR"/>
    <d v="2019-12-01T00:00:00"/>
    <x v="1"/>
  </r>
  <r>
    <x v="4"/>
    <x v="4"/>
    <s v="FI"/>
    <s v="Finland"/>
    <n v="117.89999999999999"/>
    <n v="4"/>
    <s v="in"/>
    <s v="EUR"/>
    <d v="2019-12-01T00:00:00"/>
    <x v="1"/>
  </r>
  <r>
    <x v="23"/>
    <x v="23"/>
    <s v="NO"/>
    <s v="Norway"/>
    <n v="2302.1999999999998"/>
    <n v="1"/>
    <s v="in"/>
    <s v="NOK"/>
    <d v="2019-12-01T00:00:00"/>
    <x v="1"/>
  </r>
  <r>
    <x v="6"/>
    <x v="6"/>
    <s v="FR"/>
    <s v="France"/>
    <n v="0"/>
    <n v="4"/>
    <s v="zero"/>
    <s v="EUR"/>
    <d v="2019-12-01T00:00:00"/>
    <x v="1"/>
  </r>
  <r>
    <x v="6"/>
    <x v="6"/>
    <s v="FR"/>
    <s v="France"/>
    <n v="261.3"/>
    <n v="1"/>
    <s v="in"/>
    <s v="EUR"/>
    <d v="2019-12-01T00:00:00"/>
    <x v="1"/>
  </r>
  <r>
    <x v="6"/>
    <x v="6"/>
    <s v="FR"/>
    <s v="France"/>
    <n v="-26545.5"/>
    <n v="4"/>
    <s v="out"/>
    <s v="EUR"/>
    <d v="2019-12-01T00:00:00"/>
    <x v="1"/>
  </r>
  <r>
    <x v="25"/>
    <x v="25"/>
    <s v="NL"/>
    <s v="Netherlands"/>
    <n v="46.300000000000004"/>
    <n v="1"/>
    <s v="in"/>
    <s v="EUR"/>
    <d v="2019-12-01T00:00:00"/>
    <x v="1"/>
  </r>
  <r>
    <x v="26"/>
    <x v="26"/>
    <s v="MO"/>
    <s v="Monaco"/>
    <n v="-28050.6"/>
    <n v="1"/>
    <s v="out"/>
    <s v="EUR"/>
    <d v="2019-12-01T00:00:00"/>
    <x v="2"/>
  </r>
  <r>
    <x v="10"/>
    <x v="10"/>
    <s v="GE"/>
    <s v="Georgia"/>
    <n v="-1731.5"/>
    <n v="1"/>
    <s v="out"/>
    <s v="GEL"/>
    <d v="2019-12-01T00:00:00"/>
    <x v="2"/>
  </r>
  <r>
    <x v="11"/>
    <x v="11"/>
    <s v="FI"/>
    <s v="Finland"/>
    <n v="-2368.6999999999998"/>
    <n v="1"/>
    <s v="out"/>
    <s v="EUR"/>
    <d v="2019-12-01T00:00:00"/>
    <x v="1"/>
  </r>
  <r>
    <x v="6"/>
    <x v="6"/>
    <s v="FR"/>
    <s v="France"/>
    <n v="-2972.1"/>
    <n v="1"/>
    <s v="out"/>
    <s v="EUR"/>
    <d v="2019-12-01T00:00:00"/>
    <x v="1"/>
  </r>
  <r>
    <x v="21"/>
    <x v="21"/>
    <s v="BH"/>
    <s v="Bosnia and Herzegovina"/>
    <n v="-742.5"/>
    <n v="1"/>
    <s v="out"/>
    <s v="BAM"/>
    <d v="2019-12-01T00:00:00"/>
    <x v="2"/>
  </r>
  <r>
    <x v="2"/>
    <x v="2"/>
    <s v="GL"/>
    <s v="Greenland"/>
    <n v="7697.6"/>
    <n v="1"/>
    <s v="in"/>
    <s v="EUR"/>
    <d v="2019-12-01T00:00:00"/>
    <x v="1"/>
  </r>
  <r>
    <x v="12"/>
    <x v="12"/>
    <s v="PT"/>
    <s v="Portugal"/>
    <n v="-12.5"/>
    <n v="1"/>
    <s v="out"/>
    <s v="EUR"/>
    <d v="2019-12-01T00:00:00"/>
    <x v="2"/>
  </r>
  <r>
    <x v="22"/>
    <x v="22"/>
    <s v="GR"/>
    <s v="Greece"/>
    <n v="-32565.1"/>
    <n v="1"/>
    <s v="out"/>
    <s v="EUR"/>
    <d v="2019-12-01T00:00:00"/>
    <x v="1"/>
  </r>
  <r>
    <x v="7"/>
    <x v="7"/>
    <s v="HU"/>
    <s v="Hungary"/>
    <n v="-24.900000000000002"/>
    <n v="1"/>
    <s v="out"/>
    <s v="HUF"/>
    <d v="2019-12-01T00:00:00"/>
    <x v="1"/>
  </r>
  <r>
    <x v="15"/>
    <x v="15"/>
    <s v="CH"/>
    <s v="Switzerland"/>
    <n v="51.7"/>
    <n v="1"/>
    <s v="in"/>
    <s v="CHF"/>
    <d v="2019-12-01T00:00:00"/>
    <x v="1"/>
  </r>
  <r>
    <x v="16"/>
    <x v="16"/>
    <s v="LT"/>
    <s v="Lithuania"/>
    <n v="50.2"/>
    <n v="1"/>
    <s v="in"/>
    <s v="EUR"/>
    <d v="2019-12-01T00:00:00"/>
    <x v="1"/>
  </r>
  <r>
    <x v="25"/>
    <x v="25"/>
    <s v="NL"/>
    <s v="Netherlands"/>
    <n v="7.8"/>
    <n v="1"/>
    <s v="in"/>
    <s v="EUR"/>
    <d v="2019-12-01T00:00:00"/>
    <x v="2"/>
  </r>
  <r>
    <x v="6"/>
    <x v="6"/>
    <s v="FR"/>
    <s v="France"/>
    <n v="39.299999999999997"/>
    <n v="1"/>
    <s v="in"/>
    <s v="EUR"/>
    <d v="2019-12-01T00:00:00"/>
    <x v="2"/>
  </r>
  <r>
    <x v="11"/>
    <x v="11"/>
    <s v="FI"/>
    <s v="Finland"/>
    <n v="-2503.3000000000002"/>
    <n v="1"/>
    <s v="out"/>
    <s v="EUR"/>
    <d v="2019-12-01T00:00:00"/>
    <x v="2"/>
  </r>
  <r>
    <x v="10"/>
    <x v="10"/>
    <s v="GE"/>
    <s v="Georgia"/>
    <n v="-3372.2"/>
    <n v="1"/>
    <s v="out"/>
    <s v="GEL"/>
    <d v="2019-12-01T00:00:00"/>
    <x v="3"/>
  </r>
  <r>
    <x v="28"/>
    <x v="28"/>
    <s v="LV"/>
    <s v="Latvia"/>
    <n v="482.90000000000003"/>
    <n v="1"/>
    <s v="in"/>
    <s v="EUR"/>
    <d v="2019-12-01T00:00:00"/>
    <x v="2"/>
  </r>
  <r>
    <x v="26"/>
    <x v="26"/>
    <s v="MO"/>
    <s v="Monaco"/>
    <n v="-23236.399999999998"/>
    <n v="1"/>
    <s v="out"/>
    <s v="EUR"/>
    <d v="2019-12-01T00:00:00"/>
    <x v="3"/>
  </r>
  <r>
    <x v="13"/>
    <x v="13"/>
    <s v="FI"/>
    <s v="Finland"/>
    <n v="-2696.7999999999997"/>
    <n v="1"/>
    <s v="out"/>
    <s v="EUR"/>
    <d v="2019-12-01T00:00:00"/>
    <x v="3"/>
  </r>
  <r>
    <x v="9"/>
    <x v="9"/>
    <s v="MD"/>
    <s v="Moldova"/>
    <n v="1914.3999999999999"/>
    <n v="1"/>
    <s v="in"/>
    <s v="MDL"/>
    <d v="2019-12-01T00:00:00"/>
    <x v="3"/>
  </r>
  <r>
    <x v="6"/>
    <x v="6"/>
    <s v="FR"/>
    <s v="France"/>
    <n v="-1712.5"/>
    <n v="1"/>
    <s v="out"/>
    <s v="EUR"/>
    <d v="2019-12-01T00:00:00"/>
    <x v="2"/>
  </r>
  <r>
    <x v="27"/>
    <x v="27"/>
    <s v="HU"/>
    <s v="Hungary"/>
    <n v="-864.5"/>
    <n v="1"/>
    <s v="out"/>
    <s v="HUF"/>
    <d v="2019-12-01T00:00:00"/>
    <x v="2"/>
  </r>
  <r>
    <x v="15"/>
    <x v="15"/>
    <s v="CH"/>
    <s v="Switzerland"/>
    <n v="-285.60000000000002"/>
    <n v="1"/>
    <s v="out"/>
    <s v="CHF"/>
    <d v="2019-12-01T00:00:00"/>
    <x v="2"/>
  </r>
  <r>
    <x v="17"/>
    <x v="17"/>
    <s v="NO"/>
    <s v="Norway"/>
    <n v="-23669.599999999999"/>
    <n v="1"/>
    <s v="out"/>
    <s v="NOK"/>
    <d v="2019-12-01T00:00:00"/>
    <x v="2"/>
  </r>
  <r>
    <x v="14"/>
    <x v="14"/>
    <s v="GI"/>
    <s v="Gibraltar"/>
    <n v="1779.6999999999998"/>
    <n v="1"/>
    <s v="in"/>
    <s v="GIP"/>
    <d v="2019-12-01T00:00:00"/>
    <x v="2"/>
  </r>
  <r>
    <x v="18"/>
    <x v="18"/>
    <s v="LI"/>
    <s v="Liechtenstein"/>
    <n v="227.3"/>
    <n v="1"/>
    <s v="in"/>
    <s v="CHF"/>
    <d v="2019-12-01T00:00:00"/>
    <x v="2"/>
  </r>
  <r>
    <x v="29"/>
    <x v="29"/>
    <s v="MO"/>
    <s v="Monaco"/>
    <n v="0"/>
    <n v="1"/>
    <s v="zero"/>
    <s v="EUR"/>
    <d v="2019-12-01T00:00:00"/>
    <x v="3"/>
  </r>
  <r>
    <x v="30"/>
    <x v="30"/>
    <s v="MO"/>
    <s v="Monaco"/>
    <n v="-18129.399999999998"/>
    <n v="1"/>
    <s v="out"/>
    <s v="EUR"/>
    <d v="2019-12-01T00:00:00"/>
    <x v="3"/>
  </r>
  <r>
    <x v="31"/>
    <x v="31"/>
    <s v="CY"/>
    <s v="Cyprus"/>
    <n v="398.6"/>
    <n v="1"/>
    <s v="in"/>
    <s v="EUR"/>
    <d v="2019-12-01T00:00:00"/>
    <x v="3"/>
  </r>
  <r>
    <x v="2"/>
    <x v="2"/>
    <s v="GL"/>
    <s v="Greenland"/>
    <n v="7155.7000000000007"/>
    <n v="1"/>
    <s v="in"/>
    <s v="EUR"/>
    <d v="2019-12-01T00:00:00"/>
    <x v="3"/>
  </r>
  <r>
    <x v="28"/>
    <x v="28"/>
    <s v="LV"/>
    <s v="Latvia"/>
    <n v="60.4"/>
    <n v="1"/>
    <s v="in"/>
    <s v="EUR"/>
    <d v="2019-12-01T00:00:00"/>
    <x v="3"/>
  </r>
  <r>
    <x v="6"/>
    <x v="6"/>
    <s v="FR"/>
    <s v="France"/>
    <n v="0"/>
    <n v="1"/>
    <s v="zero"/>
    <s v="EUR"/>
    <d v="2019-12-01T00:00:00"/>
    <x v="3"/>
  </r>
  <r>
    <x v="4"/>
    <x v="4"/>
    <s v="FI"/>
    <s v="Finland"/>
    <n v="268.70000000000005"/>
    <n v="4"/>
    <s v="in"/>
    <s v="EUR"/>
    <d v="2020-01-01T00:00:00"/>
    <x v="4"/>
  </r>
  <r>
    <x v="3"/>
    <x v="3"/>
    <s v="GI"/>
    <s v="Gibraltar"/>
    <n v="4875.9000000000005"/>
    <n v="4"/>
    <s v="in"/>
    <s v="GIP"/>
    <d v="2020-01-01T00:00:00"/>
    <x v="4"/>
  </r>
  <r>
    <x v="1"/>
    <x v="1"/>
    <s v="HU"/>
    <s v="Hungary"/>
    <n v="131.69999999999999"/>
    <n v="4"/>
    <s v="in"/>
    <s v="HUF"/>
    <d v="2020-01-01T00:00:00"/>
    <x v="4"/>
  </r>
  <r>
    <x v="9"/>
    <x v="9"/>
    <s v="MD"/>
    <s v="Moldova"/>
    <n v="1144.0999999999999"/>
    <n v="1"/>
    <s v="in"/>
    <s v="MDL"/>
    <d v="2020-01-01T00:00:00"/>
    <x v="5"/>
  </r>
  <r>
    <x v="18"/>
    <x v="18"/>
    <s v="LI"/>
    <s v="Liechtenstein"/>
    <n v="203.6"/>
    <n v="1"/>
    <s v="in"/>
    <s v="CHF"/>
    <d v="2020-01-01T00:00:00"/>
    <x v="5"/>
  </r>
  <r>
    <x v="25"/>
    <x v="25"/>
    <s v="NL"/>
    <s v="Netherlands"/>
    <n v="74"/>
    <n v="1"/>
    <s v="in"/>
    <s v="EUR"/>
    <d v="2020-01-01T00:00:00"/>
    <x v="5"/>
  </r>
  <r>
    <x v="20"/>
    <x v="20"/>
    <s v="LI"/>
    <s v="Liechtenstein"/>
    <n v="3056.2999999999997"/>
    <n v="1"/>
    <s v="in"/>
    <s v="CHF"/>
    <d v="2020-01-01T00:00:00"/>
    <x v="1"/>
  </r>
  <r>
    <x v="5"/>
    <x v="5"/>
    <s v="LT"/>
    <s v="Lithuania"/>
    <n v="-440.3"/>
    <n v="1"/>
    <s v="out"/>
    <s v="EUR"/>
    <d v="2020-01-01T00:00:00"/>
    <x v="1"/>
  </r>
  <r>
    <x v="10"/>
    <x v="10"/>
    <s v="GE"/>
    <s v="Georgia"/>
    <n v="2993.6"/>
    <n v="1"/>
    <s v="in"/>
    <s v="GEL"/>
    <d v="2020-01-01T00:00:00"/>
    <x v="1"/>
  </r>
  <r>
    <x v="9"/>
    <x v="9"/>
    <s v="MD"/>
    <s v="Moldova"/>
    <n v="-762.9"/>
    <n v="1"/>
    <s v="out"/>
    <s v="MDL"/>
    <d v="2020-01-01T00:00:00"/>
    <x v="1"/>
  </r>
  <r>
    <x v="21"/>
    <x v="21"/>
    <s v="BH"/>
    <s v="Bosnia and Herzegovina"/>
    <n v="-2005.1999999999998"/>
    <n v="1"/>
    <s v="out"/>
    <s v="BAM"/>
    <d v="2020-01-01T00:00:00"/>
    <x v="1"/>
  </r>
  <r>
    <x v="13"/>
    <x v="13"/>
    <s v="FI"/>
    <s v="Finland"/>
    <n v="-1182.3"/>
    <n v="1"/>
    <s v="out"/>
    <s v="EUR"/>
    <d v="2020-01-01T00:00:00"/>
    <x v="1"/>
  </r>
  <r>
    <x v="28"/>
    <x v="28"/>
    <s v="LV"/>
    <s v="Latvia"/>
    <n v="2109.6"/>
    <n v="1"/>
    <s v="in"/>
    <s v="EUR"/>
    <d v="2020-01-01T00:00:00"/>
    <x v="5"/>
  </r>
  <r>
    <x v="17"/>
    <x v="17"/>
    <s v="NO"/>
    <s v="Norway"/>
    <n v="-32232.399999999998"/>
    <n v="1"/>
    <s v="out"/>
    <s v="NOK"/>
    <d v="2020-01-01T00:00:00"/>
    <x v="5"/>
  </r>
  <r>
    <x v="29"/>
    <x v="29"/>
    <s v="MO"/>
    <s v="Monaco"/>
    <n v="0"/>
    <n v="1"/>
    <s v="zero"/>
    <s v="EUR"/>
    <d v="2020-01-01T00:00:00"/>
    <x v="1"/>
  </r>
  <r>
    <x v="9"/>
    <x v="9"/>
    <s v="MD"/>
    <s v="Moldova"/>
    <n v="1040.3"/>
    <n v="1"/>
    <s v="in"/>
    <s v="MDL"/>
    <d v="2020-01-01T00:00:00"/>
    <x v="2"/>
  </r>
  <r>
    <x v="5"/>
    <x v="5"/>
    <s v="LT"/>
    <s v="Lithuania"/>
    <n v="-404.3"/>
    <n v="1"/>
    <s v="out"/>
    <s v="EUR"/>
    <d v="2020-01-01T00:00:00"/>
    <x v="2"/>
  </r>
  <r>
    <x v="23"/>
    <x v="23"/>
    <s v="NO"/>
    <s v="Norway"/>
    <n v="2483.6999999999998"/>
    <n v="1"/>
    <s v="in"/>
    <s v="NOK"/>
    <d v="2020-01-01T00:00:00"/>
    <x v="2"/>
  </r>
  <r>
    <x v="13"/>
    <x v="13"/>
    <s v="FI"/>
    <s v="Finland"/>
    <n v="-919.5"/>
    <n v="1"/>
    <s v="out"/>
    <s v="EUR"/>
    <d v="2020-01-01T00:00:00"/>
    <x v="2"/>
  </r>
  <r>
    <x v="24"/>
    <x v="24"/>
    <s v="ME"/>
    <s v="Montenegro"/>
    <n v="0"/>
    <n v="1"/>
    <s v="zero"/>
    <s v="EUR"/>
    <d v="2020-01-01T00:00:00"/>
    <x v="1"/>
  </r>
  <r>
    <x v="28"/>
    <x v="28"/>
    <s v="LV"/>
    <s v="Latvia"/>
    <n v="-217.1"/>
    <n v="1"/>
    <s v="out"/>
    <s v="EUR"/>
    <d v="2020-01-01T00:00:00"/>
    <x v="1"/>
  </r>
  <r>
    <x v="14"/>
    <x v="14"/>
    <s v="GI"/>
    <s v="Gibraltar"/>
    <n v="359.4"/>
    <n v="1"/>
    <s v="in"/>
    <s v="GIP"/>
    <d v="2020-01-01T00:00:00"/>
    <x v="1"/>
  </r>
  <r>
    <x v="6"/>
    <x v="6"/>
    <s v="FR"/>
    <s v="France"/>
    <n v="0"/>
    <n v="1"/>
    <s v="zero"/>
    <s v="EUR"/>
    <d v="2020-01-01T00:00:00"/>
    <x v="1"/>
  </r>
  <r>
    <x v="18"/>
    <x v="18"/>
    <s v="LI"/>
    <s v="Liechtenstein"/>
    <n v="400.6"/>
    <n v="1"/>
    <s v="in"/>
    <s v="CHF"/>
    <d v="2020-01-01T00:00:00"/>
    <x v="1"/>
  </r>
  <r>
    <x v="31"/>
    <x v="31"/>
    <s v="CY"/>
    <s v="Cyprus"/>
    <n v="479.90000000000003"/>
    <n v="1"/>
    <s v="in"/>
    <s v="EUR"/>
    <d v="2020-01-01T00:00:00"/>
    <x v="2"/>
  </r>
  <r>
    <x v="29"/>
    <x v="29"/>
    <s v="MO"/>
    <s v="Monaco"/>
    <n v="0"/>
    <n v="1"/>
    <s v="zero"/>
    <s v="EUR"/>
    <d v="2020-01-01T00:00:00"/>
    <x v="2"/>
  </r>
  <r>
    <x v="30"/>
    <x v="30"/>
    <s v="MO"/>
    <s v="Monaco"/>
    <n v="-17340.8"/>
    <n v="1"/>
    <s v="out"/>
    <s v="EUR"/>
    <d v="2020-01-01T00:00:00"/>
    <x v="2"/>
  </r>
  <r>
    <x v="2"/>
    <x v="2"/>
    <s v="GL"/>
    <s v="Greenland"/>
    <n v="4107.7000000000007"/>
    <n v="1"/>
    <s v="in"/>
    <s v="EUR"/>
    <d v="2020-01-01T00:00:00"/>
    <x v="2"/>
  </r>
  <r>
    <x v="7"/>
    <x v="7"/>
    <s v="HU"/>
    <s v="Hungary"/>
    <n v="-13.4"/>
    <n v="1"/>
    <s v="out"/>
    <s v="HUF"/>
    <d v="2020-01-01T00:00:00"/>
    <x v="2"/>
  </r>
  <r>
    <x v="6"/>
    <x v="6"/>
    <s v="FR"/>
    <s v="France"/>
    <n v="0"/>
    <n v="1"/>
    <s v="zero"/>
    <s v="EUR"/>
    <d v="2020-01-01T00:00:00"/>
    <x v="2"/>
  </r>
  <r>
    <x v="1"/>
    <x v="1"/>
    <s v="HU"/>
    <s v="Hungary"/>
    <n v="30505.199999999997"/>
    <n v="4"/>
    <s v="in"/>
    <s v="HUF"/>
    <d v="2020-02-01T00:00:00"/>
    <x v="4"/>
  </r>
  <r>
    <x v="6"/>
    <x v="6"/>
    <s v="FR"/>
    <s v="France"/>
    <n v="0"/>
    <n v="2"/>
    <s v="zero"/>
    <s v="EUR"/>
    <d v="2020-02-01T00:00:00"/>
    <x v="4"/>
  </r>
  <r>
    <x v="32"/>
    <x v="32"/>
    <s v="FO"/>
    <s v="Faroe Islands"/>
    <n v="0"/>
    <n v="4"/>
    <s v="zero"/>
    <s v="DKK"/>
    <d v="2020-02-01T00:00:00"/>
    <x v="4"/>
  </r>
  <r>
    <x v="6"/>
    <x v="6"/>
    <s v="FR"/>
    <s v="France"/>
    <n v="307.3"/>
    <n v="4"/>
    <s v="in"/>
    <s v="EUR"/>
    <d v="2020-02-01T00:00:00"/>
    <x v="4"/>
  </r>
  <r>
    <x v="19"/>
    <x v="19"/>
    <s v="GE"/>
    <s v="Georgia"/>
    <n v="-1095.0999999999999"/>
    <n v="4"/>
    <s v="out"/>
    <s v="GEL"/>
    <d v="2020-02-01T00:00:00"/>
    <x v="4"/>
  </r>
  <r>
    <x v="6"/>
    <x v="6"/>
    <s v="FR"/>
    <s v="France"/>
    <n v="-30801.5"/>
    <n v="4"/>
    <s v="out"/>
    <s v="EUR"/>
    <d v="2020-02-01T00:00:00"/>
    <x v="4"/>
  </r>
  <r>
    <x v="9"/>
    <x v="9"/>
    <s v="MD"/>
    <s v="Moldova"/>
    <n v="516.79999999999995"/>
    <n v="1"/>
    <s v="in"/>
    <s v="MDL"/>
    <d v="2020-02-01T00:00:00"/>
    <x v="6"/>
  </r>
  <r>
    <x v="12"/>
    <x v="12"/>
    <s v="PT"/>
    <s v="Portugal"/>
    <n v="-2.5"/>
    <n v="1"/>
    <s v="out"/>
    <s v="EUR"/>
    <d v="2020-02-01T00:00:00"/>
    <x v="6"/>
  </r>
  <r>
    <x v="6"/>
    <x v="6"/>
    <s v="FR"/>
    <s v="France"/>
    <n v="10827.800000000001"/>
    <n v="4"/>
    <s v="in"/>
    <s v="EUR"/>
    <d v="2020-02-01T00:00:00"/>
    <x v="4"/>
  </r>
  <r>
    <x v="6"/>
    <x v="6"/>
    <s v="FR"/>
    <s v="France"/>
    <n v="109"/>
    <n v="1"/>
    <s v="in"/>
    <s v="EUR"/>
    <d v="2020-02-01T00:00:00"/>
    <x v="6"/>
  </r>
  <r>
    <x v="10"/>
    <x v="10"/>
    <s v="GE"/>
    <s v="Georgia"/>
    <n v="-4683.2000000000007"/>
    <n v="1"/>
    <s v="out"/>
    <s v="GEL"/>
    <d v="2020-02-01T00:00:00"/>
    <x v="5"/>
  </r>
  <r>
    <x v="13"/>
    <x v="13"/>
    <s v="FI"/>
    <s v="Finland"/>
    <n v="-994.5"/>
    <n v="1"/>
    <s v="out"/>
    <s v="EUR"/>
    <d v="2020-02-01T00:00:00"/>
    <x v="5"/>
  </r>
  <r>
    <x v="21"/>
    <x v="21"/>
    <s v="BH"/>
    <s v="Bosnia and Herzegovina"/>
    <n v="-2005.1999999999998"/>
    <n v="1"/>
    <s v="out"/>
    <s v="BAM"/>
    <d v="2020-02-01T00:00:00"/>
    <x v="5"/>
  </r>
  <r>
    <x v="20"/>
    <x v="20"/>
    <s v="LI"/>
    <s v="Liechtenstein"/>
    <n v="5050.9000000000005"/>
    <n v="1"/>
    <s v="in"/>
    <s v="CHF"/>
    <d v="2020-02-01T00:00:00"/>
    <x v="5"/>
  </r>
  <r>
    <x v="11"/>
    <x v="11"/>
    <s v="FI"/>
    <s v="Finland"/>
    <n v="-1617.1"/>
    <n v="1"/>
    <s v="out"/>
    <s v="EUR"/>
    <d v="2020-02-01T00:00:00"/>
    <x v="6"/>
  </r>
  <r>
    <x v="23"/>
    <x v="23"/>
    <s v="NO"/>
    <s v="Norway"/>
    <n v="2192.1"/>
    <n v="1"/>
    <s v="in"/>
    <s v="NOK"/>
    <d v="2020-02-01T00:00:00"/>
    <x v="5"/>
  </r>
  <r>
    <x v="6"/>
    <x v="6"/>
    <s v="FR"/>
    <s v="France"/>
    <n v="-2479.6999999999998"/>
    <n v="1"/>
    <s v="out"/>
    <s v="EUR"/>
    <d v="2020-02-01T00:00:00"/>
    <x v="6"/>
  </r>
  <r>
    <x v="24"/>
    <x v="24"/>
    <s v="ME"/>
    <s v="Montenegro"/>
    <n v="0"/>
    <n v="1"/>
    <s v="zero"/>
    <s v="EUR"/>
    <d v="2020-02-01T00:00:00"/>
    <x v="6"/>
  </r>
  <r>
    <x v="6"/>
    <x v="6"/>
    <s v="FR"/>
    <s v="France"/>
    <n v="0"/>
    <n v="2"/>
    <s v="zero"/>
    <s v="EUR"/>
    <d v="2020-02-01T00:00:00"/>
    <x v="5"/>
  </r>
  <r>
    <x v="17"/>
    <x v="17"/>
    <s v="NO"/>
    <s v="Norway"/>
    <n v="-32162.899999999998"/>
    <n v="1"/>
    <s v="out"/>
    <s v="NOK"/>
    <d v="2020-02-01T00:00:00"/>
    <x v="6"/>
  </r>
  <r>
    <x v="7"/>
    <x v="7"/>
    <s v="HU"/>
    <s v="Hungary"/>
    <n v="-1207.2"/>
    <n v="2"/>
    <s v="out"/>
    <s v="HUF"/>
    <d v="2020-02-01T00:00:00"/>
    <x v="5"/>
  </r>
  <r>
    <x v="6"/>
    <x v="6"/>
    <s v="FR"/>
    <s v="France"/>
    <n v="10.3"/>
    <n v="1"/>
    <s v="in"/>
    <s v="EUR"/>
    <d v="2020-02-01T00:00:00"/>
    <x v="5"/>
  </r>
  <r>
    <x v="8"/>
    <x v="8"/>
    <s v="CH"/>
    <s v="Switzerland"/>
    <n v="-1705.2"/>
    <n v="1"/>
    <s v="out"/>
    <s v="CHF"/>
    <d v="2020-02-01T00:00:00"/>
    <x v="1"/>
  </r>
  <r>
    <x v="30"/>
    <x v="30"/>
    <s v="MO"/>
    <s v="Monaco"/>
    <n v="-19086.399999999998"/>
    <n v="1"/>
    <s v="out"/>
    <s v="EUR"/>
    <d v="2020-02-01T00:00:00"/>
    <x v="5"/>
  </r>
  <r>
    <x v="31"/>
    <x v="31"/>
    <s v="CY"/>
    <s v="Cyprus"/>
    <n v="-283"/>
    <n v="1"/>
    <s v="out"/>
    <s v="EUR"/>
    <d v="2020-02-01T00:00:00"/>
    <x v="5"/>
  </r>
  <r>
    <x v="11"/>
    <x v="11"/>
    <s v="FI"/>
    <s v="Finland"/>
    <n v="-2267.9"/>
    <n v="1"/>
    <s v="out"/>
    <s v="EUR"/>
    <d v="2020-02-01T00:00:00"/>
    <x v="5"/>
  </r>
  <r>
    <x v="6"/>
    <x v="6"/>
    <s v="FR"/>
    <s v="France"/>
    <n v="0"/>
    <n v="2"/>
    <s v="zero"/>
    <s v="EUR"/>
    <d v="2020-02-01T00:00:00"/>
    <x v="5"/>
  </r>
  <r>
    <x v="2"/>
    <x v="2"/>
    <s v="GL"/>
    <s v="Greenland"/>
    <n v="5415.9000000000005"/>
    <n v="1"/>
    <s v="in"/>
    <s v="EUR"/>
    <d v="2020-02-01T00:00:00"/>
    <x v="5"/>
  </r>
  <r>
    <x v="12"/>
    <x v="12"/>
    <s v="PT"/>
    <s v="Portugal"/>
    <n v="-808.2"/>
    <n v="1"/>
    <s v="out"/>
    <s v="EUR"/>
    <d v="2020-02-01T00:00:00"/>
    <x v="1"/>
  </r>
  <r>
    <x v="15"/>
    <x v="15"/>
    <s v="CH"/>
    <s v="Switzerland"/>
    <n v="414.6"/>
    <n v="1"/>
    <s v="in"/>
    <s v="CHF"/>
    <d v="2020-02-01T00:00:00"/>
    <x v="5"/>
  </r>
  <r>
    <x v="7"/>
    <x v="7"/>
    <s v="HU"/>
    <s v="Hungary"/>
    <n v="-27.1"/>
    <n v="1"/>
    <s v="out"/>
    <s v="HUF"/>
    <d v="2020-02-01T00:00:00"/>
    <x v="5"/>
  </r>
  <r>
    <x v="6"/>
    <x v="6"/>
    <s v="FR"/>
    <s v="France"/>
    <n v="0"/>
    <n v="1"/>
    <s v="zero"/>
    <s v="EUR"/>
    <d v="2020-02-01T00:00:00"/>
    <x v="5"/>
  </r>
  <r>
    <x v="27"/>
    <x v="27"/>
    <s v="HU"/>
    <s v="Hungary"/>
    <n v="-2065.1"/>
    <n v="1"/>
    <s v="out"/>
    <s v="HUF"/>
    <d v="2020-02-01T00:00:00"/>
    <x v="5"/>
  </r>
  <r>
    <x v="14"/>
    <x v="14"/>
    <s v="GI"/>
    <s v="Gibraltar"/>
    <n v="724.2"/>
    <n v="1"/>
    <s v="in"/>
    <s v="GIP"/>
    <d v="2020-02-01T00:00:00"/>
    <x v="5"/>
  </r>
  <r>
    <x v="30"/>
    <x v="30"/>
    <s v="MO"/>
    <s v="Monaco"/>
    <n v="-21729.699999999997"/>
    <n v="1"/>
    <s v="out"/>
    <s v="EUR"/>
    <d v="2020-02-01T00:00:00"/>
    <x v="1"/>
  </r>
  <r>
    <x v="31"/>
    <x v="31"/>
    <s v="CY"/>
    <s v="Cyprus"/>
    <n v="438.70000000000005"/>
    <n v="1"/>
    <s v="in"/>
    <s v="EUR"/>
    <d v="2020-02-01T00:00:00"/>
    <x v="1"/>
  </r>
  <r>
    <x v="27"/>
    <x v="27"/>
    <s v="HU"/>
    <s v="Hungary"/>
    <n v="-3042.7"/>
    <n v="1"/>
    <s v="out"/>
    <s v="HUF"/>
    <d v="2020-02-01T00:00:00"/>
    <x v="1"/>
  </r>
  <r>
    <x v="17"/>
    <x v="17"/>
    <s v="NO"/>
    <s v="Norway"/>
    <n v="-17273.5"/>
    <n v="1"/>
    <s v="out"/>
    <s v="NOK"/>
    <d v="2020-02-01T00:00:00"/>
    <x v="1"/>
  </r>
  <r>
    <x v="0"/>
    <x v="0"/>
    <s v="CY"/>
    <s v="Cyprus"/>
    <n v="-4978"/>
    <n v="4"/>
    <s v="out"/>
    <s v="EUR"/>
    <d v="2020-03-01T00:00:00"/>
    <x v="4"/>
  </r>
  <r>
    <x v="13"/>
    <x v="13"/>
    <s v="FI"/>
    <s v="Finland"/>
    <n v="-4224.5"/>
    <n v="1"/>
    <s v="out"/>
    <s v="EUR"/>
    <d v="2020-03-01T00:00:00"/>
    <x v="4"/>
  </r>
  <r>
    <x v="6"/>
    <x v="6"/>
    <s v="FR"/>
    <s v="France"/>
    <n v="0"/>
    <n v="4"/>
    <s v="zero"/>
    <s v="EUR"/>
    <d v="2020-03-01T00:00:00"/>
    <x v="4"/>
  </r>
  <r>
    <x v="6"/>
    <x v="6"/>
    <s v="FR"/>
    <s v="France"/>
    <n v="112.89999999999999"/>
    <n v="1"/>
    <s v="in"/>
    <s v="EUR"/>
    <d v="2020-03-01T00:00:00"/>
    <x v="4"/>
  </r>
  <r>
    <x v="10"/>
    <x v="10"/>
    <s v="GE"/>
    <s v="Georgia"/>
    <n v="4726.2000000000007"/>
    <n v="1"/>
    <s v="in"/>
    <s v="GEL"/>
    <d v="2020-03-01T00:00:00"/>
    <x v="6"/>
  </r>
  <r>
    <x v="11"/>
    <x v="11"/>
    <s v="FI"/>
    <s v="Finland"/>
    <n v="-2585.3000000000002"/>
    <n v="1"/>
    <s v="out"/>
    <s v="EUR"/>
    <d v="2020-03-01T00:00:00"/>
    <x v="4"/>
  </r>
  <r>
    <x v="2"/>
    <x v="2"/>
    <s v="GL"/>
    <s v="Greenland"/>
    <n v="4612.6000000000004"/>
    <n v="1"/>
    <s v="in"/>
    <s v="EUR"/>
    <d v="2020-03-01T00:00:00"/>
    <x v="4"/>
  </r>
  <r>
    <x v="6"/>
    <x v="6"/>
    <s v="FR"/>
    <s v="France"/>
    <n v="9933.9"/>
    <n v="1"/>
    <s v="in"/>
    <s v="EUR"/>
    <d v="2020-03-01T00:00:00"/>
    <x v="4"/>
  </r>
  <r>
    <x v="13"/>
    <x v="13"/>
    <s v="FI"/>
    <s v="Finland"/>
    <n v="-1392.6"/>
    <n v="1"/>
    <s v="out"/>
    <s v="EUR"/>
    <d v="2020-03-01T00:00:00"/>
    <x v="6"/>
  </r>
  <r>
    <x v="5"/>
    <x v="5"/>
    <s v="LT"/>
    <s v="Lithuania"/>
    <n v="-488.6"/>
    <n v="1"/>
    <s v="out"/>
    <s v="EUR"/>
    <d v="2020-03-01T00:00:00"/>
    <x v="6"/>
  </r>
  <r>
    <x v="6"/>
    <x v="6"/>
    <s v="FR"/>
    <s v="France"/>
    <n v="0"/>
    <n v="2"/>
    <s v="zero"/>
    <s v="EUR"/>
    <d v="2020-03-01T00:00:00"/>
    <x v="4"/>
  </r>
  <r>
    <x v="24"/>
    <x v="24"/>
    <s v="ME"/>
    <s v="Montenegro"/>
    <n v="0"/>
    <n v="1"/>
    <s v="zero"/>
    <s v="EUR"/>
    <d v="2020-03-01T00:00:00"/>
    <x v="4"/>
  </r>
  <r>
    <x v="23"/>
    <x v="23"/>
    <s v="NO"/>
    <s v="Norway"/>
    <n v="2770.2999999999997"/>
    <n v="1"/>
    <s v="in"/>
    <s v="NOK"/>
    <d v="2020-03-01T00:00:00"/>
    <x v="6"/>
  </r>
  <r>
    <x v="27"/>
    <x v="27"/>
    <s v="HU"/>
    <s v="Hungary"/>
    <n v="-1204"/>
    <n v="1"/>
    <s v="out"/>
    <s v="HUF"/>
    <d v="2020-03-01T00:00:00"/>
    <x v="4"/>
  </r>
  <r>
    <x v="7"/>
    <x v="7"/>
    <s v="HU"/>
    <s v="Hungary"/>
    <n v="-2538.3000000000002"/>
    <n v="2"/>
    <s v="out"/>
    <s v="HUF"/>
    <d v="2020-03-01T00:00:00"/>
    <x v="4"/>
  </r>
  <r>
    <x v="17"/>
    <x v="17"/>
    <s v="NO"/>
    <s v="Norway"/>
    <n v="-794"/>
    <n v="1"/>
    <s v="out"/>
    <s v="NOK"/>
    <d v="2020-03-01T00:00:00"/>
    <x v="4"/>
  </r>
  <r>
    <x v="8"/>
    <x v="8"/>
    <s v="CH"/>
    <s v="Switzerland"/>
    <n v="-1370.1"/>
    <n v="1"/>
    <s v="out"/>
    <s v="CHF"/>
    <d v="2020-03-01T00:00:00"/>
    <x v="6"/>
  </r>
  <r>
    <x v="29"/>
    <x v="29"/>
    <s v="MO"/>
    <s v="Monaco"/>
    <n v="0"/>
    <n v="1"/>
    <s v="zero"/>
    <s v="EUR"/>
    <d v="2020-03-01T00:00:00"/>
    <x v="6"/>
  </r>
  <r>
    <x v="31"/>
    <x v="31"/>
    <s v="CY"/>
    <s v="Cyprus"/>
    <n v="1563.3"/>
    <n v="1"/>
    <s v="in"/>
    <s v="EUR"/>
    <d v="2020-03-01T00:00:00"/>
    <x v="6"/>
  </r>
  <r>
    <x v="12"/>
    <x v="12"/>
    <s v="PT"/>
    <s v="Portugal"/>
    <n v="-3.1"/>
    <n v="1"/>
    <s v="out"/>
    <s v="EUR"/>
    <d v="2020-03-01T00:00:00"/>
    <x v="5"/>
  </r>
  <r>
    <x v="26"/>
    <x v="26"/>
    <s v="MO"/>
    <s v="Monaco"/>
    <n v="-28962.899999999998"/>
    <n v="1"/>
    <s v="out"/>
    <s v="EUR"/>
    <d v="2020-03-01T00:00:00"/>
    <x v="5"/>
  </r>
  <r>
    <x v="5"/>
    <x v="5"/>
    <s v="LT"/>
    <s v="Lithuania"/>
    <n v="-406.90000000000003"/>
    <n v="1"/>
    <s v="out"/>
    <s v="EUR"/>
    <d v="2020-03-01T00:00:00"/>
    <x v="5"/>
  </r>
  <r>
    <x v="2"/>
    <x v="2"/>
    <s v="GL"/>
    <s v="Greenland"/>
    <n v="4426.9000000000005"/>
    <n v="1"/>
    <s v="in"/>
    <s v="EUR"/>
    <d v="2020-03-01T00:00:00"/>
    <x v="6"/>
  </r>
  <r>
    <x v="28"/>
    <x v="28"/>
    <s v="LV"/>
    <s v="Latvia"/>
    <n v="4253.6000000000004"/>
    <n v="1"/>
    <s v="in"/>
    <s v="EUR"/>
    <d v="2020-03-01T00:00:00"/>
    <x v="6"/>
  </r>
  <r>
    <x v="16"/>
    <x v="16"/>
    <s v="LT"/>
    <s v="Lithuania"/>
    <n v="3.9"/>
    <n v="1"/>
    <s v="in"/>
    <s v="EUR"/>
    <d v="2020-03-01T00:00:00"/>
    <x v="6"/>
  </r>
  <r>
    <x v="14"/>
    <x v="14"/>
    <s v="GI"/>
    <s v="Gibraltar"/>
    <n v="-1030.0999999999999"/>
    <n v="1"/>
    <s v="out"/>
    <s v="GIP"/>
    <d v="2020-03-01T00:00:00"/>
    <x v="6"/>
  </r>
  <r>
    <x v="8"/>
    <x v="8"/>
    <s v="CH"/>
    <s v="Switzerland"/>
    <n v="-2005.1"/>
    <n v="1"/>
    <s v="out"/>
    <s v="CHF"/>
    <d v="2020-03-01T00:00:00"/>
    <x v="5"/>
  </r>
  <r>
    <x v="29"/>
    <x v="29"/>
    <s v="MO"/>
    <s v="Monaco"/>
    <n v="0"/>
    <n v="1"/>
    <s v="zero"/>
    <s v="EUR"/>
    <d v="2020-03-01T00:00:00"/>
    <x v="5"/>
  </r>
  <r>
    <x v="6"/>
    <x v="6"/>
    <s v="FR"/>
    <s v="France"/>
    <n v="-2036.1"/>
    <n v="1"/>
    <s v="out"/>
    <s v="EUR"/>
    <d v="2020-03-01T00:00:00"/>
    <x v="5"/>
  </r>
  <r>
    <x v="24"/>
    <x v="24"/>
    <s v="ME"/>
    <s v="Montenegro"/>
    <n v="0"/>
    <n v="1"/>
    <s v="zero"/>
    <s v="EUR"/>
    <d v="2020-03-01T00:00:00"/>
    <x v="5"/>
  </r>
  <r>
    <x v="22"/>
    <x v="22"/>
    <s v="GR"/>
    <s v="Greece"/>
    <n v="-32565.1"/>
    <n v="1"/>
    <s v="out"/>
    <s v="EUR"/>
    <d v="2020-03-01T00:00:00"/>
    <x v="5"/>
  </r>
  <r>
    <x v="16"/>
    <x v="16"/>
    <s v="LT"/>
    <s v="Lithuania"/>
    <n v="3.9"/>
    <n v="1"/>
    <s v="in"/>
    <s v="EUR"/>
    <d v="2020-03-01T00:00:00"/>
    <x v="5"/>
  </r>
  <r>
    <x v="0"/>
    <x v="0"/>
    <s v="CY"/>
    <s v="Cyprus"/>
    <n v="-10059.800000000001"/>
    <n v="4"/>
    <s v="out"/>
    <s v="EUR"/>
    <d v="2020-04-01T00:00:00"/>
    <x v="7"/>
  </r>
  <r>
    <x v="1"/>
    <x v="1"/>
    <s v="HU"/>
    <s v="Hungary"/>
    <n v="0"/>
    <n v="4"/>
    <s v="zero"/>
    <s v="HUF"/>
    <d v="2020-04-01T00:00:00"/>
    <x v="7"/>
  </r>
  <r>
    <x v="6"/>
    <x v="6"/>
    <s v="FR"/>
    <s v="France"/>
    <n v="33.700000000000003"/>
    <n v="1"/>
    <s v="in"/>
    <s v="EUR"/>
    <d v="2020-04-01T00:00:00"/>
    <x v="8"/>
  </r>
  <r>
    <x v="12"/>
    <x v="12"/>
    <s v="PT"/>
    <s v="Portugal"/>
    <n v="165.1"/>
    <n v="1"/>
    <s v="in"/>
    <s v="EUR"/>
    <d v="2020-04-01T00:00:00"/>
    <x v="4"/>
  </r>
  <r>
    <x v="5"/>
    <x v="5"/>
    <s v="LT"/>
    <s v="Lithuania"/>
    <n v="-28.200000000000003"/>
    <n v="1"/>
    <s v="out"/>
    <s v="EUR"/>
    <d v="2020-04-01T00:00:00"/>
    <x v="4"/>
  </r>
  <r>
    <x v="21"/>
    <x v="21"/>
    <s v="BH"/>
    <s v="Bosnia and Herzegovina"/>
    <n v="-1853.8999999999999"/>
    <n v="1"/>
    <s v="out"/>
    <s v="BAM"/>
    <d v="2020-04-01T00:00:00"/>
    <x v="4"/>
  </r>
  <r>
    <x v="26"/>
    <x v="26"/>
    <s v="MO"/>
    <s v="Monaco"/>
    <n v="-2057.8000000000002"/>
    <n v="1"/>
    <s v="out"/>
    <s v="EUR"/>
    <d v="2020-04-01T00:00:00"/>
    <x v="4"/>
  </r>
  <r>
    <x v="24"/>
    <x v="24"/>
    <s v="ME"/>
    <s v="Montenegro"/>
    <n v="0"/>
    <n v="1"/>
    <s v="zero"/>
    <s v="EUR"/>
    <d v="2020-04-01T00:00:00"/>
    <x v="8"/>
  </r>
  <r>
    <x v="6"/>
    <x v="6"/>
    <s v="FR"/>
    <s v="France"/>
    <n v="-3673.9"/>
    <n v="1"/>
    <s v="out"/>
    <s v="EUR"/>
    <d v="2020-04-01T00:00:00"/>
    <x v="8"/>
  </r>
  <r>
    <x v="15"/>
    <x v="15"/>
    <s v="CH"/>
    <s v="Switzerland"/>
    <n v="-22.200000000000003"/>
    <n v="1"/>
    <s v="out"/>
    <s v="CHF"/>
    <d v="2020-04-01T00:00:00"/>
    <x v="8"/>
  </r>
  <r>
    <x v="15"/>
    <x v="15"/>
    <s v="CH"/>
    <s v="Switzerland"/>
    <n v="-634.20000000000005"/>
    <n v="1"/>
    <s v="out"/>
    <s v="CHF"/>
    <d v="2020-04-01T00:00:00"/>
    <x v="4"/>
  </r>
  <r>
    <x v="30"/>
    <x v="30"/>
    <s v="MO"/>
    <s v="Monaco"/>
    <n v="-19542"/>
    <n v="1"/>
    <s v="out"/>
    <s v="EUR"/>
    <d v="2020-04-01T00:00:00"/>
    <x v="4"/>
  </r>
  <r>
    <x v="26"/>
    <x v="26"/>
    <s v="MO"/>
    <s v="Monaco"/>
    <n v="-24692.3"/>
    <n v="1"/>
    <s v="out"/>
    <s v="EUR"/>
    <d v="2020-04-01T00:00:00"/>
    <x v="6"/>
  </r>
  <r>
    <x v="20"/>
    <x v="20"/>
    <s v="LI"/>
    <s v="Liechtenstein"/>
    <n v="-13697.7"/>
    <n v="1"/>
    <s v="out"/>
    <s v="CHF"/>
    <d v="2020-04-01T00:00:00"/>
    <x v="6"/>
  </r>
  <r>
    <x v="21"/>
    <x v="21"/>
    <s v="BH"/>
    <s v="Bosnia and Herzegovina"/>
    <n v="-1107.3"/>
    <n v="1"/>
    <s v="out"/>
    <s v="BAM"/>
    <d v="2020-04-01T00:00:00"/>
    <x v="6"/>
  </r>
  <r>
    <x v="28"/>
    <x v="28"/>
    <s v="LV"/>
    <s v="Latvia"/>
    <n v="12775.9"/>
    <n v="1"/>
    <s v="in"/>
    <s v="EUR"/>
    <d v="2020-04-01T00:00:00"/>
    <x v="4"/>
  </r>
  <r>
    <x v="7"/>
    <x v="7"/>
    <s v="HU"/>
    <s v="Hungary"/>
    <n v="0"/>
    <n v="1"/>
    <s v="zero"/>
    <s v="HUF"/>
    <d v="2020-04-01T00:00:00"/>
    <x v="4"/>
  </r>
  <r>
    <x v="6"/>
    <x v="6"/>
    <s v="FR"/>
    <s v="France"/>
    <n v="0"/>
    <n v="1"/>
    <s v="zero"/>
    <s v="EUR"/>
    <d v="2020-04-01T00:00:00"/>
    <x v="4"/>
  </r>
  <r>
    <x v="16"/>
    <x v="16"/>
    <s v="LT"/>
    <s v="Lithuania"/>
    <n v="-41.7"/>
    <n v="1"/>
    <s v="out"/>
    <s v="EUR"/>
    <d v="2020-04-01T00:00:00"/>
    <x v="4"/>
  </r>
  <r>
    <x v="30"/>
    <x v="30"/>
    <s v="MO"/>
    <s v="Monaco"/>
    <n v="-12197.5"/>
    <n v="1"/>
    <s v="out"/>
    <s v="EUR"/>
    <d v="2020-04-01T00:00:00"/>
    <x v="6"/>
  </r>
  <r>
    <x v="25"/>
    <x v="25"/>
    <s v="NL"/>
    <s v="Netherlands"/>
    <n v="7.8"/>
    <n v="1"/>
    <s v="in"/>
    <s v="EUR"/>
    <d v="2020-04-01T00:00:00"/>
    <x v="6"/>
  </r>
  <r>
    <x v="22"/>
    <x v="22"/>
    <s v="GR"/>
    <s v="Greece"/>
    <n v="-7309.2000000000007"/>
    <n v="1"/>
    <s v="out"/>
    <s v="EUR"/>
    <d v="2020-04-01T00:00:00"/>
    <x v="6"/>
  </r>
  <r>
    <x v="7"/>
    <x v="7"/>
    <s v="HU"/>
    <s v="Hungary"/>
    <n v="14.5"/>
    <n v="1"/>
    <s v="in"/>
    <s v="HUF"/>
    <d v="2020-04-01T00:00:00"/>
    <x v="6"/>
  </r>
  <r>
    <x v="15"/>
    <x v="15"/>
    <s v="CH"/>
    <s v="Switzerland"/>
    <n v="537.20000000000005"/>
    <n v="1"/>
    <s v="in"/>
    <s v="CHF"/>
    <d v="2020-04-01T00:00:00"/>
    <x v="6"/>
  </r>
  <r>
    <x v="6"/>
    <x v="6"/>
    <s v="FR"/>
    <s v="France"/>
    <n v="0"/>
    <n v="1"/>
    <s v="zero"/>
    <s v="EUR"/>
    <d v="2020-04-01T00:00:00"/>
    <x v="6"/>
  </r>
  <r>
    <x v="27"/>
    <x v="27"/>
    <s v="HU"/>
    <s v="Hungary"/>
    <n v="-1758.6999999999998"/>
    <n v="1"/>
    <s v="out"/>
    <s v="HUF"/>
    <d v="2020-04-01T00:00:00"/>
    <x v="6"/>
  </r>
  <r>
    <x v="18"/>
    <x v="18"/>
    <s v="LI"/>
    <s v="Liechtenstein"/>
    <n v="0"/>
    <n v="1"/>
    <s v="zero"/>
    <s v="CHF"/>
    <d v="2020-04-01T00:00:00"/>
    <x v="6"/>
  </r>
  <r>
    <x v="1"/>
    <x v="1"/>
    <s v="HU"/>
    <s v="Hungary"/>
    <n v="21276"/>
    <n v="4"/>
    <s v="in"/>
    <s v="HUF"/>
    <d v="2020-05-01T00:00:00"/>
    <x v="7"/>
  </r>
  <r>
    <x v="3"/>
    <x v="3"/>
    <s v="GI"/>
    <s v="Gibraltar"/>
    <n v="3523.3"/>
    <n v="4"/>
    <s v="in"/>
    <s v="GIP"/>
    <d v="2020-05-01T00:00:00"/>
    <x v="7"/>
  </r>
  <r>
    <x v="6"/>
    <x v="6"/>
    <s v="FR"/>
    <s v="France"/>
    <n v="-23781.3"/>
    <n v="4"/>
    <s v="out"/>
    <s v="EUR"/>
    <d v="2020-05-01T00:00:00"/>
    <x v="7"/>
  </r>
  <r>
    <x v="8"/>
    <x v="8"/>
    <s v="CH"/>
    <s v="Switzerland"/>
    <n v="-5328.7000000000007"/>
    <n v="4"/>
    <s v="out"/>
    <s v="CHF"/>
    <d v="2020-05-01T00:00:00"/>
    <x v="7"/>
  </r>
  <r>
    <x v="10"/>
    <x v="10"/>
    <s v="GE"/>
    <s v="Georgia"/>
    <n v="2681.2999999999997"/>
    <n v="1"/>
    <s v="in"/>
    <s v="GEL"/>
    <d v="2020-05-01T00:00:00"/>
    <x v="8"/>
  </r>
  <r>
    <x v="21"/>
    <x v="21"/>
    <s v="BH"/>
    <s v="Bosnia and Herzegovina"/>
    <n v="-1066.1999999999998"/>
    <n v="1"/>
    <s v="out"/>
    <s v="BAM"/>
    <d v="2020-05-01T00:00:00"/>
    <x v="8"/>
  </r>
  <r>
    <x v="20"/>
    <x v="20"/>
    <s v="LI"/>
    <s v="Liechtenstein"/>
    <n v="-6933.6"/>
    <n v="1"/>
    <s v="out"/>
    <s v="CHF"/>
    <d v="2020-05-01T00:00:00"/>
    <x v="8"/>
  </r>
  <r>
    <x v="2"/>
    <x v="2"/>
    <s v="GL"/>
    <s v="Greenland"/>
    <n v="5382.6"/>
    <n v="1"/>
    <s v="in"/>
    <s v="EUR"/>
    <d v="2020-05-01T00:00:00"/>
    <x v="9"/>
  </r>
  <r>
    <x v="7"/>
    <x v="7"/>
    <s v="HU"/>
    <s v="Hungary"/>
    <n v="-7.6999999999999993"/>
    <n v="1"/>
    <s v="out"/>
    <s v="HUF"/>
    <d v="2020-05-01T00:00:00"/>
    <x v="9"/>
  </r>
  <r>
    <x v="7"/>
    <x v="7"/>
    <s v="HU"/>
    <s v="Hungary"/>
    <n v="-1483.3"/>
    <n v="2"/>
    <s v="out"/>
    <s v="HUF"/>
    <d v="2020-05-01T00:00:00"/>
    <x v="9"/>
  </r>
  <r>
    <x v="17"/>
    <x v="17"/>
    <s v="NO"/>
    <s v="Norway"/>
    <n v="-28585.3"/>
    <n v="1"/>
    <s v="out"/>
    <s v="NOK"/>
    <d v="2020-05-01T00:00:00"/>
    <x v="9"/>
  </r>
  <r>
    <x v="14"/>
    <x v="14"/>
    <s v="GI"/>
    <s v="Gibraltar"/>
    <n v="136.6"/>
    <n v="1"/>
    <s v="in"/>
    <s v="GIP"/>
    <d v="2020-05-01T00:00:00"/>
    <x v="9"/>
  </r>
  <r>
    <x v="18"/>
    <x v="18"/>
    <s v="LI"/>
    <s v="Liechtenstein"/>
    <n v="895.80000000000007"/>
    <n v="1"/>
    <s v="in"/>
    <s v="CHF"/>
    <d v="2020-05-01T00:00:00"/>
    <x v="8"/>
  </r>
  <r>
    <x v="31"/>
    <x v="31"/>
    <s v="CY"/>
    <s v="Cyprus"/>
    <n v="316.5"/>
    <n v="1"/>
    <s v="in"/>
    <s v="EUR"/>
    <d v="2020-05-01T00:00:00"/>
    <x v="8"/>
  </r>
  <r>
    <x v="30"/>
    <x v="30"/>
    <s v="MO"/>
    <s v="Monaco"/>
    <n v="-14199.800000000001"/>
    <n v="1"/>
    <s v="out"/>
    <s v="EUR"/>
    <d v="2020-05-01T00:00:00"/>
    <x v="8"/>
  </r>
  <r>
    <x v="11"/>
    <x v="11"/>
    <s v="FI"/>
    <s v="Finland"/>
    <n v="-2816.7"/>
    <n v="1"/>
    <s v="out"/>
    <s v="EUR"/>
    <d v="2020-05-01T00:00:00"/>
    <x v="8"/>
  </r>
  <r>
    <x v="23"/>
    <x v="23"/>
    <s v="NO"/>
    <s v="Norway"/>
    <n v="3315.5"/>
    <n v="1"/>
    <s v="in"/>
    <s v="NOK"/>
    <d v="2020-05-01T00:00:00"/>
    <x v="4"/>
  </r>
  <r>
    <x v="9"/>
    <x v="9"/>
    <s v="MD"/>
    <s v="Moldova"/>
    <n v="-13625.5"/>
    <n v="1"/>
    <s v="out"/>
    <s v="MDL"/>
    <d v="2020-05-01T00:00:00"/>
    <x v="4"/>
  </r>
  <r>
    <x v="10"/>
    <x v="10"/>
    <s v="GE"/>
    <s v="Georgia"/>
    <n v="2938.6"/>
    <n v="1"/>
    <s v="in"/>
    <s v="GEL"/>
    <d v="2020-05-01T00:00:00"/>
    <x v="4"/>
  </r>
  <r>
    <x v="20"/>
    <x v="20"/>
    <s v="LI"/>
    <s v="Liechtenstein"/>
    <n v="8162.6"/>
    <n v="1"/>
    <s v="in"/>
    <s v="CHF"/>
    <d v="2020-05-01T00:00:00"/>
    <x v="4"/>
  </r>
  <r>
    <x v="17"/>
    <x v="17"/>
    <s v="NO"/>
    <s v="Norway"/>
    <n v="-6125.4000000000005"/>
    <n v="1"/>
    <s v="out"/>
    <s v="NOK"/>
    <d v="2020-05-01T00:00:00"/>
    <x v="8"/>
  </r>
  <r>
    <x v="6"/>
    <x v="6"/>
    <s v="FR"/>
    <s v="France"/>
    <n v="0"/>
    <n v="1"/>
    <s v="zero"/>
    <s v="EUR"/>
    <d v="2020-05-01T00:00:00"/>
    <x v="8"/>
  </r>
  <r>
    <x v="14"/>
    <x v="14"/>
    <s v="GI"/>
    <s v="Gibraltar"/>
    <n v="-88.6"/>
    <n v="1"/>
    <s v="out"/>
    <s v="GIP"/>
    <d v="2020-05-01T00:00:00"/>
    <x v="8"/>
  </r>
  <r>
    <x v="8"/>
    <x v="8"/>
    <s v="CH"/>
    <s v="Switzerland"/>
    <n v="-2351.5"/>
    <n v="1"/>
    <s v="out"/>
    <s v="CHF"/>
    <d v="2020-05-01T00:00:00"/>
    <x v="4"/>
  </r>
  <r>
    <x v="31"/>
    <x v="31"/>
    <s v="CY"/>
    <s v="Cyprus"/>
    <n v="1215"/>
    <n v="1"/>
    <s v="in"/>
    <s v="EUR"/>
    <d v="2020-05-01T00:00:00"/>
    <x v="4"/>
  </r>
  <r>
    <x v="25"/>
    <x v="25"/>
    <s v="NL"/>
    <s v="Netherlands"/>
    <n v="144.6"/>
    <n v="1"/>
    <s v="in"/>
    <s v="EUR"/>
    <d v="2020-05-01T00:00:00"/>
    <x v="4"/>
  </r>
  <r>
    <x v="18"/>
    <x v="18"/>
    <s v="LI"/>
    <s v="Liechtenstein"/>
    <n v="888.5"/>
    <n v="1"/>
    <s v="in"/>
    <s v="CHF"/>
    <d v="2020-05-01T00:00:00"/>
    <x v="4"/>
  </r>
  <r>
    <x v="29"/>
    <x v="29"/>
    <s v="MO"/>
    <s v="Monaco"/>
    <n v="37.700000000000003"/>
    <n v="1"/>
    <s v="in"/>
    <s v="EUR"/>
    <d v="2020-05-01T00:00:00"/>
    <x v="4"/>
  </r>
  <r>
    <x v="22"/>
    <x v="22"/>
    <s v="GR"/>
    <s v="Greece"/>
    <n v="-14684.5"/>
    <n v="1"/>
    <s v="out"/>
    <s v="EUR"/>
    <d v="2020-05-01T00:00:00"/>
    <x v="4"/>
  </r>
  <r>
    <x v="14"/>
    <x v="14"/>
    <s v="GI"/>
    <s v="Gibraltar"/>
    <n v="463.6"/>
    <n v="1"/>
    <s v="in"/>
    <s v="GIP"/>
    <d v="2020-05-01T00:00:00"/>
    <x v="4"/>
  </r>
  <r>
    <x v="12"/>
    <x v="12"/>
    <s v="PT"/>
    <s v="Portugal"/>
    <n v="-3.1"/>
    <n v="1"/>
    <s v="out"/>
    <s v="EUR"/>
    <d v="2020-06-01T00:00:00"/>
    <x v="7"/>
  </r>
  <r>
    <x v="26"/>
    <x v="26"/>
    <s v="MO"/>
    <s v="Monaco"/>
    <n v="-34126"/>
    <n v="1"/>
    <s v="out"/>
    <s v="EUR"/>
    <d v="2020-06-01T00:00:00"/>
    <x v="7"/>
  </r>
  <r>
    <x v="4"/>
    <x v="4"/>
    <s v="FI"/>
    <s v="Finland"/>
    <n v="365.3"/>
    <n v="4"/>
    <s v="in"/>
    <s v="EUR"/>
    <d v="2020-06-01T00:00:00"/>
    <x v="7"/>
  </r>
  <r>
    <x v="5"/>
    <x v="5"/>
    <s v="LT"/>
    <s v="Lithuania"/>
    <n v="-891.4"/>
    <n v="1"/>
    <s v="out"/>
    <s v="EUR"/>
    <d v="2020-06-01T00:00:00"/>
    <x v="7"/>
  </r>
  <r>
    <x v="23"/>
    <x v="23"/>
    <s v="NO"/>
    <s v="Norway"/>
    <n v="3169.4"/>
    <n v="1"/>
    <s v="in"/>
    <s v="NOK"/>
    <d v="2020-06-01T00:00:00"/>
    <x v="7"/>
  </r>
  <r>
    <x v="32"/>
    <x v="32"/>
    <s v="FO"/>
    <s v="Faroe Islands"/>
    <n v="0"/>
    <n v="4"/>
    <s v="zero"/>
    <s v="DKK"/>
    <d v="2020-06-01T00:00:00"/>
    <x v="7"/>
  </r>
  <r>
    <x v="19"/>
    <x v="19"/>
    <s v="GE"/>
    <s v="Georgia"/>
    <n v="1484.1999999999998"/>
    <n v="4"/>
    <s v="in"/>
    <s v="GEL"/>
    <d v="2020-06-01T00:00:00"/>
    <x v="7"/>
  </r>
  <r>
    <x v="6"/>
    <x v="6"/>
    <s v="FR"/>
    <s v="France"/>
    <n v="41081.5"/>
    <n v="4"/>
    <s v="in"/>
    <s v="EUR"/>
    <d v="2020-06-01T00:00:00"/>
    <x v="7"/>
  </r>
  <r>
    <x v="18"/>
    <x v="18"/>
    <s v="LI"/>
    <s v="Liechtenstein"/>
    <n v="511.40000000000003"/>
    <n v="1"/>
    <s v="in"/>
    <s v="CHF"/>
    <d v="2020-06-01T00:00:00"/>
    <x v="7"/>
  </r>
  <r>
    <x v="6"/>
    <x v="6"/>
    <s v="FR"/>
    <s v="France"/>
    <n v="0"/>
    <n v="4"/>
    <s v="zero"/>
    <s v="EUR"/>
    <d v="2020-06-01T00:00:00"/>
    <x v="7"/>
  </r>
  <r>
    <x v="21"/>
    <x v="21"/>
    <s v="BH"/>
    <s v="Bosnia and Herzegovina"/>
    <n v="-1398.5"/>
    <n v="1"/>
    <s v="out"/>
    <s v="BAM"/>
    <d v="2020-06-01T00:00:00"/>
    <x v="9"/>
  </r>
  <r>
    <x v="9"/>
    <x v="9"/>
    <s v="MD"/>
    <s v="Moldova"/>
    <n v="947.5"/>
    <n v="1"/>
    <s v="in"/>
    <s v="MDL"/>
    <d v="2020-06-01T00:00:00"/>
    <x v="9"/>
  </r>
  <r>
    <x v="26"/>
    <x v="26"/>
    <s v="MO"/>
    <s v="Monaco"/>
    <n v="-38118.199999999997"/>
    <n v="1"/>
    <s v="out"/>
    <s v="EUR"/>
    <d v="2020-06-01T00:00:00"/>
    <x v="9"/>
  </r>
  <r>
    <x v="13"/>
    <x v="13"/>
    <s v="FI"/>
    <s v="Finland"/>
    <n v="-2685.9"/>
    <n v="1"/>
    <s v="out"/>
    <s v="EUR"/>
    <d v="2020-06-01T00:00:00"/>
    <x v="9"/>
  </r>
  <r>
    <x v="10"/>
    <x v="10"/>
    <s v="GE"/>
    <s v="Georgia"/>
    <n v="-6071.9"/>
    <n v="1"/>
    <s v="out"/>
    <s v="GEL"/>
    <d v="2020-06-01T00:00:00"/>
    <x v="9"/>
  </r>
  <r>
    <x v="20"/>
    <x v="20"/>
    <s v="LI"/>
    <s v="Liechtenstein"/>
    <n v="-15448.2"/>
    <n v="1"/>
    <s v="out"/>
    <s v="CHF"/>
    <d v="2020-06-01T00:00:00"/>
    <x v="9"/>
  </r>
  <r>
    <x v="24"/>
    <x v="24"/>
    <s v="ME"/>
    <s v="Montenegro"/>
    <n v="0"/>
    <n v="1"/>
    <s v="zero"/>
    <s v="EUR"/>
    <d v="2020-06-01T00:00:00"/>
    <x v="7"/>
  </r>
  <r>
    <x v="22"/>
    <x v="22"/>
    <s v="GR"/>
    <s v="Greece"/>
    <n v="-16881.599999999999"/>
    <n v="1"/>
    <s v="out"/>
    <s v="EUR"/>
    <d v="2020-06-01T00:00:00"/>
    <x v="7"/>
  </r>
  <r>
    <x v="6"/>
    <x v="6"/>
    <s v="FR"/>
    <s v="France"/>
    <n v="0"/>
    <n v="2"/>
    <s v="zero"/>
    <s v="EUR"/>
    <d v="2020-06-01T00:00:00"/>
    <x v="9"/>
  </r>
  <r>
    <x v="15"/>
    <x v="15"/>
    <s v="CH"/>
    <s v="Switzerland"/>
    <n v="1679.1"/>
    <n v="1"/>
    <s v="in"/>
    <s v="CHF"/>
    <d v="2020-06-01T00:00:00"/>
    <x v="7"/>
  </r>
  <r>
    <x v="6"/>
    <x v="6"/>
    <s v="FR"/>
    <s v="France"/>
    <n v="396.9"/>
    <n v="1"/>
    <s v="in"/>
    <s v="EUR"/>
    <d v="2020-06-01T00:00:00"/>
    <x v="7"/>
  </r>
  <r>
    <x v="28"/>
    <x v="28"/>
    <s v="LV"/>
    <s v="Latvia"/>
    <n v="446.90000000000003"/>
    <n v="1"/>
    <s v="in"/>
    <s v="EUR"/>
    <d v="2020-06-01T00:00:00"/>
    <x v="7"/>
  </r>
  <r>
    <x v="18"/>
    <x v="18"/>
    <s v="LI"/>
    <s v="Liechtenstein"/>
    <n v="0"/>
    <n v="1"/>
    <s v="zero"/>
    <s v="CHF"/>
    <d v="2020-06-01T00:00:00"/>
    <x v="9"/>
  </r>
  <r>
    <x v="25"/>
    <x v="25"/>
    <s v="NL"/>
    <s v="Netherlands"/>
    <n v="7.8"/>
    <n v="1"/>
    <s v="in"/>
    <s v="EUR"/>
    <d v="2020-06-01T00:00:00"/>
    <x v="9"/>
  </r>
  <r>
    <x v="13"/>
    <x v="13"/>
    <s v="FI"/>
    <s v="Finland"/>
    <n v="-2615.4"/>
    <n v="1"/>
    <s v="out"/>
    <s v="EUR"/>
    <d v="2020-06-01T00:00:00"/>
    <x v="8"/>
  </r>
  <r>
    <x v="5"/>
    <x v="5"/>
    <s v="LT"/>
    <s v="Lithuania"/>
    <n v="132.19999999999999"/>
    <n v="1"/>
    <s v="in"/>
    <s v="EUR"/>
    <d v="2020-06-01T00:00:00"/>
    <x v="8"/>
  </r>
  <r>
    <x v="26"/>
    <x v="26"/>
    <s v="MO"/>
    <s v="Monaco"/>
    <n v="-27077.199999999997"/>
    <n v="1"/>
    <s v="out"/>
    <s v="EUR"/>
    <d v="2020-06-01T00:00:00"/>
    <x v="8"/>
  </r>
  <r>
    <x v="9"/>
    <x v="9"/>
    <s v="MD"/>
    <s v="Moldova"/>
    <n v="1175.5999999999999"/>
    <n v="1"/>
    <s v="in"/>
    <s v="MDL"/>
    <d v="2020-06-01T00:00:00"/>
    <x v="8"/>
  </r>
  <r>
    <x v="23"/>
    <x v="23"/>
    <s v="NO"/>
    <s v="Norway"/>
    <n v="1368.4"/>
    <n v="1"/>
    <s v="in"/>
    <s v="NOK"/>
    <d v="2020-06-01T00:00:00"/>
    <x v="8"/>
  </r>
  <r>
    <x v="12"/>
    <x v="12"/>
    <s v="PT"/>
    <s v="Portugal"/>
    <n v="-3.1"/>
    <n v="1"/>
    <s v="out"/>
    <s v="EUR"/>
    <d v="2020-06-01T00:00:00"/>
    <x v="8"/>
  </r>
  <r>
    <x v="24"/>
    <x v="24"/>
    <s v="ME"/>
    <s v="Montenegro"/>
    <n v="0"/>
    <n v="1"/>
    <s v="zero"/>
    <s v="EUR"/>
    <d v="2020-06-01T00:00:00"/>
    <x v="9"/>
  </r>
  <r>
    <x v="6"/>
    <x v="6"/>
    <s v="FR"/>
    <s v="France"/>
    <n v="270"/>
    <n v="2"/>
    <s v="in"/>
    <s v="EUR"/>
    <d v="2020-06-01T00:00:00"/>
    <x v="9"/>
  </r>
  <r>
    <x v="15"/>
    <x v="15"/>
    <s v="CH"/>
    <s v="Switzerland"/>
    <n v="1230.8999999999999"/>
    <n v="1"/>
    <s v="in"/>
    <s v="CHF"/>
    <d v="2020-06-01T00:00:00"/>
    <x v="9"/>
  </r>
  <r>
    <x v="27"/>
    <x v="27"/>
    <s v="HU"/>
    <s v="Hungary"/>
    <n v="-629.6"/>
    <n v="1"/>
    <s v="out"/>
    <s v="HUF"/>
    <d v="2020-06-01T00:00:00"/>
    <x v="9"/>
  </r>
  <r>
    <x v="33"/>
    <x v="33"/>
    <s v="AT"/>
    <s v="Austria"/>
    <n v="-10.6"/>
    <n v="2"/>
    <s v="out"/>
    <s v="EUR"/>
    <d v="2020-06-01T00:00:00"/>
    <x v="9"/>
  </r>
  <r>
    <x v="29"/>
    <x v="29"/>
    <s v="MO"/>
    <s v="Monaco"/>
    <n v="0"/>
    <n v="1"/>
    <s v="zero"/>
    <s v="EUR"/>
    <d v="2020-06-01T00:00:00"/>
    <x v="8"/>
  </r>
  <r>
    <x v="25"/>
    <x v="25"/>
    <s v="NL"/>
    <s v="Netherlands"/>
    <n v="-47.3"/>
    <n v="1"/>
    <s v="out"/>
    <s v="EUR"/>
    <d v="2020-06-01T00:00:00"/>
    <x v="8"/>
  </r>
  <r>
    <x v="2"/>
    <x v="2"/>
    <s v="GL"/>
    <s v="Greenland"/>
    <n v="3593"/>
    <n v="1"/>
    <s v="in"/>
    <s v="EUR"/>
    <d v="2020-06-01T00:00:00"/>
    <x v="8"/>
  </r>
  <r>
    <x v="28"/>
    <x v="28"/>
    <s v="LV"/>
    <s v="Latvia"/>
    <n v="790.30000000000007"/>
    <n v="1"/>
    <s v="in"/>
    <s v="EUR"/>
    <d v="2020-06-01T00:00:00"/>
    <x v="8"/>
  </r>
  <r>
    <x v="22"/>
    <x v="22"/>
    <s v="GR"/>
    <s v="Greece"/>
    <n v="-4566.6000000000004"/>
    <n v="1"/>
    <s v="out"/>
    <s v="EUR"/>
    <d v="2020-06-01T00:00:00"/>
    <x v="8"/>
  </r>
  <r>
    <x v="7"/>
    <x v="7"/>
    <s v="HU"/>
    <s v="Hungary"/>
    <n v="-13.2"/>
    <n v="1"/>
    <s v="out"/>
    <s v="HUF"/>
    <d v="2020-06-01T00:00:00"/>
    <x v="8"/>
  </r>
  <r>
    <x v="27"/>
    <x v="27"/>
    <s v="HU"/>
    <s v="Hungary"/>
    <n v="-564.6"/>
    <n v="1"/>
    <s v="out"/>
    <s v="HUF"/>
    <d v="2020-06-01T00:00:00"/>
    <x v="8"/>
  </r>
  <r>
    <x v="16"/>
    <x v="16"/>
    <s v="LT"/>
    <s v="Lithuania"/>
    <n v="7.8"/>
    <n v="1"/>
    <s v="in"/>
    <s v="EUR"/>
    <d v="2020-06-01T00:00:00"/>
    <x v="8"/>
  </r>
  <r>
    <x v="5"/>
    <x v="5"/>
    <s v="LT"/>
    <s v="Lithuania"/>
    <n v="-42.9"/>
    <n v="1"/>
    <s v="out"/>
    <s v="EUR"/>
    <d v="2020-07-01T00:00:00"/>
    <x v="10"/>
  </r>
  <r>
    <x v="6"/>
    <x v="6"/>
    <s v="FR"/>
    <s v="France"/>
    <n v="-11.299999999999999"/>
    <n v="2"/>
    <s v="out"/>
    <s v="EUR"/>
    <d v="2020-07-01T00:00:00"/>
    <x v="10"/>
  </r>
  <r>
    <x v="11"/>
    <x v="11"/>
    <s v="FI"/>
    <s v="Finland"/>
    <n v="-3355.2"/>
    <n v="1"/>
    <s v="out"/>
    <s v="EUR"/>
    <d v="2020-07-01T00:00:00"/>
    <x v="10"/>
  </r>
  <r>
    <x v="13"/>
    <x v="13"/>
    <s v="FI"/>
    <s v="Finland"/>
    <n v="-2076.6"/>
    <n v="1"/>
    <s v="out"/>
    <s v="EUR"/>
    <d v="2020-07-01T00:00:00"/>
    <x v="7"/>
  </r>
  <r>
    <x v="2"/>
    <x v="2"/>
    <s v="GL"/>
    <s v="Greenland"/>
    <n v="-25105.699999999997"/>
    <n v="1"/>
    <s v="out"/>
    <s v="EUR"/>
    <d v="2020-07-01T00:00:00"/>
    <x v="10"/>
  </r>
  <r>
    <x v="10"/>
    <x v="10"/>
    <s v="GE"/>
    <s v="Georgia"/>
    <n v="-1948.1"/>
    <n v="1"/>
    <s v="out"/>
    <s v="GEL"/>
    <d v="2020-07-01T00:00:00"/>
    <x v="7"/>
  </r>
  <r>
    <x v="7"/>
    <x v="7"/>
    <s v="HU"/>
    <s v="Hungary"/>
    <n v="0"/>
    <n v="1"/>
    <s v="zero"/>
    <s v="HUF"/>
    <d v="2020-07-01T00:00:00"/>
    <x v="10"/>
  </r>
  <r>
    <x v="7"/>
    <x v="7"/>
    <s v="HU"/>
    <s v="Hungary"/>
    <n v="-1488.6999999999998"/>
    <n v="2"/>
    <s v="out"/>
    <s v="HUF"/>
    <d v="2020-07-01T00:00:00"/>
    <x v="10"/>
  </r>
  <r>
    <x v="16"/>
    <x v="16"/>
    <s v="LT"/>
    <s v="Lithuania"/>
    <n v="15.5"/>
    <n v="1"/>
    <s v="in"/>
    <s v="EUR"/>
    <d v="2020-07-01T00:00:00"/>
    <x v="10"/>
  </r>
  <r>
    <x v="33"/>
    <x v="33"/>
    <s v="AT"/>
    <s v="Austria"/>
    <n v="2629.2999999999997"/>
    <n v="2"/>
    <s v="in"/>
    <s v="EUR"/>
    <d v="2020-07-01T00:00:00"/>
    <x v="10"/>
  </r>
  <r>
    <x v="25"/>
    <x v="25"/>
    <s v="NL"/>
    <s v="Netherlands"/>
    <n v="37.1"/>
    <n v="1"/>
    <s v="in"/>
    <s v="EUR"/>
    <d v="2020-07-01T00:00:00"/>
    <x v="7"/>
  </r>
  <r>
    <x v="11"/>
    <x v="11"/>
    <s v="FI"/>
    <s v="Finland"/>
    <n v="-2330.8000000000002"/>
    <n v="1"/>
    <s v="out"/>
    <s v="EUR"/>
    <d v="2020-07-01T00:00:00"/>
    <x v="7"/>
  </r>
  <r>
    <x v="12"/>
    <x v="12"/>
    <s v="PT"/>
    <s v="Portugal"/>
    <n v="13.4"/>
    <n v="1"/>
    <s v="in"/>
    <s v="EUR"/>
    <d v="2020-07-01T00:00:00"/>
    <x v="9"/>
  </r>
  <r>
    <x v="23"/>
    <x v="23"/>
    <s v="NO"/>
    <s v="Norway"/>
    <n v="2508.4"/>
    <n v="1"/>
    <s v="in"/>
    <s v="NOK"/>
    <d v="2020-07-01T00:00:00"/>
    <x v="9"/>
  </r>
  <r>
    <x v="5"/>
    <x v="5"/>
    <s v="LT"/>
    <s v="Lithuania"/>
    <n v="-445.70000000000005"/>
    <n v="1"/>
    <s v="out"/>
    <s v="EUR"/>
    <d v="2020-07-01T00:00:00"/>
    <x v="9"/>
  </r>
  <r>
    <x v="2"/>
    <x v="2"/>
    <s v="GL"/>
    <s v="Greenland"/>
    <n v="4800.6000000000004"/>
    <n v="1"/>
    <s v="in"/>
    <s v="EUR"/>
    <d v="2020-07-01T00:00:00"/>
    <x v="7"/>
  </r>
  <r>
    <x v="6"/>
    <x v="6"/>
    <s v="FR"/>
    <s v="France"/>
    <n v="-2338"/>
    <n v="1"/>
    <s v="out"/>
    <s v="EUR"/>
    <d v="2020-07-01T00:00:00"/>
    <x v="7"/>
  </r>
  <r>
    <x v="27"/>
    <x v="27"/>
    <s v="HU"/>
    <s v="Hungary"/>
    <n v="-3182.5"/>
    <n v="1"/>
    <s v="out"/>
    <s v="HUF"/>
    <d v="2020-07-01T00:00:00"/>
    <x v="7"/>
  </r>
  <r>
    <x v="17"/>
    <x v="17"/>
    <s v="NO"/>
    <s v="Norway"/>
    <n v="-31815.8"/>
    <n v="1"/>
    <s v="out"/>
    <s v="NOK"/>
    <d v="2020-07-01T00:00:00"/>
    <x v="7"/>
  </r>
  <r>
    <x v="6"/>
    <x v="6"/>
    <s v="FR"/>
    <s v="France"/>
    <n v="8849.1"/>
    <n v="4"/>
    <s v="in"/>
    <s v="EUR"/>
    <d v="2020-07-01T00:00:00"/>
    <x v="7"/>
  </r>
  <r>
    <x v="31"/>
    <x v="31"/>
    <s v="CY"/>
    <s v="Cyprus"/>
    <n v="1071.1999999999998"/>
    <n v="1"/>
    <s v="in"/>
    <s v="EUR"/>
    <d v="2020-07-01T00:00:00"/>
    <x v="9"/>
  </r>
  <r>
    <x v="29"/>
    <x v="29"/>
    <s v="MO"/>
    <s v="Monaco"/>
    <n v="0"/>
    <n v="1"/>
    <s v="zero"/>
    <s v="EUR"/>
    <d v="2020-07-01T00:00:00"/>
    <x v="9"/>
  </r>
  <r>
    <x v="6"/>
    <x v="6"/>
    <s v="FR"/>
    <s v="France"/>
    <n v="9.9"/>
    <n v="1"/>
    <s v="in"/>
    <s v="EUR"/>
    <d v="2020-07-01T00:00:00"/>
    <x v="9"/>
  </r>
  <r>
    <x v="30"/>
    <x v="30"/>
    <s v="MO"/>
    <s v="Monaco"/>
    <n v="-20258.699999999997"/>
    <n v="1"/>
    <s v="out"/>
    <s v="EUR"/>
    <d v="2020-07-01T00:00:00"/>
    <x v="9"/>
  </r>
  <r>
    <x v="11"/>
    <x v="11"/>
    <s v="FI"/>
    <s v="Finland"/>
    <n v="-2881.7"/>
    <n v="1"/>
    <s v="out"/>
    <s v="EUR"/>
    <d v="2020-07-01T00:00:00"/>
    <x v="9"/>
  </r>
  <r>
    <x v="6"/>
    <x v="6"/>
    <s v="FR"/>
    <s v="France"/>
    <n v="-1606.8"/>
    <n v="1"/>
    <s v="out"/>
    <s v="EUR"/>
    <d v="2020-07-01T00:00:00"/>
    <x v="9"/>
  </r>
  <r>
    <x v="22"/>
    <x v="22"/>
    <s v="GR"/>
    <s v="Greece"/>
    <n v="-8620.1"/>
    <n v="1"/>
    <s v="out"/>
    <s v="EUR"/>
    <d v="2020-07-01T00:00:00"/>
    <x v="9"/>
  </r>
  <r>
    <x v="16"/>
    <x v="16"/>
    <s v="LT"/>
    <s v="Lithuania"/>
    <n v="3.9"/>
    <n v="1"/>
    <s v="in"/>
    <s v="EUR"/>
    <d v="2020-07-01T00:00:00"/>
    <x v="9"/>
  </r>
  <r>
    <x v="28"/>
    <x v="28"/>
    <s v="LV"/>
    <s v="Latvia"/>
    <n v="372.6"/>
    <n v="1"/>
    <s v="in"/>
    <s v="EUR"/>
    <d v="2020-07-01T00:00:00"/>
    <x v="9"/>
  </r>
  <r>
    <x v="6"/>
    <x v="6"/>
    <s v="FR"/>
    <s v="France"/>
    <n v="37147.1"/>
    <n v="4"/>
    <s v="in"/>
    <s v="EUR"/>
    <d v="2020-07-01T00:00:00"/>
    <x v="11"/>
  </r>
  <r>
    <x v="19"/>
    <x v="19"/>
    <s v="GE"/>
    <s v="Georgia"/>
    <n v="-396.20000000000005"/>
    <n v="4"/>
    <s v="out"/>
    <s v="GEL"/>
    <d v="2020-07-01T00:00:00"/>
    <x v="11"/>
  </r>
  <r>
    <x v="4"/>
    <x v="4"/>
    <s v="FI"/>
    <s v="Finland"/>
    <n v="-253.79999999999998"/>
    <n v="4"/>
    <s v="out"/>
    <s v="EUR"/>
    <d v="2020-07-01T00:00:00"/>
    <x v="11"/>
  </r>
  <r>
    <x v="23"/>
    <x v="23"/>
    <s v="NO"/>
    <s v="Norway"/>
    <n v="1198.1999999999998"/>
    <n v="1"/>
    <s v="in"/>
    <s v="NOK"/>
    <d v="2020-08-01T00:00:00"/>
    <x v="10"/>
  </r>
  <r>
    <x v="10"/>
    <x v="10"/>
    <s v="GE"/>
    <s v="Georgia"/>
    <n v="-1663"/>
    <n v="1"/>
    <s v="out"/>
    <s v="GEL"/>
    <d v="2020-08-01T00:00:00"/>
    <x v="10"/>
  </r>
  <r>
    <x v="9"/>
    <x v="9"/>
    <s v="MD"/>
    <s v="Moldova"/>
    <n v="1057.1999999999998"/>
    <n v="1"/>
    <s v="in"/>
    <s v="MDL"/>
    <d v="2020-08-01T00:00:00"/>
    <x v="10"/>
  </r>
  <r>
    <x v="20"/>
    <x v="20"/>
    <s v="LI"/>
    <s v="Liechtenstein"/>
    <n v="-1713.1"/>
    <n v="1"/>
    <s v="out"/>
    <s v="CHF"/>
    <d v="2020-08-01T00:00:00"/>
    <x v="10"/>
  </r>
  <r>
    <x v="17"/>
    <x v="17"/>
    <s v="NO"/>
    <s v="Norway"/>
    <n v="-31885.8"/>
    <n v="1"/>
    <s v="out"/>
    <s v="NOK"/>
    <d v="2020-08-01T00:00:00"/>
    <x v="12"/>
  </r>
  <r>
    <x v="25"/>
    <x v="25"/>
    <s v="NL"/>
    <s v="Netherlands"/>
    <n v="0"/>
    <n v="1"/>
    <s v="zero"/>
    <s v="EUR"/>
    <d v="2020-08-01T00:00:00"/>
    <x v="10"/>
  </r>
  <r>
    <x v="6"/>
    <x v="6"/>
    <s v="FR"/>
    <s v="France"/>
    <n v="0.4"/>
    <n v="1"/>
    <s v="in"/>
    <s v="EUR"/>
    <d v="2020-08-01T00:00:00"/>
    <x v="10"/>
  </r>
  <r>
    <x v="29"/>
    <x v="29"/>
    <s v="MO"/>
    <s v="Monaco"/>
    <n v="0"/>
    <n v="1"/>
    <s v="zero"/>
    <s v="EUR"/>
    <d v="2020-08-01T00:00:00"/>
    <x v="10"/>
  </r>
  <r>
    <x v="21"/>
    <x v="21"/>
    <s v="BH"/>
    <s v="Bosnia and Herzegovina"/>
    <n v="-1366.1"/>
    <n v="1"/>
    <s v="out"/>
    <s v="BAM"/>
    <d v="2020-08-01T00:00:00"/>
    <x v="7"/>
  </r>
  <r>
    <x v="9"/>
    <x v="9"/>
    <s v="MD"/>
    <s v="Moldova"/>
    <n v="1517.6999999999998"/>
    <n v="1"/>
    <s v="in"/>
    <s v="MDL"/>
    <d v="2020-08-01T00:00:00"/>
    <x v="7"/>
  </r>
  <r>
    <x v="20"/>
    <x v="20"/>
    <s v="LI"/>
    <s v="Liechtenstein"/>
    <n v="13661.5"/>
    <n v="1"/>
    <s v="in"/>
    <s v="CHF"/>
    <d v="2020-08-01T00:00:00"/>
    <x v="7"/>
  </r>
  <r>
    <x v="6"/>
    <x v="6"/>
    <s v="FR"/>
    <s v="France"/>
    <n v="-3907"/>
    <n v="1"/>
    <s v="out"/>
    <s v="EUR"/>
    <d v="2020-08-01T00:00:00"/>
    <x v="10"/>
  </r>
  <r>
    <x v="6"/>
    <x v="6"/>
    <s v="FR"/>
    <s v="France"/>
    <n v="0"/>
    <n v="2"/>
    <s v="zero"/>
    <s v="EUR"/>
    <d v="2020-08-01T00:00:00"/>
    <x v="10"/>
  </r>
  <r>
    <x v="24"/>
    <x v="24"/>
    <s v="ME"/>
    <s v="Montenegro"/>
    <n v="0"/>
    <n v="1"/>
    <s v="zero"/>
    <s v="EUR"/>
    <d v="2020-08-01T00:00:00"/>
    <x v="10"/>
  </r>
  <r>
    <x v="22"/>
    <x v="22"/>
    <s v="GR"/>
    <s v="Greece"/>
    <n v="-21756.199999999997"/>
    <n v="1"/>
    <s v="out"/>
    <s v="EUR"/>
    <d v="2020-08-01T00:00:00"/>
    <x v="10"/>
  </r>
  <r>
    <x v="6"/>
    <x v="6"/>
    <s v="FR"/>
    <s v="France"/>
    <n v="0"/>
    <n v="1"/>
    <s v="zero"/>
    <s v="EUR"/>
    <d v="2020-08-01T00:00:00"/>
    <x v="10"/>
  </r>
  <r>
    <x v="6"/>
    <x v="6"/>
    <s v="FR"/>
    <s v="France"/>
    <n v="14.6"/>
    <n v="1"/>
    <s v="in"/>
    <s v="EUR"/>
    <d v="2020-08-01T00:00:00"/>
    <x v="7"/>
  </r>
  <r>
    <x v="29"/>
    <x v="29"/>
    <s v="MO"/>
    <s v="Monaco"/>
    <n v="12.5"/>
    <n v="1"/>
    <s v="in"/>
    <s v="EUR"/>
    <d v="2020-08-01T00:00:00"/>
    <x v="7"/>
  </r>
  <r>
    <x v="30"/>
    <x v="30"/>
    <s v="MO"/>
    <s v="Monaco"/>
    <n v="-15516.4"/>
    <n v="1"/>
    <s v="out"/>
    <s v="EUR"/>
    <d v="2020-08-01T00:00:00"/>
    <x v="7"/>
  </r>
  <r>
    <x v="31"/>
    <x v="31"/>
    <s v="CY"/>
    <s v="Cyprus"/>
    <n v="1101.8999999999999"/>
    <n v="1"/>
    <s v="in"/>
    <s v="EUR"/>
    <d v="2020-08-01T00:00:00"/>
    <x v="7"/>
  </r>
  <r>
    <x v="7"/>
    <x v="7"/>
    <s v="HU"/>
    <s v="Hungary"/>
    <n v="0.6"/>
    <n v="1"/>
    <s v="in"/>
    <s v="HUF"/>
    <d v="2020-08-01T00:00:00"/>
    <x v="7"/>
  </r>
  <r>
    <x v="16"/>
    <x v="16"/>
    <s v="LT"/>
    <s v="Lithuania"/>
    <n v="11.6"/>
    <n v="1"/>
    <s v="in"/>
    <s v="EUR"/>
    <d v="2020-08-01T00:00:00"/>
    <x v="7"/>
  </r>
  <r>
    <x v="14"/>
    <x v="14"/>
    <s v="GI"/>
    <s v="Gibraltar"/>
    <n v="98.399999999999991"/>
    <n v="1"/>
    <s v="in"/>
    <s v="GIP"/>
    <d v="2020-08-01T00:00:00"/>
    <x v="7"/>
  </r>
  <r>
    <x v="6"/>
    <x v="6"/>
    <s v="FR"/>
    <s v="France"/>
    <n v="-270"/>
    <n v="1"/>
    <s v="out"/>
    <s v="EUR"/>
    <d v="2020-08-01T00:00:00"/>
    <x v="9"/>
  </r>
  <r>
    <x v="6"/>
    <x v="6"/>
    <s v="FR"/>
    <s v="France"/>
    <n v="-36209.699999999997"/>
    <n v="4"/>
    <s v="out"/>
    <s v="EUR"/>
    <d v="2020-08-01T00:00:00"/>
    <x v="11"/>
  </r>
  <r>
    <x v="1"/>
    <x v="1"/>
    <s v="HU"/>
    <s v="Hungary"/>
    <n v="0"/>
    <n v="4"/>
    <s v="zero"/>
    <s v="HUF"/>
    <d v="2020-08-01T00:00:00"/>
    <x v="11"/>
  </r>
  <r>
    <x v="6"/>
    <x v="6"/>
    <s v="FR"/>
    <s v="France"/>
    <n v="4512.3"/>
    <n v="4"/>
    <s v="in"/>
    <s v="EUR"/>
    <d v="2020-08-01T00:00:00"/>
    <x v="11"/>
  </r>
  <r>
    <x v="6"/>
    <x v="6"/>
    <s v="FR"/>
    <s v="France"/>
    <n v="0"/>
    <n v="2"/>
    <s v="zero"/>
    <s v="EUR"/>
    <d v="2020-08-01T00:00:00"/>
    <x v="11"/>
  </r>
  <r>
    <x v="1"/>
    <x v="1"/>
    <s v="HU"/>
    <s v="Hungary"/>
    <n v="27379.5"/>
    <n v="4"/>
    <s v="in"/>
    <s v="HUF"/>
    <d v="2020-08-01T00:00:00"/>
    <x v="11"/>
  </r>
  <r>
    <x v="6"/>
    <x v="6"/>
    <s v="FR"/>
    <s v="France"/>
    <n v="0"/>
    <n v="2"/>
    <s v="zero"/>
    <s v="EUR"/>
    <d v="2020-08-01T00:00:00"/>
    <x v="11"/>
  </r>
  <r>
    <x v="3"/>
    <x v="3"/>
    <s v="GI"/>
    <s v="Gibraltar"/>
    <n v="1062.6999999999998"/>
    <n v="4"/>
    <s v="in"/>
    <s v="GIP"/>
    <d v="2020-08-01T00:00:00"/>
    <x v="11"/>
  </r>
  <r>
    <x v="26"/>
    <x v="26"/>
    <s v="MO"/>
    <s v="Monaco"/>
    <n v="-26293.3"/>
    <n v="1"/>
    <s v="out"/>
    <s v="EUR"/>
    <d v="2020-08-01T00:00:00"/>
    <x v="12"/>
  </r>
  <r>
    <x v="18"/>
    <x v="18"/>
    <s v="LI"/>
    <s v="Liechtenstein"/>
    <n v="128.6"/>
    <n v="1"/>
    <s v="in"/>
    <s v="CHF"/>
    <d v="2020-08-01T00:00:00"/>
    <x v="12"/>
  </r>
  <r>
    <x v="31"/>
    <x v="31"/>
    <s v="CY"/>
    <s v="Cyprus"/>
    <n v="1330.8"/>
    <n v="1"/>
    <s v="in"/>
    <s v="EUR"/>
    <d v="2020-08-01T00:00:00"/>
    <x v="12"/>
  </r>
  <r>
    <x v="29"/>
    <x v="29"/>
    <s v="MO"/>
    <s v="Monaco"/>
    <n v="0"/>
    <n v="1"/>
    <s v="zero"/>
    <s v="EUR"/>
    <d v="2020-08-01T00:00:00"/>
    <x v="12"/>
  </r>
  <r>
    <x v="9"/>
    <x v="9"/>
    <s v="MD"/>
    <s v="Moldova"/>
    <n v="634"/>
    <n v="1"/>
    <s v="in"/>
    <s v="MDL"/>
    <d v="2020-08-01T00:00:00"/>
    <x v="12"/>
  </r>
  <r>
    <x v="0"/>
    <x v="0"/>
    <s v="CY"/>
    <s v="Cyprus"/>
    <n v="-8440.4"/>
    <n v="4"/>
    <s v="out"/>
    <s v="EUR"/>
    <d v="2020-08-01T00:00:00"/>
    <x v="11"/>
  </r>
  <r>
    <x v="21"/>
    <x v="21"/>
    <s v="BH"/>
    <s v="Bosnia and Herzegovina"/>
    <n v="-1202.8"/>
    <n v="1"/>
    <s v="out"/>
    <s v="BAM"/>
    <d v="2020-09-01T00:00:00"/>
    <x v="10"/>
  </r>
  <r>
    <x v="11"/>
    <x v="11"/>
    <s v="FI"/>
    <s v="Finland"/>
    <n v="-1838.8"/>
    <n v="1"/>
    <s v="out"/>
    <s v="EUR"/>
    <d v="2020-09-01T00:00:00"/>
    <x v="12"/>
  </r>
  <r>
    <x v="26"/>
    <x v="26"/>
    <s v="MO"/>
    <s v="Monaco"/>
    <n v="-31678.5"/>
    <n v="1"/>
    <s v="out"/>
    <s v="EUR"/>
    <d v="2020-09-01T00:00:00"/>
    <x v="10"/>
  </r>
  <r>
    <x v="12"/>
    <x v="12"/>
    <s v="PT"/>
    <s v="Portugal"/>
    <n v="13.7"/>
    <n v="1"/>
    <s v="in"/>
    <s v="EUR"/>
    <d v="2020-09-01T00:00:00"/>
    <x v="10"/>
  </r>
  <r>
    <x v="2"/>
    <x v="2"/>
    <s v="GL"/>
    <s v="Greenland"/>
    <n v="-36694"/>
    <n v="1"/>
    <s v="out"/>
    <s v="EUR"/>
    <d v="2020-09-01T00:00:00"/>
    <x v="12"/>
  </r>
  <r>
    <x v="6"/>
    <x v="6"/>
    <s v="FR"/>
    <s v="France"/>
    <n v="-2402.2999999999997"/>
    <n v="1"/>
    <s v="out"/>
    <s v="EUR"/>
    <d v="2020-09-01T00:00:00"/>
    <x v="12"/>
  </r>
  <r>
    <x v="22"/>
    <x v="22"/>
    <s v="GR"/>
    <s v="Greece"/>
    <n v="-13767.800000000001"/>
    <n v="1"/>
    <s v="out"/>
    <s v="EUR"/>
    <d v="2020-09-01T00:00:00"/>
    <x v="12"/>
  </r>
  <r>
    <x v="13"/>
    <x v="13"/>
    <s v="FI"/>
    <s v="Finland"/>
    <n v="-3017"/>
    <n v="1"/>
    <s v="out"/>
    <s v="EUR"/>
    <d v="2020-09-01T00:00:00"/>
    <x v="10"/>
  </r>
  <r>
    <x v="27"/>
    <x v="27"/>
    <s v="HU"/>
    <s v="Hungary"/>
    <n v="-733.9"/>
    <n v="1"/>
    <s v="out"/>
    <s v="HUF"/>
    <d v="2020-09-01T00:00:00"/>
    <x v="12"/>
  </r>
  <r>
    <x v="6"/>
    <x v="6"/>
    <s v="FR"/>
    <s v="France"/>
    <n v="0"/>
    <n v="1"/>
    <s v="zero"/>
    <s v="EUR"/>
    <d v="2020-09-01T00:00:00"/>
    <x v="12"/>
  </r>
  <r>
    <x v="16"/>
    <x v="16"/>
    <s v="LT"/>
    <s v="Lithuania"/>
    <n v="21.4"/>
    <n v="1"/>
    <s v="in"/>
    <s v="EUR"/>
    <d v="2020-09-01T00:00:00"/>
    <x v="12"/>
  </r>
  <r>
    <x v="28"/>
    <x v="28"/>
    <s v="LV"/>
    <s v="Latvia"/>
    <n v="-237.7"/>
    <n v="1"/>
    <s v="out"/>
    <s v="EUR"/>
    <d v="2020-09-01T00:00:00"/>
    <x v="12"/>
  </r>
  <r>
    <x v="14"/>
    <x v="14"/>
    <s v="GI"/>
    <s v="Gibraltar"/>
    <n v="634.20000000000005"/>
    <n v="1"/>
    <s v="in"/>
    <s v="GIP"/>
    <d v="2020-09-01T00:00:00"/>
    <x v="12"/>
  </r>
  <r>
    <x v="31"/>
    <x v="31"/>
    <s v="CY"/>
    <s v="Cyprus"/>
    <n v="32.1"/>
    <n v="1"/>
    <s v="in"/>
    <s v="EUR"/>
    <d v="2020-09-01T00:00:00"/>
    <x v="10"/>
  </r>
  <r>
    <x v="18"/>
    <x v="18"/>
    <s v="LI"/>
    <s v="Liechtenstein"/>
    <n v="0"/>
    <n v="1"/>
    <s v="zero"/>
    <s v="CHF"/>
    <d v="2020-09-01T00:00:00"/>
    <x v="10"/>
  </r>
  <r>
    <x v="30"/>
    <x v="30"/>
    <s v="MO"/>
    <s v="Monaco"/>
    <n v="-14167.6"/>
    <n v="1"/>
    <s v="out"/>
    <s v="EUR"/>
    <d v="2020-09-01T00:00:00"/>
    <x v="10"/>
  </r>
  <r>
    <x v="15"/>
    <x v="15"/>
    <s v="CH"/>
    <s v="Switzerland"/>
    <n v="-1398.7"/>
    <n v="1"/>
    <s v="out"/>
    <s v="CHF"/>
    <d v="2020-09-01T00:00:00"/>
    <x v="10"/>
  </r>
  <r>
    <x v="27"/>
    <x v="27"/>
    <s v="HU"/>
    <s v="Hungary"/>
    <n v="-2067"/>
    <n v="1"/>
    <s v="out"/>
    <s v="HUF"/>
    <d v="2020-09-01T00:00:00"/>
    <x v="10"/>
  </r>
  <r>
    <x v="17"/>
    <x v="17"/>
    <s v="NO"/>
    <s v="Norway"/>
    <n v="-27700.1"/>
    <n v="1"/>
    <s v="out"/>
    <s v="NOK"/>
    <d v="2020-09-01T00:00:00"/>
    <x v="10"/>
  </r>
  <r>
    <x v="28"/>
    <x v="28"/>
    <s v="LV"/>
    <s v="Latvia"/>
    <n v="351.1"/>
    <n v="1"/>
    <s v="in"/>
    <s v="EUR"/>
    <d v="2020-09-01T00:00:00"/>
    <x v="10"/>
  </r>
  <r>
    <x v="14"/>
    <x v="14"/>
    <s v="GI"/>
    <s v="Gibraltar"/>
    <n v="233.1"/>
    <n v="1"/>
    <s v="in"/>
    <s v="GIP"/>
    <d v="2020-09-01T00:00:00"/>
    <x v="10"/>
  </r>
  <r>
    <x v="5"/>
    <x v="5"/>
    <s v="LT"/>
    <s v="Lithuania"/>
    <n v="-577.9"/>
    <n v="1"/>
    <s v="out"/>
    <s v="EUR"/>
    <d v="2020-09-01T00:00:00"/>
    <x v="12"/>
  </r>
  <r>
    <x v="27"/>
    <x v="27"/>
    <s v="HU"/>
    <s v="Hungary"/>
    <n v="-1260.3999999999999"/>
    <n v="1"/>
    <s v="out"/>
    <s v="HUF"/>
    <d v="2020-09-01T00:00:00"/>
    <x v="11"/>
  </r>
  <r>
    <x v="6"/>
    <x v="6"/>
    <s v="FR"/>
    <s v="France"/>
    <n v="259.39999999999998"/>
    <n v="1"/>
    <s v="in"/>
    <s v="EUR"/>
    <d v="2020-09-01T00:00:00"/>
    <x v="11"/>
  </r>
  <r>
    <x v="12"/>
    <x v="12"/>
    <s v="PT"/>
    <s v="Portugal"/>
    <n v="0"/>
    <n v="1"/>
    <s v="zero"/>
    <s v="EUR"/>
    <d v="2020-09-01T00:00:00"/>
    <x v="12"/>
  </r>
  <r>
    <x v="7"/>
    <x v="7"/>
    <s v="HU"/>
    <s v="Hungary"/>
    <n v="-1396.5"/>
    <n v="2"/>
    <s v="out"/>
    <s v="HUF"/>
    <d v="2020-09-01T00:00:00"/>
    <x v="11"/>
  </r>
  <r>
    <x v="21"/>
    <x v="21"/>
    <s v="BH"/>
    <s v="Bosnia and Herzegovina"/>
    <n v="-2377.4"/>
    <n v="1"/>
    <s v="out"/>
    <s v="BAM"/>
    <d v="2020-09-01T00:00:00"/>
    <x v="11"/>
  </r>
  <r>
    <x v="10"/>
    <x v="10"/>
    <s v="GE"/>
    <s v="Georgia"/>
    <n v="-1253.1999999999998"/>
    <n v="1"/>
    <s v="out"/>
    <s v="GEL"/>
    <d v="2020-09-01T00:00:00"/>
    <x v="11"/>
  </r>
  <r>
    <x v="32"/>
    <x v="32"/>
    <s v="FO"/>
    <s v="Faroe Islands"/>
    <n v="0"/>
    <n v="4"/>
    <s v="zero"/>
    <s v="DKK"/>
    <d v="2020-09-01T00:00:00"/>
    <x v="11"/>
  </r>
  <r>
    <x v="24"/>
    <x v="24"/>
    <s v="ME"/>
    <s v="Montenegro"/>
    <n v="0"/>
    <n v="1"/>
    <s v="zero"/>
    <s v="EUR"/>
    <d v="2020-09-01T00:00:00"/>
    <x v="11"/>
  </r>
  <r>
    <x v="6"/>
    <x v="6"/>
    <s v="FR"/>
    <s v="France"/>
    <n v="0"/>
    <n v="4"/>
    <s v="zero"/>
    <s v="EUR"/>
    <d v="2020-09-01T00:00:00"/>
    <x v="11"/>
  </r>
  <r>
    <x v="14"/>
    <x v="14"/>
    <s v="GI"/>
    <s v="Gibraltar"/>
    <n v="1099.0999999999999"/>
    <n v="1"/>
    <s v="in"/>
    <s v="GIP"/>
    <d v="2020-09-01T00:00:00"/>
    <x v="11"/>
  </r>
  <r>
    <x v="8"/>
    <x v="8"/>
    <s v="CH"/>
    <s v="Switzerland"/>
    <n v="-5376.3"/>
    <n v="4"/>
    <s v="out"/>
    <s v="CHF"/>
    <d v="2020-09-01T00:00:00"/>
    <x v="11"/>
  </r>
  <r>
    <x v="25"/>
    <x v="25"/>
    <s v="NL"/>
    <s v="Netherlands"/>
    <n v="79.399999999999991"/>
    <n v="1"/>
    <s v="in"/>
    <s v="EUR"/>
    <d v="2020-09-01T00:00:00"/>
    <x v="12"/>
  </r>
  <r>
    <x v="30"/>
    <x v="30"/>
    <s v="MO"/>
    <s v="Monaco"/>
    <n v="-11046.1"/>
    <n v="1"/>
    <s v="out"/>
    <s v="EUR"/>
    <d v="2020-09-01T00:00:00"/>
    <x v="12"/>
  </r>
  <r>
    <x v="6"/>
    <x v="6"/>
    <s v="FR"/>
    <s v="France"/>
    <n v="8.7999999999999989"/>
    <n v="1"/>
    <s v="in"/>
    <s v="EUR"/>
    <d v="2020-09-01T00:00:00"/>
    <x v="12"/>
  </r>
  <r>
    <x v="21"/>
    <x v="21"/>
    <s v="BH"/>
    <s v="Bosnia and Herzegovina"/>
    <n v="-724.5"/>
    <n v="1"/>
    <s v="out"/>
    <s v="BAM"/>
    <d v="2020-09-01T00:00:00"/>
    <x v="12"/>
  </r>
  <r>
    <x v="23"/>
    <x v="23"/>
    <s v="NO"/>
    <s v="Norway"/>
    <n v="2758"/>
    <n v="1"/>
    <s v="in"/>
    <s v="NOK"/>
    <d v="2020-09-01T00:00:00"/>
    <x v="12"/>
  </r>
  <r>
    <x v="12"/>
    <x v="12"/>
    <s v="PT"/>
    <s v="Portugal"/>
    <n v="99.699999999999989"/>
    <n v="1"/>
    <s v="in"/>
    <s v="EUR"/>
    <d v="2020-09-01T00:00:00"/>
    <x v="11"/>
  </r>
  <r>
    <x v="5"/>
    <x v="5"/>
    <s v="LT"/>
    <s v="Lithuania"/>
    <n v="-42.9"/>
    <n v="1"/>
    <s v="out"/>
    <s v="EUR"/>
    <d v="2020-10-01T00:00:00"/>
    <x v="13"/>
  </r>
  <r>
    <x v="7"/>
    <x v="7"/>
    <s v="HU"/>
    <s v="Hungary"/>
    <n v="-131"/>
    <n v="2"/>
    <s v="out"/>
    <s v="HUF"/>
    <d v="2020-10-01T00:00:00"/>
    <x v="14"/>
  </r>
  <r>
    <x v="26"/>
    <x v="26"/>
    <s v="MO"/>
    <s v="Monaco"/>
    <n v="-39420.5"/>
    <n v="1"/>
    <s v="out"/>
    <s v="EUR"/>
    <d v="2020-10-01T00:00:00"/>
    <x v="13"/>
  </r>
  <r>
    <x v="7"/>
    <x v="7"/>
    <s v="HU"/>
    <s v="Hungary"/>
    <n v="38.200000000000003"/>
    <n v="1"/>
    <s v="in"/>
    <s v="HUF"/>
    <d v="2020-10-01T00:00:00"/>
    <x v="12"/>
  </r>
  <r>
    <x v="15"/>
    <x v="15"/>
    <s v="CH"/>
    <s v="Switzerland"/>
    <n v="779.1"/>
    <n v="1"/>
    <s v="in"/>
    <s v="CHF"/>
    <d v="2020-10-01T00:00:00"/>
    <x v="12"/>
  </r>
  <r>
    <x v="24"/>
    <x v="24"/>
    <s v="ME"/>
    <s v="Montenegro"/>
    <n v="0"/>
    <n v="1"/>
    <s v="zero"/>
    <s v="EUR"/>
    <d v="2020-10-01T00:00:00"/>
    <x v="12"/>
  </r>
  <r>
    <x v="29"/>
    <x v="29"/>
    <s v="MO"/>
    <s v="Monaco"/>
    <n v="0"/>
    <n v="1"/>
    <s v="zero"/>
    <s v="EUR"/>
    <d v="2020-10-01T00:00:00"/>
    <x v="11"/>
  </r>
  <r>
    <x v="13"/>
    <x v="13"/>
    <s v="FI"/>
    <s v="Finland"/>
    <n v="-1562.8999999999999"/>
    <n v="1"/>
    <s v="out"/>
    <s v="EUR"/>
    <d v="2020-10-01T00:00:00"/>
    <x v="12"/>
  </r>
  <r>
    <x v="16"/>
    <x v="16"/>
    <s v="LT"/>
    <s v="Lithuania"/>
    <n v="7.8999999999999995"/>
    <n v="1"/>
    <s v="in"/>
    <s v="EUR"/>
    <d v="2020-10-01T00:00:00"/>
    <x v="11"/>
  </r>
  <r>
    <x v="30"/>
    <x v="30"/>
    <s v="MO"/>
    <s v="Monaco"/>
    <n v="-26746.399999999998"/>
    <n v="1"/>
    <s v="out"/>
    <s v="EUR"/>
    <d v="2020-10-01T00:00:00"/>
    <x v="11"/>
  </r>
  <r>
    <x v="20"/>
    <x v="20"/>
    <s v="LI"/>
    <s v="Liechtenstein"/>
    <n v="-1305.3"/>
    <n v="1"/>
    <s v="out"/>
    <s v="CHF"/>
    <d v="2020-10-01T00:00:00"/>
    <x v="12"/>
  </r>
  <r>
    <x v="11"/>
    <x v="11"/>
    <s v="FI"/>
    <s v="Finland"/>
    <n v="-2334.1"/>
    <n v="1"/>
    <s v="out"/>
    <s v="EUR"/>
    <d v="2020-10-01T00:00:00"/>
    <x v="11"/>
  </r>
  <r>
    <x v="18"/>
    <x v="18"/>
    <s v="LI"/>
    <s v="Liechtenstein"/>
    <n v="305.90000000000003"/>
    <n v="1"/>
    <s v="in"/>
    <s v="CHF"/>
    <d v="2020-10-01T00:00:00"/>
    <x v="13"/>
  </r>
  <r>
    <x v="5"/>
    <x v="5"/>
    <s v="LT"/>
    <s v="Lithuania"/>
    <n v="-390"/>
    <n v="1"/>
    <s v="out"/>
    <s v="EUR"/>
    <d v="2020-10-01T00:00:00"/>
    <x v="11"/>
  </r>
  <r>
    <x v="26"/>
    <x v="26"/>
    <s v="MO"/>
    <s v="Monaco"/>
    <n v="-37346.300000000003"/>
    <n v="1"/>
    <s v="out"/>
    <s v="EUR"/>
    <d v="2020-10-01T00:00:00"/>
    <x v="11"/>
  </r>
  <r>
    <x v="22"/>
    <x v="22"/>
    <s v="GR"/>
    <s v="Greece"/>
    <n v="-9288.2000000000007"/>
    <n v="1"/>
    <s v="out"/>
    <s v="EUR"/>
    <d v="2020-10-01T00:00:00"/>
    <x v="13"/>
  </r>
  <r>
    <x v="6"/>
    <x v="6"/>
    <s v="FR"/>
    <s v="France"/>
    <n v="0"/>
    <n v="1"/>
    <s v="zero"/>
    <s v="EUR"/>
    <d v="2020-10-01T00:00:00"/>
    <x v="13"/>
  </r>
  <r>
    <x v="17"/>
    <x v="17"/>
    <s v="NO"/>
    <s v="Norway"/>
    <n v="-21110.399999999998"/>
    <n v="1"/>
    <s v="out"/>
    <s v="NOK"/>
    <d v="2020-10-01T00:00:00"/>
    <x v="13"/>
  </r>
  <r>
    <x v="16"/>
    <x v="16"/>
    <s v="LT"/>
    <s v="Lithuania"/>
    <n v="14"/>
    <n v="1"/>
    <s v="in"/>
    <s v="EUR"/>
    <d v="2020-10-01T00:00:00"/>
    <x v="13"/>
  </r>
  <r>
    <x v="10"/>
    <x v="10"/>
    <s v="GE"/>
    <s v="Georgia"/>
    <n v="3196.4"/>
    <n v="1"/>
    <s v="in"/>
    <s v="GEL"/>
    <d v="2020-10-01T00:00:00"/>
    <x v="12"/>
  </r>
  <r>
    <x v="33"/>
    <x v="33"/>
    <s v="AT"/>
    <s v="Austria"/>
    <n v="1123"/>
    <n v="2"/>
    <s v="in"/>
    <s v="EUR"/>
    <d v="2020-10-01T00:00:00"/>
    <x v="11"/>
  </r>
  <r>
    <x v="31"/>
    <x v="31"/>
    <s v="CY"/>
    <s v="Cyprus"/>
    <n v="624.20000000000005"/>
    <n v="1"/>
    <s v="in"/>
    <s v="EUR"/>
    <d v="2020-10-01T00:00:00"/>
    <x v="13"/>
  </r>
  <r>
    <x v="28"/>
    <x v="28"/>
    <s v="LV"/>
    <s v="Latvia"/>
    <n v="1763"/>
    <n v="1"/>
    <s v="in"/>
    <s v="EUR"/>
    <d v="2020-10-01T00:00:00"/>
    <x v="11"/>
  </r>
  <r>
    <x v="9"/>
    <x v="9"/>
    <s v="MD"/>
    <s v="Moldova"/>
    <n v="524"/>
    <n v="1"/>
    <s v="in"/>
    <s v="MDL"/>
    <d v="2020-10-01T00:00:00"/>
    <x v="11"/>
  </r>
  <r>
    <x v="6"/>
    <x v="6"/>
    <s v="FR"/>
    <s v="France"/>
    <n v="373.5"/>
    <n v="2"/>
    <s v="in"/>
    <s v="EUR"/>
    <d v="2020-11-01T00:00:00"/>
    <x v="14"/>
  </r>
  <r>
    <x v="7"/>
    <x v="7"/>
    <s v="HU"/>
    <s v="Hungary"/>
    <n v="-33.799999999999997"/>
    <n v="1"/>
    <s v="out"/>
    <s v="HUF"/>
    <d v="2020-11-01T00:00:00"/>
    <x v="14"/>
  </r>
  <r>
    <x v="6"/>
    <x v="6"/>
    <s v="FR"/>
    <s v="France"/>
    <n v="65.199999999999989"/>
    <n v="1"/>
    <s v="in"/>
    <s v="EUR"/>
    <d v="2020-11-01T00:00:00"/>
    <x v="14"/>
  </r>
  <r>
    <x v="16"/>
    <x v="16"/>
    <s v="LT"/>
    <s v="Lithuania"/>
    <n v="19.899999999999999"/>
    <n v="1"/>
    <s v="in"/>
    <s v="EUR"/>
    <d v="2020-11-01T00:00:00"/>
    <x v="14"/>
  </r>
  <r>
    <x v="18"/>
    <x v="18"/>
    <s v="LI"/>
    <s v="Liechtenstein"/>
    <n v="-33.800000000000004"/>
    <n v="1"/>
    <s v="out"/>
    <s v="CHF"/>
    <d v="2020-11-01T00:00:00"/>
    <x v="14"/>
  </r>
  <r>
    <x v="30"/>
    <x v="30"/>
    <s v="MO"/>
    <s v="Monaco"/>
    <n v="-20034"/>
    <n v="1"/>
    <s v="out"/>
    <s v="EUR"/>
    <d v="2020-11-01T00:00:00"/>
    <x v="14"/>
  </r>
  <r>
    <x v="11"/>
    <x v="11"/>
    <s v="FI"/>
    <s v="Finland"/>
    <n v="-2499.5"/>
    <n v="1"/>
    <s v="out"/>
    <s v="EUR"/>
    <d v="2020-11-01T00:00:00"/>
    <x v="14"/>
  </r>
  <r>
    <x v="21"/>
    <x v="21"/>
    <s v="BH"/>
    <s v="Bosnia and Herzegovina"/>
    <n v="20.200000000000003"/>
    <n v="1"/>
    <s v="in"/>
    <s v="BAM"/>
    <d v="2020-11-01T00:00:00"/>
    <x v="13"/>
  </r>
  <r>
    <x v="23"/>
    <x v="23"/>
    <s v="NO"/>
    <s v="Norway"/>
    <n v="2312.1999999999998"/>
    <n v="1"/>
    <s v="in"/>
    <s v="NOK"/>
    <d v="2020-11-01T00:00:00"/>
    <x v="13"/>
  </r>
  <r>
    <x v="18"/>
    <x v="18"/>
    <s v="LI"/>
    <s v="Liechtenstein"/>
    <n v="163.5"/>
    <n v="1"/>
    <s v="in"/>
    <s v="CHF"/>
    <d v="2020-11-01T00:00:00"/>
    <x v="11"/>
  </r>
  <r>
    <x v="25"/>
    <x v="25"/>
    <s v="NL"/>
    <s v="Netherlands"/>
    <n v="592.30000000000007"/>
    <n v="1"/>
    <s v="in"/>
    <s v="EUR"/>
    <d v="2020-11-01T00:00:00"/>
    <x v="11"/>
  </r>
  <r>
    <x v="22"/>
    <x v="22"/>
    <s v="GR"/>
    <s v="Greece"/>
    <n v="-11265.5"/>
    <n v="1"/>
    <s v="out"/>
    <s v="EUR"/>
    <d v="2020-11-01T00:00:00"/>
    <x v="11"/>
  </r>
  <r>
    <x v="7"/>
    <x v="7"/>
    <s v="HU"/>
    <s v="Hungary"/>
    <n v="-35.700000000000003"/>
    <n v="1"/>
    <s v="out"/>
    <s v="HUF"/>
    <d v="2020-11-01T00:00:00"/>
    <x v="11"/>
  </r>
  <r>
    <x v="15"/>
    <x v="15"/>
    <s v="CH"/>
    <s v="Switzerland"/>
    <n v="712.4"/>
    <n v="1"/>
    <s v="in"/>
    <s v="CHF"/>
    <d v="2020-11-01T00:00:00"/>
    <x v="11"/>
  </r>
  <r>
    <x v="6"/>
    <x v="6"/>
    <s v="FR"/>
    <s v="France"/>
    <n v="45.7"/>
    <n v="1"/>
    <s v="in"/>
    <s v="EUR"/>
    <d v="2020-11-01T00:00:00"/>
    <x v="11"/>
  </r>
  <r>
    <x v="6"/>
    <x v="6"/>
    <s v="FR"/>
    <s v="France"/>
    <n v="0"/>
    <n v="1"/>
    <s v="zero"/>
    <s v="EUR"/>
    <d v="2020-11-01T00:00:00"/>
    <x v="11"/>
  </r>
  <r>
    <x v="17"/>
    <x v="17"/>
    <s v="NO"/>
    <s v="Norway"/>
    <n v="-9413.2000000000007"/>
    <n v="1"/>
    <s v="out"/>
    <s v="NOK"/>
    <d v="2020-11-01T00:00:00"/>
    <x v="11"/>
  </r>
  <r>
    <x v="25"/>
    <x v="25"/>
    <s v="NL"/>
    <s v="Netherlands"/>
    <n v="1.5"/>
    <n v="1"/>
    <s v="in"/>
    <s v="EUR"/>
    <d v="2020-11-01T00:00:00"/>
    <x v="13"/>
  </r>
  <r>
    <x v="29"/>
    <x v="29"/>
    <s v="MO"/>
    <s v="Monaco"/>
    <n v="0"/>
    <n v="1"/>
    <s v="zero"/>
    <s v="EUR"/>
    <d v="2020-11-01T00:00:00"/>
    <x v="13"/>
  </r>
  <r>
    <x v="30"/>
    <x v="30"/>
    <s v="MO"/>
    <s v="Monaco"/>
    <n v="-18857.399999999998"/>
    <n v="1"/>
    <s v="out"/>
    <s v="EUR"/>
    <d v="2020-11-01T00:00:00"/>
    <x v="13"/>
  </r>
  <r>
    <x v="11"/>
    <x v="11"/>
    <s v="FI"/>
    <s v="Finland"/>
    <n v="-2654.5"/>
    <n v="1"/>
    <s v="out"/>
    <s v="EUR"/>
    <d v="2020-11-01T00:00:00"/>
    <x v="13"/>
  </r>
  <r>
    <x v="13"/>
    <x v="13"/>
    <s v="FI"/>
    <s v="Finland"/>
    <n v="-2505.1"/>
    <n v="1"/>
    <s v="out"/>
    <s v="EUR"/>
    <d v="2020-11-01T00:00:00"/>
    <x v="13"/>
  </r>
  <r>
    <x v="20"/>
    <x v="20"/>
    <s v="LI"/>
    <s v="Liechtenstein"/>
    <n v="596"/>
    <n v="1"/>
    <s v="in"/>
    <s v="CHF"/>
    <d v="2020-11-01T00:00:00"/>
    <x v="11"/>
  </r>
  <r>
    <x v="27"/>
    <x v="27"/>
    <s v="HU"/>
    <s v="Hungary"/>
    <n v="-6635.3"/>
    <n v="1"/>
    <s v="out"/>
    <s v="HUF"/>
    <d v="2020-11-01T00:00:00"/>
    <x v="13"/>
  </r>
  <r>
    <x v="14"/>
    <x v="14"/>
    <s v="GI"/>
    <s v="Gibraltar"/>
    <n v="1923.3"/>
    <n v="1"/>
    <s v="in"/>
    <s v="GIP"/>
    <d v="2020-11-01T00:00:00"/>
    <x v="13"/>
  </r>
  <r>
    <x v="31"/>
    <x v="31"/>
    <s v="CY"/>
    <s v="Cyprus"/>
    <n v="626.5"/>
    <n v="1"/>
    <s v="in"/>
    <s v="EUR"/>
    <d v="2020-11-01T00:00:00"/>
    <x v="11"/>
  </r>
  <r>
    <x v="2"/>
    <x v="2"/>
    <s v="GL"/>
    <s v="Greenland"/>
    <n v="5436.6"/>
    <n v="1"/>
    <s v="in"/>
    <s v="EUR"/>
    <d v="2020-11-01T00:00:00"/>
    <x v="11"/>
  </r>
  <r>
    <x v="23"/>
    <x v="23"/>
    <s v="NO"/>
    <s v="Norway"/>
    <n v="2368.6999999999998"/>
    <n v="1"/>
    <s v="in"/>
    <s v="NOK"/>
    <d v="2020-11-01T00:00:00"/>
    <x v="11"/>
  </r>
  <r>
    <x v="6"/>
    <x v="6"/>
    <s v="FR"/>
    <s v="France"/>
    <n v="-1350"/>
    <n v="1"/>
    <s v="out"/>
    <s v="EUR"/>
    <d v="2020-11-01T00:00:00"/>
    <x v="13"/>
  </r>
  <r>
    <x v="10"/>
    <x v="10"/>
    <s v="GE"/>
    <s v="Georgia"/>
    <n v="-13.9"/>
    <n v="1"/>
    <s v="out"/>
    <s v="GEL"/>
    <d v="2020-12-01T00:00:00"/>
    <x v="13"/>
  </r>
  <r>
    <x v="27"/>
    <x v="27"/>
    <s v="HU"/>
    <s v="Hungary"/>
    <n v="-1134.7"/>
    <n v="1"/>
    <s v="out"/>
    <s v="HUF"/>
    <d v="2020-12-01T00:00:00"/>
    <x v="14"/>
  </r>
  <r>
    <x v="28"/>
    <x v="28"/>
    <s v="LV"/>
    <s v="Latvia"/>
    <n v="-164.9"/>
    <n v="1"/>
    <s v="out"/>
    <s v="EUR"/>
    <d v="2020-12-01T00:00:00"/>
    <x v="14"/>
  </r>
  <r>
    <x v="14"/>
    <x v="14"/>
    <s v="GI"/>
    <s v="Gibraltar"/>
    <n v="522.9"/>
    <n v="1"/>
    <s v="in"/>
    <s v="GIP"/>
    <d v="2020-12-01T00:00:00"/>
    <x v="14"/>
  </r>
  <r>
    <x v="33"/>
    <x v="33"/>
    <s v="AT"/>
    <s v="Austria"/>
    <n v="1569.8999999999999"/>
    <n v="2"/>
    <s v="in"/>
    <s v="EUR"/>
    <d v="2020-12-01T00:00:00"/>
    <x v="14"/>
  </r>
  <r>
    <x v="25"/>
    <x v="25"/>
    <s v="NL"/>
    <s v="Netherlands"/>
    <n v="269"/>
    <n v="1"/>
    <s v="in"/>
    <s v="EUR"/>
    <d v="2020-12-01T00:00:00"/>
    <x v="14"/>
  </r>
  <r>
    <x v="29"/>
    <x v="29"/>
    <s v="MO"/>
    <s v="Monaco"/>
    <n v="0"/>
    <n v="1"/>
    <s v="zero"/>
    <s v="EUR"/>
    <d v="2020-12-01T00:00:00"/>
    <x v="14"/>
  </r>
  <r>
    <x v="13"/>
    <x v="13"/>
    <s v="FI"/>
    <s v="Finland"/>
    <n v="-2.4"/>
    <n v="1"/>
    <s v="out"/>
    <s v="EUR"/>
    <d v="2020-12-01T00:00:00"/>
    <x v="13"/>
  </r>
  <r>
    <x v="2"/>
    <x v="2"/>
    <s v="GL"/>
    <s v="Greenland"/>
    <n v="2759.7"/>
    <n v="1"/>
    <s v="in"/>
    <s v="EUR"/>
    <d v="2020-12-01T00:00:00"/>
    <x v="14"/>
  </r>
  <r>
    <x v="6"/>
    <x v="6"/>
    <s v="FR"/>
    <s v="France"/>
    <n v="-4050.7999999999997"/>
    <n v="1"/>
    <s v="out"/>
    <s v="EUR"/>
    <d v="2020-12-01T00:00:00"/>
    <x v="14"/>
  </r>
  <r>
    <x v="9"/>
    <x v="9"/>
    <s v="MD"/>
    <s v="Moldova"/>
    <n v="496"/>
    <n v="1"/>
    <s v="in"/>
    <s v="MDL"/>
    <d v="2020-12-01T00:00:00"/>
    <x v="13"/>
  </r>
  <r>
    <x v="20"/>
    <x v="20"/>
    <s v="LI"/>
    <s v="Liechtenstein"/>
    <n v="-1136"/>
    <n v="1"/>
    <s v="out"/>
    <s v="CHF"/>
    <d v="2020-12-01T00:00:00"/>
    <x v="13"/>
  </r>
  <r>
    <x v="24"/>
    <x v="24"/>
    <s v="ME"/>
    <s v="Montenegro"/>
    <n v="0"/>
    <n v="1"/>
    <s v="zero"/>
    <s v="EUR"/>
    <d v="2020-12-01T00:00:00"/>
    <x v="14"/>
  </r>
  <r>
    <x v="12"/>
    <x v="12"/>
    <s v="PT"/>
    <s v="Portugal"/>
    <n v="24.200000000000003"/>
    <n v="1"/>
    <s v="in"/>
    <s v="EUR"/>
    <d v="2020-12-01T00:00:00"/>
    <x v="13"/>
  </r>
  <r>
    <x v="18"/>
    <x v="18"/>
    <s v="LI"/>
    <s v="Liechtenstein"/>
    <n v="-9.7999999999999989"/>
    <n v="1"/>
    <s v="out"/>
    <s v="CHF"/>
    <d v="2020-12-01T00:00:00"/>
    <x v="14"/>
  </r>
  <r>
    <x v="6"/>
    <x v="6"/>
    <s v="FR"/>
    <s v="France"/>
    <n v="114.4"/>
    <n v="1"/>
    <s v="in"/>
    <s v="EUR"/>
    <d v="2020-12-01T00:00:00"/>
    <x v="13"/>
  </r>
  <r>
    <x v="2"/>
    <x v="2"/>
    <s v="GL"/>
    <s v="Greenland"/>
    <n v="3946"/>
    <n v="1"/>
    <s v="in"/>
    <s v="EUR"/>
    <d v="2020-12-01T00:00:00"/>
    <x v="13"/>
  </r>
  <r>
    <x v="7"/>
    <x v="7"/>
    <s v="HU"/>
    <s v="Hungary"/>
    <n v="-14.9"/>
    <n v="1"/>
    <s v="out"/>
    <s v="HUF"/>
    <d v="2020-12-01T00:00:00"/>
    <x v="13"/>
  </r>
  <r>
    <x v="28"/>
    <x v="28"/>
    <s v="LV"/>
    <s v="Latvia"/>
    <n v="-57.6"/>
    <n v="1"/>
    <s v="out"/>
    <s v="EUR"/>
    <d v="2020-12-01T00:00:00"/>
    <x v="13"/>
  </r>
  <r>
    <x v="24"/>
    <x v="24"/>
    <s v="ME"/>
    <s v="Montenegro"/>
    <n v="0"/>
    <n v="1"/>
    <s v="zero"/>
    <s v="EUR"/>
    <d v="2020-12-01T00:00:00"/>
    <x v="13"/>
  </r>
  <r>
    <x v="15"/>
    <x v="15"/>
    <s v="CH"/>
    <s v="Switzerland"/>
    <n v="468.3"/>
    <n v="1"/>
    <s v="in"/>
    <s v="CHF"/>
    <d v="2021-01-01T00:00:00"/>
    <x v="14"/>
  </r>
  <r>
    <x v="17"/>
    <x v="17"/>
    <s v="NO"/>
    <s v="Norway"/>
    <n v="-26937.599999999999"/>
    <n v="1"/>
    <s v="out"/>
    <s v="NOK"/>
    <d v="2021-01-01T00:00:00"/>
    <x v="14"/>
  </r>
  <r>
    <x v="31"/>
    <x v="31"/>
    <s v="CY"/>
    <s v="Cyprus"/>
    <n v="339"/>
    <n v="1"/>
    <s v="in"/>
    <s v="EUR"/>
    <d v="2021-01-01T00:00:00"/>
    <x v="14"/>
  </r>
  <r>
    <x v="6"/>
    <x v="6"/>
    <s v="FR"/>
    <s v="France"/>
    <n v="3.7"/>
    <n v="1"/>
    <s v="in"/>
    <s v="EUR"/>
    <d v="2021-01-01T00:00:00"/>
    <x v="14"/>
  </r>
  <r>
    <x v="22"/>
    <x v="22"/>
    <s v="GR"/>
    <s v="Greece"/>
    <n v="-37230.9"/>
    <n v="1"/>
    <s v="out"/>
    <s v="EUR"/>
    <d v="2021-01-01T00:00:00"/>
    <x v="14"/>
  </r>
  <r>
    <x v="34"/>
    <x v="34"/>
    <m/>
    <m/>
    <m/>
    <m/>
    <m/>
    <m/>
    <m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A71477-F6F7-4940-B152-47DB5AB761DB}" name="Kimutatás1" cacheId="19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3" rowHeaderCaption="FelhasználóID" colHeaderCaption="BevételTípus">
  <location ref="A3:B39" firstHeaderRow="1" firstDataRow="1" firstDataCol="1"/>
  <pivotFields count="13">
    <pivotField axis="axisRow" showAll="0">
      <items count="36">
        <item x="19"/>
        <item x="8"/>
        <item x="5"/>
        <item x="20"/>
        <item x="12"/>
        <item x="32"/>
        <item x="3"/>
        <item x="13"/>
        <item x="18"/>
        <item x="6"/>
        <item x="28"/>
        <item x="24"/>
        <item x="29"/>
        <item x="27"/>
        <item x="30"/>
        <item x="2"/>
        <item x="21"/>
        <item x="25"/>
        <item x="1"/>
        <item x="22"/>
        <item x="7"/>
        <item x="9"/>
        <item x="31"/>
        <item x="15"/>
        <item x="17"/>
        <item x="10"/>
        <item x="4"/>
        <item x="0"/>
        <item x="11"/>
        <item x="26"/>
        <item x="23"/>
        <item x="14"/>
        <item x="16"/>
        <item x="33"/>
        <item x="3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17">
        <item x="0"/>
        <item x="3"/>
        <item x="2"/>
        <item x="1"/>
        <item x="5"/>
        <item x="6"/>
        <item x="4"/>
        <item x="8"/>
        <item x="9"/>
        <item x="7"/>
        <item x="10"/>
        <item x="12"/>
        <item x="11"/>
        <item x="13"/>
        <item x="14"/>
        <item x="1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Összeg / Income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D1A73E-B8A3-4833-B541-3D15D5E6B4E3}" name="Kimutatás2" cacheId="19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3" rowHeaderCaption="UserID" colHeaderCaption="IncomeTypes">
  <location ref="A3:B9" firstHeaderRow="1" firstDataRow="1" firstDataCol="1" rowPageCount="1" colPageCount="1"/>
  <pivotFields count="13">
    <pivotField axis="axisPage" showAll="0">
      <items count="36">
        <item x="19"/>
        <item x="8"/>
        <item x="5"/>
        <item x="20"/>
        <item x="12"/>
        <item x="32"/>
        <item x="3"/>
        <item x="13"/>
        <item x="18"/>
        <item x="6"/>
        <item x="28"/>
        <item x="24"/>
        <item x="29"/>
        <item x="27"/>
        <item x="30"/>
        <item x="2"/>
        <item x="21"/>
        <item x="25"/>
        <item x="1"/>
        <item x="22"/>
        <item x="7"/>
        <item x="9"/>
        <item x="31"/>
        <item x="15"/>
        <item x="17"/>
        <item x="10"/>
        <item x="4"/>
        <item x="0"/>
        <item x="11"/>
        <item x="26"/>
        <item x="23"/>
        <item x="14"/>
        <item x="16"/>
        <item x="33"/>
        <item x="34"/>
        <item t="default"/>
      </items>
    </pivotField>
    <pivotField axis="axisRow" showAll="0">
      <items count="36">
        <item x="9"/>
        <item x="31"/>
        <item x="15"/>
        <item x="17"/>
        <item x="10"/>
        <item x="4"/>
        <item x="0"/>
        <item x="19"/>
        <item x="11"/>
        <item x="8"/>
        <item x="26"/>
        <item x="23"/>
        <item x="14"/>
        <item x="16"/>
        <item x="5"/>
        <item x="20"/>
        <item x="12"/>
        <item x="32"/>
        <item x="3"/>
        <item x="33"/>
        <item x="13"/>
        <item x="18"/>
        <item x="6"/>
        <item x="28"/>
        <item x="24"/>
        <item x="29"/>
        <item x="27"/>
        <item x="30"/>
        <item x="2"/>
        <item x="21"/>
        <item x="25"/>
        <item x="1"/>
        <item x="22"/>
        <item x="7"/>
        <item x="3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>
      <items count="17">
        <item x="0"/>
        <item x="3"/>
        <item x="2"/>
        <item x="1"/>
        <item x="5"/>
        <item x="6"/>
        <item x="4"/>
        <item x="8"/>
        <item x="9"/>
        <item x="7"/>
        <item x="10"/>
        <item x="12"/>
        <item x="11"/>
        <item x="13"/>
        <item x="14"/>
        <item x="1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1"/>
    <field x="11"/>
  </rowFields>
  <rowItems count="6">
    <i>
      <x v="22"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0" item="9" hier="-1"/>
  </pageFields>
  <dataFields count="1">
    <dataField name="Összeg / Incom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3AF4D-0626-42FE-8793-6C980C63816E}">
  <dimension ref="A1:K474"/>
  <sheetViews>
    <sheetView tabSelected="1" workbookViewId="0"/>
  </sheetViews>
  <sheetFormatPr defaultRowHeight="14.4" x14ac:dyDescent="0.3"/>
  <cols>
    <col min="1" max="1" width="11.5546875" style="16" bestFit="1" customWidth="1"/>
    <col min="2" max="2" width="9.6640625" style="17" bestFit="1" customWidth="1"/>
    <col min="3" max="3" width="7.21875" style="17" bestFit="1" customWidth="1"/>
    <col min="4" max="4" width="20.21875" style="17" bestFit="1" customWidth="1"/>
    <col min="5" max="5" width="9.21875" style="15" bestFit="1" customWidth="1"/>
    <col min="6" max="6" width="14.33203125" style="16" bestFit="1" customWidth="1"/>
    <col min="7" max="7" width="11.6640625" style="17" customWidth="1"/>
    <col min="8" max="8" width="8.33203125" style="17" bestFit="1" customWidth="1"/>
    <col min="9" max="10" width="10.109375" style="1" bestFit="1" customWidth="1"/>
    <col min="11" max="11" width="10.109375" bestFit="1" customWidth="1"/>
  </cols>
  <sheetData>
    <row r="1" spans="1:11" x14ac:dyDescent="0.3">
      <c r="A1" s="16" t="s">
        <v>0</v>
      </c>
      <c r="B1" s="17" t="s">
        <v>1</v>
      </c>
      <c r="C1" s="17" t="s">
        <v>2</v>
      </c>
      <c r="D1" s="17" t="s">
        <v>3</v>
      </c>
      <c r="E1" s="15" t="s">
        <v>81</v>
      </c>
      <c r="F1" s="16" t="s">
        <v>82</v>
      </c>
      <c r="G1" t="s">
        <v>118</v>
      </c>
      <c r="H1" s="17" t="s">
        <v>96</v>
      </c>
      <c r="I1" s="1" t="s">
        <v>98</v>
      </c>
      <c r="J1" s="1" t="s">
        <v>97</v>
      </c>
    </row>
    <row r="2" spans="1:11" x14ac:dyDescent="0.3">
      <c r="A2" s="16">
        <v>1012195</v>
      </c>
      <c r="B2" s="17" t="s">
        <v>72</v>
      </c>
      <c r="C2" s="17" t="s">
        <v>40</v>
      </c>
      <c r="D2" s="17" t="s">
        <v>41</v>
      </c>
      <c r="E2" s="15">
        <v>-4165.2</v>
      </c>
      <c r="F2" s="16">
        <v>4</v>
      </c>
      <c r="G2" s="17" t="s">
        <v>85</v>
      </c>
      <c r="H2" s="17" t="s">
        <v>87</v>
      </c>
      <c r="I2" s="1">
        <v>43647</v>
      </c>
      <c r="J2" s="1">
        <v>43861</v>
      </c>
      <c r="K2" s="1"/>
    </row>
    <row r="3" spans="1:11" x14ac:dyDescent="0.3">
      <c r="A3" s="16">
        <v>1008430</v>
      </c>
      <c r="B3" s="17" t="s">
        <v>73</v>
      </c>
      <c r="C3" s="17" t="s">
        <v>14</v>
      </c>
      <c r="D3" s="17" t="s">
        <v>15</v>
      </c>
      <c r="E3" s="15">
        <v>36930.5</v>
      </c>
      <c r="F3" s="16">
        <v>4</v>
      </c>
      <c r="G3" s="17" t="s">
        <v>84</v>
      </c>
      <c r="H3" s="17" t="s">
        <v>90</v>
      </c>
      <c r="I3" s="1">
        <v>43678</v>
      </c>
      <c r="J3" s="1">
        <v>43861</v>
      </c>
      <c r="K3" s="1"/>
    </row>
    <row r="4" spans="1:11" x14ac:dyDescent="0.3">
      <c r="A4" s="16">
        <v>1008365</v>
      </c>
      <c r="B4" s="17" t="s">
        <v>51</v>
      </c>
      <c r="C4" s="17" t="s">
        <v>52</v>
      </c>
      <c r="D4" s="17" t="s">
        <v>53</v>
      </c>
      <c r="E4" s="15">
        <v>191.4</v>
      </c>
      <c r="F4" s="16">
        <v>4</v>
      </c>
      <c r="G4" s="17" t="s">
        <v>84</v>
      </c>
      <c r="H4" s="17" t="s">
        <v>87</v>
      </c>
      <c r="I4" s="1">
        <v>43678</v>
      </c>
      <c r="J4" s="1">
        <v>43861</v>
      </c>
      <c r="K4" s="1"/>
    </row>
    <row r="5" spans="1:11" x14ac:dyDescent="0.3">
      <c r="A5" s="16">
        <v>1001760</v>
      </c>
      <c r="B5" s="17" t="s">
        <v>77</v>
      </c>
      <c r="C5" s="17" t="s">
        <v>28</v>
      </c>
      <c r="D5" s="17" t="s">
        <v>29</v>
      </c>
      <c r="E5" s="15">
        <v>2006.8999999999999</v>
      </c>
      <c r="F5" s="16">
        <v>4</v>
      </c>
      <c r="G5" s="17" t="s">
        <v>84</v>
      </c>
      <c r="H5" s="17" t="s">
        <v>91</v>
      </c>
      <c r="I5" s="1">
        <v>43709</v>
      </c>
      <c r="J5" s="1">
        <v>43861</v>
      </c>
      <c r="K5" s="1"/>
    </row>
    <row r="6" spans="1:11" x14ac:dyDescent="0.3">
      <c r="A6" s="16">
        <v>1012189</v>
      </c>
      <c r="B6" s="17" t="s">
        <v>71</v>
      </c>
      <c r="C6" s="17" t="s">
        <v>47</v>
      </c>
      <c r="D6" s="17" t="s">
        <v>48</v>
      </c>
      <c r="E6" s="15">
        <v>-100.69999999999999</v>
      </c>
      <c r="F6" s="16">
        <v>4</v>
      </c>
      <c r="G6" s="17" t="s">
        <v>85</v>
      </c>
      <c r="H6" s="17" t="s">
        <v>87</v>
      </c>
      <c r="I6" s="1">
        <v>43709</v>
      </c>
      <c r="J6" s="1">
        <v>43861</v>
      </c>
      <c r="K6" s="1"/>
    </row>
    <row r="7" spans="1:11" x14ac:dyDescent="0.3">
      <c r="A7" s="16">
        <v>1001714</v>
      </c>
      <c r="B7" s="17" t="s">
        <v>7</v>
      </c>
      <c r="C7" s="17" t="s">
        <v>8</v>
      </c>
      <c r="D7" s="17" t="s">
        <v>9</v>
      </c>
      <c r="E7" s="15">
        <v>-443.5</v>
      </c>
      <c r="F7" s="16">
        <v>1</v>
      </c>
      <c r="G7" s="17" t="s">
        <v>85</v>
      </c>
      <c r="H7" s="17" t="s">
        <v>87</v>
      </c>
      <c r="I7" s="1">
        <v>43709</v>
      </c>
      <c r="J7" s="1">
        <v>43861</v>
      </c>
      <c r="K7" s="1"/>
    </row>
    <row r="8" spans="1:11" x14ac:dyDescent="0.3">
      <c r="A8" s="16">
        <v>1012195</v>
      </c>
      <c r="B8" s="17" t="s">
        <v>72</v>
      </c>
      <c r="C8" s="17" t="s">
        <v>40</v>
      </c>
      <c r="D8" s="17" t="s">
        <v>41</v>
      </c>
      <c r="E8" s="15">
        <v>-4395.6000000000004</v>
      </c>
      <c r="F8" s="16">
        <v>4</v>
      </c>
      <c r="G8" s="17" t="s">
        <v>85</v>
      </c>
      <c r="H8" s="17" t="s">
        <v>87</v>
      </c>
      <c r="I8" s="1">
        <v>43739</v>
      </c>
      <c r="J8" s="1">
        <v>43951</v>
      </c>
      <c r="K8" s="1"/>
    </row>
    <row r="9" spans="1:11" x14ac:dyDescent="0.3">
      <c r="A9" s="16">
        <v>1007550</v>
      </c>
      <c r="B9" s="17" t="s">
        <v>4</v>
      </c>
      <c r="C9" s="17" t="s">
        <v>5</v>
      </c>
      <c r="D9" s="17" t="s">
        <v>6</v>
      </c>
      <c r="E9" s="15">
        <v>0</v>
      </c>
      <c r="F9" s="16">
        <v>2</v>
      </c>
      <c r="G9" s="17" t="s">
        <v>86</v>
      </c>
      <c r="H9" s="17" t="s">
        <v>87</v>
      </c>
      <c r="I9" s="1">
        <v>43739</v>
      </c>
      <c r="J9" s="1">
        <v>43921</v>
      </c>
      <c r="K9" s="1"/>
    </row>
    <row r="10" spans="1:11" x14ac:dyDescent="0.3">
      <c r="A10" s="16">
        <v>1008430</v>
      </c>
      <c r="B10" s="17" t="s">
        <v>73</v>
      </c>
      <c r="C10" s="17" t="s">
        <v>14</v>
      </c>
      <c r="D10" s="17" t="s">
        <v>15</v>
      </c>
      <c r="E10" s="15">
        <v>0</v>
      </c>
      <c r="F10" s="16">
        <v>4</v>
      </c>
      <c r="G10" s="17" t="s">
        <v>86</v>
      </c>
      <c r="H10" s="17" t="s">
        <v>90</v>
      </c>
      <c r="I10" s="1">
        <v>43739</v>
      </c>
      <c r="J10" s="1">
        <v>43951</v>
      </c>
      <c r="K10" s="1"/>
    </row>
    <row r="11" spans="1:11" x14ac:dyDescent="0.3">
      <c r="A11" s="16">
        <v>1007550</v>
      </c>
      <c r="B11" s="17" t="s">
        <v>4</v>
      </c>
      <c r="C11" s="17" t="s">
        <v>5</v>
      </c>
      <c r="D11" s="17" t="s">
        <v>6</v>
      </c>
      <c r="E11" s="15">
        <v>4518</v>
      </c>
      <c r="F11" s="16">
        <v>4</v>
      </c>
      <c r="G11" s="17" t="s">
        <v>84</v>
      </c>
      <c r="H11" s="17" t="s">
        <v>87</v>
      </c>
      <c r="I11" s="1">
        <v>43739</v>
      </c>
      <c r="J11" s="1">
        <v>43951</v>
      </c>
      <c r="K11" s="1"/>
    </row>
    <row r="12" spans="1:11" x14ac:dyDescent="0.3">
      <c r="A12" s="16">
        <v>1007550</v>
      </c>
      <c r="B12" s="17" t="s">
        <v>4</v>
      </c>
      <c r="C12" s="17" t="s">
        <v>5</v>
      </c>
      <c r="D12" s="17" t="s">
        <v>6</v>
      </c>
      <c r="E12" s="15">
        <v>0</v>
      </c>
      <c r="F12" s="16">
        <v>2</v>
      </c>
      <c r="G12" s="17" t="s">
        <v>86</v>
      </c>
      <c r="H12" s="17" t="s">
        <v>87</v>
      </c>
      <c r="I12" s="1">
        <v>43739</v>
      </c>
      <c r="J12" s="1">
        <v>43921</v>
      </c>
      <c r="K12" s="1"/>
    </row>
    <row r="13" spans="1:11" x14ac:dyDescent="0.3">
      <c r="A13" s="16">
        <v>1008470</v>
      </c>
      <c r="B13" s="17" t="s">
        <v>13</v>
      </c>
      <c r="C13" s="17" t="s">
        <v>14</v>
      </c>
      <c r="D13" s="17" t="s">
        <v>15</v>
      </c>
      <c r="E13" s="15">
        <v>-821.9</v>
      </c>
      <c r="F13" s="16">
        <v>2</v>
      </c>
      <c r="G13" s="17" t="s">
        <v>85</v>
      </c>
      <c r="H13" s="17" t="s">
        <v>90</v>
      </c>
      <c r="I13" s="1">
        <v>43739</v>
      </c>
      <c r="J13" s="1" t="s">
        <v>102</v>
      </c>
      <c r="K13" s="1"/>
    </row>
    <row r="14" spans="1:11" x14ac:dyDescent="0.3">
      <c r="A14" s="16">
        <v>1001311</v>
      </c>
      <c r="B14" s="17" t="s">
        <v>79</v>
      </c>
      <c r="C14" s="17" t="s">
        <v>17</v>
      </c>
      <c r="D14" s="17" t="s">
        <v>18</v>
      </c>
      <c r="E14" s="15">
        <v>-1095.3999999999999</v>
      </c>
      <c r="F14" s="16">
        <v>1</v>
      </c>
      <c r="G14" s="17" t="s">
        <v>85</v>
      </c>
      <c r="H14" s="17" t="s">
        <v>89</v>
      </c>
      <c r="I14" s="1">
        <v>43739</v>
      </c>
      <c r="J14" s="1">
        <v>43890</v>
      </c>
      <c r="K14" s="1"/>
    </row>
    <row r="15" spans="1:11" x14ac:dyDescent="0.3">
      <c r="A15" s="16">
        <v>1010332</v>
      </c>
      <c r="B15" s="17" t="s">
        <v>54</v>
      </c>
      <c r="C15" s="17" t="s">
        <v>55</v>
      </c>
      <c r="D15" s="17" t="s">
        <v>56</v>
      </c>
      <c r="E15" s="15">
        <v>-3686.7999999999997</v>
      </c>
      <c r="F15" s="16">
        <v>1</v>
      </c>
      <c r="G15" s="17" t="s">
        <v>85</v>
      </c>
      <c r="H15" s="17" t="s">
        <v>94</v>
      </c>
      <c r="I15" s="1">
        <v>43739</v>
      </c>
      <c r="J15" s="1">
        <v>43861</v>
      </c>
      <c r="K15" s="1"/>
    </row>
    <row r="16" spans="1:11" x14ac:dyDescent="0.3">
      <c r="A16" s="16">
        <v>1012107</v>
      </c>
      <c r="B16" s="17" t="s">
        <v>10</v>
      </c>
      <c r="C16" s="17" t="s">
        <v>11</v>
      </c>
      <c r="D16" s="17" t="s">
        <v>12</v>
      </c>
      <c r="E16" s="15">
        <v>-2954.4</v>
      </c>
      <c r="F16" s="16">
        <v>1</v>
      </c>
      <c r="G16" s="17" t="s">
        <v>85</v>
      </c>
      <c r="H16" s="17" t="s">
        <v>88</v>
      </c>
      <c r="I16" s="1">
        <v>43739</v>
      </c>
      <c r="J16" s="1">
        <v>43861</v>
      </c>
      <c r="K16" s="1"/>
    </row>
    <row r="17" spans="1:11" x14ac:dyDescent="0.3">
      <c r="A17" s="16">
        <v>1012594</v>
      </c>
      <c r="B17" s="17" t="s">
        <v>46</v>
      </c>
      <c r="C17" s="17" t="s">
        <v>47</v>
      </c>
      <c r="D17" s="17" t="s">
        <v>48</v>
      </c>
      <c r="E17" s="15">
        <v>-2146.2999999999997</v>
      </c>
      <c r="F17" s="16">
        <v>1</v>
      </c>
      <c r="G17" s="17" t="s">
        <v>85</v>
      </c>
      <c r="H17" s="17" t="s">
        <v>87</v>
      </c>
      <c r="I17" s="1">
        <v>43739</v>
      </c>
      <c r="J17" s="1">
        <v>43890</v>
      </c>
      <c r="K17" s="1"/>
    </row>
    <row r="18" spans="1:11" x14ac:dyDescent="0.3">
      <c r="A18" s="16">
        <v>1001737</v>
      </c>
      <c r="B18" s="17" t="s">
        <v>65</v>
      </c>
      <c r="C18" s="17" t="s">
        <v>66</v>
      </c>
      <c r="D18" s="17" t="s">
        <v>67</v>
      </c>
      <c r="E18" s="15">
        <v>-3.1</v>
      </c>
      <c r="F18" s="16">
        <v>1</v>
      </c>
      <c r="G18" s="17" t="s">
        <v>85</v>
      </c>
      <c r="H18" s="17" t="s">
        <v>87</v>
      </c>
      <c r="I18" s="1">
        <v>43739</v>
      </c>
      <c r="J18" s="1">
        <v>43861</v>
      </c>
      <c r="K18" s="1"/>
    </row>
    <row r="19" spans="1:11" x14ac:dyDescent="0.3">
      <c r="A19" s="16">
        <v>1003482</v>
      </c>
      <c r="B19" s="17" t="s">
        <v>49</v>
      </c>
      <c r="C19" s="17" t="s">
        <v>47</v>
      </c>
      <c r="D19" s="17" t="s">
        <v>48</v>
      </c>
      <c r="E19" s="15">
        <v>-331.4</v>
      </c>
      <c r="F19" s="16">
        <v>1</v>
      </c>
      <c r="G19" s="17" t="s">
        <v>85</v>
      </c>
      <c r="H19" s="17" t="s">
        <v>87</v>
      </c>
      <c r="I19" s="1">
        <v>43739</v>
      </c>
      <c r="J19" s="1">
        <v>43861</v>
      </c>
      <c r="K19" s="1"/>
    </row>
    <row r="20" spans="1:11" x14ac:dyDescent="0.3">
      <c r="A20" s="16">
        <v>1007550</v>
      </c>
      <c r="B20" s="17" t="s">
        <v>4</v>
      </c>
      <c r="C20" s="17" t="s">
        <v>5</v>
      </c>
      <c r="D20" s="17" t="s">
        <v>6</v>
      </c>
      <c r="E20" s="15">
        <v>0</v>
      </c>
      <c r="F20" s="16">
        <v>2</v>
      </c>
      <c r="G20" s="17" t="s">
        <v>86</v>
      </c>
      <c r="H20" s="17" t="s">
        <v>87</v>
      </c>
      <c r="I20" s="1">
        <v>43739</v>
      </c>
      <c r="J20" s="1">
        <v>43861</v>
      </c>
      <c r="K20" s="1"/>
    </row>
    <row r="21" spans="1:11" x14ac:dyDescent="0.3">
      <c r="A21" s="16">
        <v>1014635</v>
      </c>
      <c r="B21" s="17" t="s">
        <v>27</v>
      </c>
      <c r="C21" s="17" t="s">
        <v>28</v>
      </c>
      <c r="D21" s="17" t="s">
        <v>29</v>
      </c>
      <c r="E21" s="15">
        <v>1126.4000000000001</v>
      </c>
      <c r="F21" s="16">
        <v>1</v>
      </c>
      <c r="G21" s="17" t="s">
        <v>84</v>
      </c>
      <c r="H21" s="17" t="s">
        <v>91</v>
      </c>
      <c r="I21" s="1">
        <v>43739</v>
      </c>
      <c r="J21" s="1">
        <v>43890</v>
      </c>
      <c r="K21" s="1"/>
    </row>
    <row r="22" spans="1:11" x14ac:dyDescent="0.3">
      <c r="A22" s="16">
        <v>1011651</v>
      </c>
      <c r="B22" s="17" t="s">
        <v>16</v>
      </c>
      <c r="C22" s="17" t="s">
        <v>17</v>
      </c>
      <c r="D22" s="17" t="s">
        <v>18</v>
      </c>
      <c r="E22" s="15">
        <v>365.1</v>
      </c>
      <c r="F22" s="16">
        <v>1</v>
      </c>
      <c r="G22" s="17" t="s">
        <v>84</v>
      </c>
      <c r="H22" s="17" t="s">
        <v>89</v>
      </c>
      <c r="I22" s="1">
        <v>43739</v>
      </c>
      <c r="J22" s="1">
        <v>43890</v>
      </c>
      <c r="K22" s="1"/>
    </row>
    <row r="23" spans="1:11" x14ac:dyDescent="0.3">
      <c r="A23" s="16">
        <v>1008470</v>
      </c>
      <c r="B23" s="17" t="s">
        <v>13</v>
      </c>
      <c r="C23" s="17" t="s">
        <v>14</v>
      </c>
      <c r="D23" s="17" t="s">
        <v>15</v>
      </c>
      <c r="E23" s="15">
        <v>82.199999999999989</v>
      </c>
      <c r="F23" s="16">
        <v>1</v>
      </c>
      <c r="G23" s="17" t="s">
        <v>84</v>
      </c>
      <c r="H23" s="17" t="s">
        <v>90</v>
      </c>
      <c r="I23" s="1">
        <v>43739</v>
      </c>
      <c r="J23" s="1">
        <v>43890</v>
      </c>
      <c r="K23" s="1"/>
    </row>
    <row r="24" spans="1:11" x14ac:dyDescent="0.3">
      <c r="A24" s="16">
        <v>1014637</v>
      </c>
      <c r="B24" s="17" t="s">
        <v>23</v>
      </c>
      <c r="C24" s="17" t="s">
        <v>8</v>
      </c>
      <c r="D24" s="17" t="s">
        <v>9</v>
      </c>
      <c r="E24" s="15">
        <v>126</v>
      </c>
      <c r="F24" s="16">
        <v>1</v>
      </c>
      <c r="G24" s="17" t="s">
        <v>84</v>
      </c>
      <c r="H24" s="17" t="s">
        <v>87</v>
      </c>
      <c r="I24" s="1">
        <v>43739</v>
      </c>
      <c r="J24" s="1">
        <v>43890</v>
      </c>
      <c r="K24" s="1"/>
    </row>
    <row r="25" spans="1:11" x14ac:dyDescent="0.3">
      <c r="A25" s="16">
        <v>1011874</v>
      </c>
      <c r="B25" s="17" t="s">
        <v>20</v>
      </c>
      <c r="C25" s="17" t="s">
        <v>21</v>
      </c>
      <c r="D25" s="17" t="s">
        <v>22</v>
      </c>
      <c r="E25" s="15">
        <v>-23716.199999999997</v>
      </c>
      <c r="F25" s="16">
        <v>1</v>
      </c>
      <c r="G25" s="17" t="s">
        <v>85</v>
      </c>
      <c r="H25" s="17" t="s">
        <v>92</v>
      </c>
      <c r="I25" s="1">
        <v>43739</v>
      </c>
      <c r="J25" s="1">
        <v>43890</v>
      </c>
      <c r="K25" s="1"/>
    </row>
    <row r="26" spans="1:11" x14ac:dyDescent="0.3">
      <c r="A26" s="16">
        <v>1007537</v>
      </c>
      <c r="B26" s="17" t="s">
        <v>33</v>
      </c>
      <c r="C26" s="17" t="s">
        <v>34</v>
      </c>
      <c r="D26" s="17" t="s">
        <v>35</v>
      </c>
      <c r="E26" s="15">
        <v>201</v>
      </c>
      <c r="F26" s="16">
        <v>1</v>
      </c>
      <c r="G26" s="17" t="s">
        <v>84</v>
      </c>
      <c r="H26" s="17" t="s">
        <v>89</v>
      </c>
      <c r="I26" s="1">
        <v>43739</v>
      </c>
      <c r="J26" s="1">
        <v>43890</v>
      </c>
      <c r="K26" s="1"/>
    </row>
    <row r="27" spans="1:11" x14ac:dyDescent="0.3">
      <c r="A27" s="16">
        <v>1001760</v>
      </c>
      <c r="B27" s="17" t="s">
        <v>77</v>
      </c>
      <c r="C27" s="17" t="s">
        <v>28</v>
      </c>
      <c r="D27" s="17" t="s">
        <v>29</v>
      </c>
      <c r="E27" s="15">
        <v>556.70000000000005</v>
      </c>
      <c r="F27" s="16">
        <v>4</v>
      </c>
      <c r="G27" s="17" t="s">
        <v>84</v>
      </c>
      <c r="H27" s="17" t="s">
        <v>91</v>
      </c>
      <c r="I27" s="1">
        <v>43770</v>
      </c>
      <c r="J27" s="1">
        <v>43951</v>
      </c>
      <c r="K27" s="1"/>
    </row>
    <row r="28" spans="1:11" x14ac:dyDescent="0.3">
      <c r="A28" s="16">
        <v>1008430</v>
      </c>
      <c r="B28" s="17" t="s">
        <v>73</v>
      </c>
      <c r="C28" s="17" t="s">
        <v>14</v>
      </c>
      <c r="D28" s="17" t="s">
        <v>15</v>
      </c>
      <c r="E28" s="15">
        <v>23988.400000000001</v>
      </c>
      <c r="F28" s="16">
        <v>4</v>
      </c>
      <c r="G28" s="17" t="s">
        <v>84</v>
      </c>
      <c r="H28" s="17" t="s">
        <v>90</v>
      </c>
      <c r="I28" s="1">
        <v>43770</v>
      </c>
      <c r="J28" s="1">
        <v>43951</v>
      </c>
      <c r="K28" s="1"/>
    </row>
    <row r="29" spans="1:11" x14ac:dyDescent="0.3">
      <c r="A29" s="16">
        <v>1001223</v>
      </c>
      <c r="B29" s="17" t="s">
        <v>78</v>
      </c>
      <c r="C29" s="17" t="s">
        <v>11</v>
      </c>
      <c r="D29" s="17" t="s">
        <v>12</v>
      </c>
      <c r="E29" s="15">
        <v>-1066.5</v>
      </c>
      <c r="F29" s="16">
        <v>4</v>
      </c>
      <c r="G29" s="17" t="s">
        <v>85</v>
      </c>
      <c r="H29" s="17" t="s">
        <v>88</v>
      </c>
      <c r="I29" s="1">
        <v>43770</v>
      </c>
      <c r="J29" s="1">
        <v>43951</v>
      </c>
      <c r="K29" s="1"/>
    </row>
    <row r="30" spans="1:11" x14ac:dyDescent="0.3">
      <c r="A30" s="16">
        <v>1007550</v>
      </c>
      <c r="B30" s="17" t="s">
        <v>4</v>
      </c>
      <c r="C30" s="17" t="s">
        <v>5</v>
      </c>
      <c r="D30" s="17" t="s">
        <v>6</v>
      </c>
      <c r="E30" s="15">
        <v>44895.4</v>
      </c>
      <c r="F30" s="16">
        <v>4</v>
      </c>
      <c r="G30" s="17" t="s">
        <v>84</v>
      </c>
      <c r="H30" s="17" t="s">
        <v>87</v>
      </c>
      <c r="I30" s="1">
        <v>43770</v>
      </c>
      <c r="J30" s="1">
        <v>43951</v>
      </c>
      <c r="K30" s="1"/>
    </row>
    <row r="31" spans="1:11" x14ac:dyDescent="0.3">
      <c r="A31" s="16">
        <v>1001718</v>
      </c>
      <c r="B31" s="17" t="s">
        <v>61</v>
      </c>
      <c r="C31" s="17" t="s">
        <v>34</v>
      </c>
      <c r="D31" s="17" t="s">
        <v>35</v>
      </c>
      <c r="E31" s="15">
        <v>-3476.7</v>
      </c>
      <c r="F31" s="16">
        <v>1</v>
      </c>
      <c r="G31" s="17" t="s">
        <v>85</v>
      </c>
      <c r="H31" s="17" t="s">
        <v>89</v>
      </c>
      <c r="I31" s="1">
        <v>43770</v>
      </c>
      <c r="J31" s="1">
        <v>43921</v>
      </c>
      <c r="K31" s="1"/>
    </row>
    <row r="32" spans="1:11" x14ac:dyDescent="0.3">
      <c r="A32" s="16">
        <v>1001311</v>
      </c>
      <c r="B32" s="17" t="s">
        <v>79</v>
      </c>
      <c r="C32" s="17" t="s">
        <v>17</v>
      </c>
      <c r="D32" s="17" t="s">
        <v>18</v>
      </c>
      <c r="E32" s="15">
        <v>-1071.8999999999999</v>
      </c>
      <c r="F32" s="16">
        <v>1</v>
      </c>
      <c r="G32" s="17" t="s">
        <v>85</v>
      </c>
      <c r="H32" s="17" t="s">
        <v>89</v>
      </c>
      <c r="I32" s="1">
        <v>43770</v>
      </c>
      <c r="J32" s="1">
        <v>43921</v>
      </c>
      <c r="K32" s="1"/>
    </row>
    <row r="33" spans="1:11" x14ac:dyDescent="0.3">
      <c r="A33" s="16">
        <v>1001718</v>
      </c>
      <c r="B33" s="17" t="s">
        <v>61</v>
      </c>
      <c r="C33" s="17" t="s">
        <v>34</v>
      </c>
      <c r="D33" s="17" t="s">
        <v>35</v>
      </c>
      <c r="E33" s="15">
        <v>-1943.6999999999998</v>
      </c>
      <c r="F33" s="16">
        <v>1</v>
      </c>
      <c r="G33" s="17" t="s">
        <v>85</v>
      </c>
      <c r="H33" s="17" t="s">
        <v>89</v>
      </c>
      <c r="I33" s="1">
        <v>43770</v>
      </c>
      <c r="J33" s="1">
        <v>43890</v>
      </c>
      <c r="K33" s="1"/>
    </row>
    <row r="34" spans="1:11" x14ac:dyDescent="0.3">
      <c r="A34" s="16">
        <v>1008369</v>
      </c>
      <c r="B34" s="17" t="s">
        <v>57</v>
      </c>
      <c r="C34" s="17" t="s">
        <v>58</v>
      </c>
      <c r="D34" s="17" t="s">
        <v>59</v>
      </c>
      <c r="E34" s="15">
        <v>-2375</v>
      </c>
      <c r="F34" s="16">
        <v>1</v>
      </c>
      <c r="G34" s="17" t="s">
        <v>85</v>
      </c>
      <c r="H34" s="17" t="s">
        <v>95</v>
      </c>
      <c r="I34" s="1">
        <v>43770</v>
      </c>
      <c r="J34" s="1">
        <v>43890</v>
      </c>
      <c r="K34" s="1"/>
    </row>
    <row r="35" spans="1:11" x14ac:dyDescent="0.3">
      <c r="A35" s="16">
        <v>1001714</v>
      </c>
      <c r="B35" s="17" t="s">
        <v>7</v>
      </c>
      <c r="C35" s="17" t="s">
        <v>8</v>
      </c>
      <c r="D35" s="17" t="s">
        <v>9</v>
      </c>
      <c r="E35" s="15">
        <v>-486.3</v>
      </c>
      <c r="F35" s="16">
        <v>1</v>
      </c>
      <c r="G35" s="17" t="s">
        <v>85</v>
      </c>
      <c r="H35" s="17" t="s">
        <v>87</v>
      </c>
      <c r="I35" s="1">
        <v>43770</v>
      </c>
      <c r="J35" s="1">
        <v>43890</v>
      </c>
      <c r="K35" s="1"/>
    </row>
    <row r="36" spans="1:11" x14ac:dyDescent="0.3">
      <c r="A36" s="16">
        <v>1008440</v>
      </c>
      <c r="B36" s="17" t="s">
        <v>68</v>
      </c>
      <c r="C36" s="17" t="s">
        <v>69</v>
      </c>
      <c r="D36" s="17" t="s">
        <v>70</v>
      </c>
      <c r="E36" s="15">
        <v>-19511.199999999997</v>
      </c>
      <c r="F36" s="16">
        <v>1</v>
      </c>
      <c r="G36" s="17" t="s">
        <v>85</v>
      </c>
      <c r="H36" s="17" t="s">
        <v>87</v>
      </c>
      <c r="I36" s="1">
        <v>43770</v>
      </c>
      <c r="J36" s="1">
        <v>43921</v>
      </c>
      <c r="K36" s="1"/>
    </row>
    <row r="37" spans="1:11" x14ac:dyDescent="0.3">
      <c r="A37" s="16">
        <v>1001737</v>
      </c>
      <c r="B37" s="17" t="s">
        <v>65</v>
      </c>
      <c r="C37" s="17" t="s">
        <v>66</v>
      </c>
      <c r="D37" s="17" t="s">
        <v>67</v>
      </c>
      <c r="E37" s="15">
        <v>-3.1</v>
      </c>
      <c r="F37" s="16">
        <v>1</v>
      </c>
      <c r="G37" s="17" t="s">
        <v>85</v>
      </c>
      <c r="H37" s="17" t="s">
        <v>87</v>
      </c>
      <c r="I37" s="1">
        <v>43770</v>
      </c>
      <c r="J37" s="1">
        <v>43890</v>
      </c>
      <c r="K37" s="1"/>
    </row>
    <row r="38" spans="1:11" x14ac:dyDescent="0.3">
      <c r="A38" s="16">
        <v>1013997</v>
      </c>
      <c r="B38" s="17" t="s">
        <v>60</v>
      </c>
      <c r="C38" s="17" t="s">
        <v>21</v>
      </c>
      <c r="D38" s="17" t="s">
        <v>22</v>
      </c>
      <c r="E38" s="15">
        <v>2143.9</v>
      </c>
      <c r="F38" s="16">
        <v>1</v>
      </c>
      <c r="G38" s="17" t="s">
        <v>84</v>
      </c>
      <c r="H38" s="17" t="s">
        <v>92</v>
      </c>
      <c r="I38" s="1">
        <v>43770</v>
      </c>
      <c r="J38" s="1">
        <v>43890</v>
      </c>
      <c r="K38" s="1"/>
    </row>
    <row r="39" spans="1:11" x14ac:dyDescent="0.3">
      <c r="A39" s="16">
        <v>1007575</v>
      </c>
      <c r="B39" s="17" t="s">
        <v>62</v>
      </c>
      <c r="C39" s="17" t="s">
        <v>63</v>
      </c>
      <c r="D39" s="17" t="s">
        <v>64</v>
      </c>
      <c r="E39" s="15">
        <v>0</v>
      </c>
      <c r="F39" s="16">
        <v>1</v>
      </c>
      <c r="G39" s="17" t="s">
        <v>86</v>
      </c>
      <c r="H39" s="17" t="s">
        <v>87</v>
      </c>
      <c r="I39" s="1">
        <v>43770</v>
      </c>
      <c r="J39" s="1">
        <v>43921</v>
      </c>
      <c r="K39" s="1"/>
    </row>
    <row r="40" spans="1:11" x14ac:dyDescent="0.3">
      <c r="A40" s="16">
        <v>1014637</v>
      </c>
      <c r="B40" s="17" t="s">
        <v>23</v>
      </c>
      <c r="C40" s="17" t="s">
        <v>8</v>
      </c>
      <c r="D40" s="17" t="s">
        <v>9</v>
      </c>
      <c r="E40" s="15">
        <v>5.1999999999999993</v>
      </c>
      <c r="F40" s="16">
        <v>1</v>
      </c>
      <c r="G40" s="17" t="s">
        <v>84</v>
      </c>
      <c r="H40" s="17" t="s">
        <v>87</v>
      </c>
      <c r="I40" s="1">
        <v>43770</v>
      </c>
      <c r="J40" s="1">
        <v>43921</v>
      </c>
      <c r="K40" s="1"/>
    </row>
    <row r="41" spans="1:11" x14ac:dyDescent="0.3">
      <c r="A41" s="16">
        <v>1007550</v>
      </c>
      <c r="B41" s="17" t="s">
        <v>4</v>
      </c>
      <c r="C41" s="17" t="s">
        <v>5</v>
      </c>
      <c r="D41" s="17" t="s">
        <v>6</v>
      </c>
      <c r="E41" s="15">
        <v>1.8</v>
      </c>
      <c r="F41" s="16">
        <v>1</v>
      </c>
      <c r="G41" s="17" t="s">
        <v>84</v>
      </c>
      <c r="H41" s="17" t="s">
        <v>87</v>
      </c>
      <c r="I41" s="1">
        <v>43770</v>
      </c>
      <c r="J41" s="1">
        <v>43890</v>
      </c>
      <c r="K41" s="1"/>
    </row>
    <row r="42" spans="1:11" x14ac:dyDescent="0.3">
      <c r="A42" s="16">
        <v>1008396</v>
      </c>
      <c r="B42" s="17" t="s">
        <v>36</v>
      </c>
      <c r="C42" s="17" t="s">
        <v>37</v>
      </c>
      <c r="D42" s="17" t="s">
        <v>38</v>
      </c>
      <c r="E42" s="15">
        <v>0</v>
      </c>
      <c r="F42" s="16">
        <v>1</v>
      </c>
      <c r="G42" s="17" t="s">
        <v>86</v>
      </c>
      <c r="H42" s="17" t="s">
        <v>87</v>
      </c>
      <c r="I42" s="1">
        <v>43770</v>
      </c>
      <c r="J42" s="1">
        <v>43890</v>
      </c>
      <c r="K42" s="1"/>
    </row>
    <row r="43" spans="1:11" x14ac:dyDescent="0.3">
      <c r="A43" s="16">
        <v>1013997</v>
      </c>
      <c r="B43" s="17" t="s">
        <v>60</v>
      </c>
      <c r="C43" s="17" t="s">
        <v>21</v>
      </c>
      <c r="D43" s="17" t="s">
        <v>22</v>
      </c>
      <c r="E43" s="15">
        <v>2600.7999999999997</v>
      </c>
      <c r="F43" s="16">
        <v>1</v>
      </c>
      <c r="G43" s="17" t="s">
        <v>84</v>
      </c>
      <c r="H43" s="17" t="s">
        <v>92</v>
      </c>
      <c r="I43" s="1">
        <v>43770</v>
      </c>
      <c r="J43" s="1">
        <v>43861</v>
      </c>
      <c r="K43" s="1"/>
    </row>
    <row r="44" spans="1:11" x14ac:dyDescent="0.3">
      <c r="A44" s="16">
        <v>1001718</v>
      </c>
      <c r="B44" s="17" t="s">
        <v>61</v>
      </c>
      <c r="C44" s="17" t="s">
        <v>34</v>
      </c>
      <c r="D44" s="17" t="s">
        <v>35</v>
      </c>
      <c r="E44" s="15">
        <v>-106.1</v>
      </c>
      <c r="F44" s="16">
        <v>1</v>
      </c>
      <c r="G44" s="17" t="s">
        <v>85</v>
      </c>
      <c r="H44" s="17" t="s">
        <v>89</v>
      </c>
      <c r="I44" s="1">
        <v>43770</v>
      </c>
      <c r="J44" s="1">
        <v>43861</v>
      </c>
      <c r="K44" s="1"/>
    </row>
    <row r="45" spans="1:11" x14ac:dyDescent="0.3">
      <c r="A45" s="16">
        <v>1007575</v>
      </c>
      <c r="B45" s="17" t="s">
        <v>62</v>
      </c>
      <c r="C45" s="17" t="s">
        <v>63</v>
      </c>
      <c r="D45" s="17" t="s">
        <v>64</v>
      </c>
      <c r="E45" s="15">
        <v>0</v>
      </c>
      <c r="F45" s="16">
        <v>1</v>
      </c>
      <c r="G45" s="17" t="s">
        <v>86</v>
      </c>
      <c r="H45" s="17" t="s">
        <v>87</v>
      </c>
      <c r="I45" s="1">
        <v>43770</v>
      </c>
      <c r="J45" s="1">
        <v>43890</v>
      </c>
      <c r="K45" s="1"/>
    </row>
    <row r="46" spans="1:11" x14ac:dyDescent="0.3">
      <c r="A46" s="16">
        <v>1007550</v>
      </c>
      <c r="B46" s="17" t="s">
        <v>4</v>
      </c>
      <c r="C46" s="17" t="s">
        <v>5</v>
      </c>
      <c r="D46" s="17" t="s">
        <v>6</v>
      </c>
      <c r="E46" s="15">
        <v>-1714.2</v>
      </c>
      <c r="F46" s="16">
        <v>1</v>
      </c>
      <c r="G46" s="17" t="s">
        <v>85</v>
      </c>
      <c r="H46" s="17" t="s">
        <v>87</v>
      </c>
      <c r="I46" s="1">
        <v>43770</v>
      </c>
      <c r="J46" s="1">
        <v>43890</v>
      </c>
      <c r="K46" s="1"/>
    </row>
    <row r="47" spans="1:11" x14ac:dyDescent="0.3">
      <c r="A47" s="16">
        <v>1008369</v>
      </c>
      <c r="B47" s="17" t="s">
        <v>57</v>
      </c>
      <c r="C47" s="17" t="s">
        <v>58</v>
      </c>
      <c r="D47" s="17" t="s">
        <v>59</v>
      </c>
      <c r="E47" s="15">
        <v>-2631.2999999999997</v>
      </c>
      <c r="F47" s="16">
        <v>1</v>
      </c>
      <c r="G47" s="17" t="s">
        <v>85</v>
      </c>
      <c r="H47" s="17" t="s">
        <v>95</v>
      </c>
      <c r="I47" s="1">
        <v>43770</v>
      </c>
      <c r="J47" s="1">
        <v>43861</v>
      </c>
      <c r="K47" s="1"/>
    </row>
    <row r="48" spans="1:11" x14ac:dyDescent="0.3">
      <c r="A48" s="16">
        <v>1013783</v>
      </c>
      <c r="B48" s="17" t="s">
        <v>50</v>
      </c>
      <c r="C48" s="17" t="s">
        <v>43</v>
      </c>
      <c r="D48" s="17" t="s">
        <v>44</v>
      </c>
      <c r="E48" s="15">
        <v>-29147.3</v>
      </c>
      <c r="F48" s="16">
        <v>1</v>
      </c>
      <c r="G48" s="17" t="s">
        <v>85</v>
      </c>
      <c r="H48" s="17" t="s">
        <v>87</v>
      </c>
      <c r="I48" s="1">
        <v>43770</v>
      </c>
      <c r="J48" s="1">
        <v>43861</v>
      </c>
      <c r="K48" s="1"/>
    </row>
    <row r="49" spans="1:11" x14ac:dyDescent="0.3">
      <c r="A49" s="16">
        <v>1008440</v>
      </c>
      <c r="B49" s="17" t="s">
        <v>68</v>
      </c>
      <c r="C49" s="17" t="s">
        <v>69</v>
      </c>
      <c r="D49" s="17" t="s">
        <v>70</v>
      </c>
      <c r="E49" s="15">
        <v>-26479</v>
      </c>
      <c r="F49" s="16">
        <v>1</v>
      </c>
      <c r="G49" s="17" t="s">
        <v>85</v>
      </c>
      <c r="H49" s="17" t="s">
        <v>87</v>
      </c>
      <c r="I49" s="1">
        <v>43770</v>
      </c>
      <c r="J49" s="1">
        <v>43890</v>
      </c>
      <c r="K49" s="1"/>
    </row>
    <row r="50" spans="1:11" x14ac:dyDescent="0.3">
      <c r="A50" s="16">
        <v>1007590</v>
      </c>
      <c r="B50" s="17" t="s">
        <v>19</v>
      </c>
      <c r="C50" s="17" t="s">
        <v>14</v>
      </c>
      <c r="D50" s="17" t="s">
        <v>15</v>
      </c>
      <c r="E50" s="15">
        <v>-1085</v>
      </c>
      <c r="F50" s="16">
        <v>1</v>
      </c>
      <c r="G50" s="17" t="s">
        <v>85</v>
      </c>
      <c r="H50" s="17" t="s">
        <v>90</v>
      </c>
      <c r="I50" s="1">
        <v>43770</v>
      </c>
      <c r="J50" s="1">
        <v>43890</v>
      </c>
      <c r="K50" s="1"/>
    </row>
    <row r="51" spans="1:11" x14ac:dyDescent="0.3">
      <c r="A51" s="16">
        <v>1013783</v>
      </c>
      <c r="B51" s="17" t="s">
        <v>50</v>
      </c>
      <c r="C51" s="17" t="s">
        <v>43</v>
      </c>
      <c r="D51" s="17" t="s">
        <v>44</v>
      </c>
      <c r="E51" s="15">
        <v>-28491.1</v>
      </c>
      <c r="F51" s="16">
        <v>1</v>
      </c>
      <c r="G51" s="17" t="s">
        <v>85</v>
      </c>
      <c r="H51" s="17" t="s">
        <v>87</v>
      </c>
      <c r="I51" s="1">
        <v>43800</v>
      </c>
      <c r="J51" s="1">
        <v>43951</v>
      </c>
      <c r="K51" s="1"/>
    </row>
    <row r="52" spans="1:11" x14ac:dyDescent="0.3">
      <c r="A52" s="16">
        <v>1012189</v>
      </c>
      <c r="B52" s="17" t="s">
        <v>71</v>
      </c>
      <c r="C52" s="17" t="s">
        <v>47</v>
      </c>
      <c r="D52" s="17" t="s">
        <v>48</v>
      </c>
      <c r="E52" s="15">
        <v>117.89999999999999</v>
      </c>
      <c r="F52" s="16">
        <v>4</v>
      </c>
      <c r="G52" s="17" t="s">
        <v>84</v>
      </c>
      <c r="H52" s="17" t="s">
        <v>87</v>
      </c>
      <c r="I52" s="1">
        <v>43800</v>
      </c>
      <c r="J52" s="1">
        <v>43951</v>
      </c>
      <c r="K52" s="1"/>
    </row>
    <row r="53" spans="1:11" x14ac:dyDescent="0.3">
      <c r="A53" s="16">
        <v>1013997</v>
      </c>
      <c r="B53" s="17" t="s">
        <v>60</v>
      </c>
      <c r="C53" s="17" t="s">
        <v>21</v>
      </c>
      <c r="D53" s="17" t="s">
        <v>22</v>
      </c>
      <c r="E53" s="15">
        <v>2302.1999999999998</v>
      </c>
      <c r="F53" s="16">
        <v>1</v>
      </c>
      <c r="G53" s="17" t="s">
        <v>84</v>
      </c>
      <c r="H53" s="17" t="s">
        <v>92</v>
      </c>
      <c r="I53" s="1">
        <v>43800</v>
      </c>
      <c r="J53" s="1">
        <v>43951</v>
      </c>
      <c r="K53" s="1"/>
    </row>
    <row r="54" spans="1:11" x14ac:dyDescent="0.3">
      <c r="A54" s="16">
        <v>1007550</v>
      </c>
      <c r="B54" s="17" t="s">
        <v>4</v>
      </c>
      <c r="C54" s="17" t="s">
        <v>5</v>
      </c>
      <c r="D54" s="17" t="s">
        <v>6</v>
      </c>
      <c r="E54" s="15">
        <v>0</v>
      </c>
      <c r="F54" s="16">
        <v>4</v>
      </c>
      <c r="G54" s="17" t="s">
        <v>86</v>
      </c>
      <c r="H54" s="17" t="s">
        <v>87</v>
      </c>
      <c r="I54" s="1">
        <v>43800</v>
      </c>
      <c r="J54" s="1">
        <v>43951</v>
      </c>
      <c r="K54" s="1"/>
    </row>
    <row r="55" spans="1:11" x14ac:dyDescent="0.3">
      <c r="A55" s="16">
        <v>1007550</v>
      </c>
      <c r="B55" s="17" t="s">
        <v>4</v>
      </c>
      <c r="C55" s="17" t="s">
        <v>5</v>
      </c>
      <c r="D55" s="17" t="s">
        <v>6</v>
      </c>
      <c r="E55" s="15">
        <v>261.3</v>
      </c>
      <c r="F55" s="16">
        <v>1</v>
      </c>
      <c r="G55" s="17" t="s">
        <v>84</v>
      </c>
      <c r="H55" s="17" t="s">
        <v>87</v>
      </c>
      <c r="I55" s="1">
        <v>43800</v>
      </c>
      <c r="J55" s="1">
        <v>43951</v>
      </c>
      <c r="K55" s="1"/>
    </row>
    <row r="56" spans="1:11" x14ac:dyDescent="0.3">
      <c r="A56" s="16">
        <v>1007550</v>
      </c>
      <c r="B56" s="17" t="s">
        <v>4</v>
      </c>
      <c r="C56" s="17" t="s">
        <v>5</v>
      </c>
      <c r="D56" s="17" t="s">
        <v>6</v>
      </c>
      <c r="E56" s="15">
        <v>-26545.5</v>
      </c>
      <c r="F56" s="16">
        <v>4</v>
      </c>
      <c r="G56" s="17" t="s">
        <v>85</v>
      </c>
      <c r="H56" s="17" t="s">
        <v>87</v>
      </c>
      <c r="I56" s="1">
        <v>43800</v>
      </c>
      <c r="J56" s="1">
        <v>43951</v>
      </c>
      <c r="K56" s="1"/>
    </row>
    <row r="57" spans="1:11" x14ac:dyDescent="0.3">
      <c r="A57" s="16">
        <v>1008396</v>
      </c>
      <c r="B57" s="17" t="s">
        <v>36</v>
      </c>
      <c r="C57" s="17" t="s">
        <v>37</v>
      </c>
      <c r="D57" s="17" t="s">
        <v>38</v>
      </c>
      <c r="E57" s="15">
        <v>46.300000000000004</v>
      </c>
      <c r="F57" s="16">
        <v>1</v>
      </c>
      <c r="G57" s="17" t="s">
        <v>84</v>
      </c>
      <c r="H57" s="17" t="s">
        <v>87</v>
      </c>
      <c r="I57" s="1">
        <v>43800</v>
      </c>
      <c r="J57" s="1">
        <v>43951</v>
      </c>
      <c r="K57" s="1"/>
    </row>
    <row r="58" spans="1:11" x14ac:dyDescent="0.3">
      <c r="A58" s="16">
        <v>1013783</v>
      </c>
      <c r="B58" s="17" t="s">
        <v>50</v>
      </c>
      <c r="C58" s="17" t="s">
        <v>43</v>
      </c>
      <c r="D58" s="17" t="s">
        <v>44</v>
      </c>
      <c r="E58" s="15">
        <v>-28050.6</v>
      </c>
      <c r="F58" s="16">
        <v>1</v>
      </c>
      <c r="G58" s="17" t="s">
        <v>85</v>
      </c>
      <c r="H58" s="17" t="s">
        <v>87</v>
      </c>
      <c r="I58" s="1">
        <v>43800</v>
      </c>
      <c r="J58" s="1">
        <v>43921</v>
      </c>
      <c r="K58" s="1"/>
    </row>
    <row r="59" spans="1:11" x14ac:dyDescent="0.3">
      <c r="A59" s="16">
        <v>1012107</v>
      </c>
      <c r="B59" s="17" t="s">
        <v>10</v>
      </c>
      <c r="C59" s="17" t="s">
        <v>11</v>
      </c>
      <c r="D59" s="17" t="s">
        <v>12</v>
      </c>
      <c r="E59" s="15">
        <v>-1731.5</v>
      </c>
      <c r="F59" s="16">
        <v>1</v>
      </c>
      <c r="G59" s="17" t="s">
        <v>85</v>
      </c>
      <c r="H59" s="17" t="s">
        <v>88</v>
      </c>
      <c r="I59" s="1">
        <v>43800</v>
      </c>
      <c r="J59" s="1">
        <v>43921</v>
      </c>
      <c r="K59" s="1"/>
    </row>
    <row r="60" spans="1:11" x14ac:dyDescent="0.3">
      <c r="A60" s="16">
        <v>1012594</v>
      </c>
      <c r="B60" s="17" t="s">
        <v>46</v>
      </c>
      <c r="C60" s="17" t="s">
        <v>47</v>
      </c>
      <c r="D60" s="17" t="s">
        <v>48</v>
      </c>
      <c r="E60" s="15">
        <v>-2368.6999999999998</v>
      </c>
      <c r="F60" s="16">
        <v>1</v>
      </c>
      <c r="G60" s="17" t="s">
        <v>85</v>
      </c>
      <c r="H60" s="17" t="s">
        <v>87</v>
      </c>
      <c r="I60" s="1">
        <v>43800</v>
      </c>
      <c r="J60" s="1">
        <v>43951</v>
      </c>
      <c r="K60" s="1"/>
    </row>
    <row r="61" spans="1:11" x14ac:dyDescent="0.3">
      <c r="A61" s="16">
        <v>1007550</v>
      </c>
      <c r="B61" s="17" t="s">
        <v>4</v>
      </c>
      <c r="C61" s="17" t="s">
        <v>5</v>
      </c>
      <c r="D61" s="17" t="s">
        <v>6</v>
      </c>
      <c r="E61" s="15">
        <v>-2972.1</v>
      </c>
      <c r="F61" s="16">
        <v>1</v>
      </c>
      <c r="G61" s="17" t="s">
        <v>85</v>
      </c>
      <c r="H61" s="17" t="s">
        <v>87</v>
      </c>
      <c r="I61" s="1">
        <v>43800</v>
      </c>
      <c r="J61" s="1">
        <v>43951</v>
      </c>
      <c r="K61" s="1"/>
    </row>
    <row r="62" spans="1:11" x14ac:dyDescent="0.3">
      <c r="A62" s="16">
        <v>1008369</v>
      </c>
      <c r="B62" s="17" t="s">
        <v>57</v>
      </c>
      <c r="C62" s="17" t="s">
        <v>58</v>
      </c>
      <c r="D62" s="17" t="s">
        <v>59</v>
      </c>
      <c r="E62" s="15">
        <v>-742.5</v>
      </c>
      <c r="F62" s="16">
        <v>1</v>
      </c>
      <c r="G62" s="17" t="s">
        <v>85</v>
      </c>
      <c r="H62" s="17" t="s">
        <v>95</v>
      </c>
      <c r="I62" s="1">
        <v>43800</v>
      </c>
      <c r="J62" s="1">
        <v>43921</v>
      </c>
      <c r="K62" s="1"/>
    </row>
    <row r="63" spans="1:11" x14ac:dyDescent="0.3">
      <c r="A63" s="16">
        <v>1008365</v>
      </c>
      <c r="B63" s="17" t="s">
        <v>51</v>
      </c>
      <c r="C63" s="17" t="s">
        <v>52</v>
      </c>
      <c r="D63" s="17" t="s">
        <v>53</v>
      </c>
      <c r="E63" s="15">
        <v>7697.6</v>
      </c>
      <c r="F63" s="16">
        <v>1</v>
      </c>
      <c r="G63" s="17" t="s">
        <v>84</v>
      </c>
      <c r="H63" s="17" t="s">
        <v>87</v>
      </c>
      <c r="I63" s="1">
        <v>43800</v>
      </c>
      <c r="J63" s="1">
        <v>43951</v>
      </c>
      <c r="K63" s="1"/>
    </row>
    <row r="64" spans="1:11" x14ac:dyDescent="0.3">
      <c r="A64" s="16">
        <v>1001737</v>
      </c>
      <c r="B64" s="17" t="s">
        <v>65</v>
      </c>
      <c r="C64" s="17" t="s">
        <v>66</v>
      </c>
      <c r="D64" s="17" t="s">
        <v>67</v>
      </c>
      <c r="E64" s="15">
        <v>-12.5</v>
      </c>
      <c r="F64" s="16">
        <v>1</v>
      </c>
      <c r="G64" s="17" t="s">
        <v>85</v>
      </c>
      <c r="H64" s="17" t="s">
        <v>87</v>
      </c>
      <c r="I64" s="1">
        <v>43800</v>
      </c>
      <c r="J64" s="1">
        <v>43921</v>
      </c>
      <c r="K64" s="1"/>
    </row>
    <row r="65" spans="1:11" x14ac:dyDescent="0.3">
      <c r="A65" s="16">
        <v>1008440</v>
      </c>
      <c r="B65" s="17" t="s">
        <v>68</v>
      </c>
      <c r="C65" s="17" t="s">
        <v>69</v>
      </c>
      <c r="D65" s="17" t="s">
        <v>70</v>
      </c>
      <c r="E65" s="15">
        <v>-32565.1</v>
      </c>
      <c r="F65" s="16">
        <v>1</v>
      </c>
      <c r="G65" s="17" t="s">
        <v>85</v>
      </c>
      <c r="H65" s="17" t="s">
        <v>87</v>
      </c>
      <c r="I65" s="1">
        <v>43800</v>
      </c>
      <c r="J65" s="1">
        <v>43951</v>
      </c>
      <c r="K65" s="1"/>
    </row>
    <row r="66" spans="1:11" x14ac:dyDescent="0.3">
      <c r="A66" s="16">
        <v>1008470</v>
      </c>
      <c r="B66" s="17" t="s">
        <v>13</v>
      </c>
      <c r="C66" s="17" t="s">
        <v>14</v>
      </c>
      <c r="D66" s="17" t="s">
        <v>15</v>
      </c>
      <c r="E66" s="15">
        <v>-24.900000000000002</v>
      </c>
      <c r="F66" s="16">
        <v>1</v>
      </c>
      <c r="G66" s="17" t="s">
        <v>85</v>
      </c>
      <c r="H66" s="17" t="s">
        <v>90</v>
      </c>
      <c r="I66" s="1">
        <v>43800</v>
      </c>
      <c r="J66" s="1">
        <v>43951</v>
      </c>
      <c r="K66" s="1"/>
    </row>
    <row r="67" spans="1:11" x14ac:dyDescent="0.3">
      <c r="A67" s="16">
        <v>1011651</v>
      </c>
      <c r="B67" s="17" t="s">
        <v>16</v>
      </c>
      <c r="C67" s="17" t="s">
        <v>17</v>
      </c>
      <c r="D67" s="17" t="s">
        <v>18</v>
      </c>
      <c r="E67" s="15">
        <v>51.7</v>
      </c>
      <c r="F67" s="16">
        <v>1</v>
      </c>
      <c r="G67" s="17" t="s">
        <v>84</v>
      </c>
      <c r="H67" s="17" t="s">
        <v>89</v>
      </c>
      <c r="I67" s="1">
        <v>43800</v>
      </c>
      <c r="J67" s="1">
        <v>43951</v>
      </c>
      <c r="K67" s="1"/>
    </row>
    <row r="68" spans="1:11" x14ac:dyDescent="0.3">
      <c r="A68" s="16">
        <v>1014637</v>
      </c>
      <c r="B68" s="17" t="s">
        <v>23</v>
      </c>
      <c r="C68" s="17" t="s">
        <v>8</v>
      </c>
      <c r="D68" s="17" t="s">
        <v>9</v>
      </c>
      <c r="E68" s="15">
        <v>50.2</v>
      </c>
      <c r="F68" s="16">
        <v>1</v>
      </c>
      <c r="G68" s="17" t="s">
        <v>84</v>
      </c>
      <c r="H68" s="17" t="s">
        <v>87</v>
      </c>
      <c r="I68" s="1">
        <v>43800</v>
      </c>
      <c r="J68" s="1">
        <v>43951</v>
      </c>
      <c r="K68" s="1"/>
    </row>
    <row r="69" spans="1:11" x14ac:dyDescent="0.3">
      <c r="A69" s="16">
        <v>1008396</v>
      </c>
      <c r="B69" s="17" t="s">
        <v>36</v>
      </c>
      <c r="C69" s="17" t="s">
        <v>37</v>
      </c>
      <c r="D69" s="17" t="s">
        <v>38</v>
      </c>
      <c r="E69" s="15">
        <v>7.8</v>
      </c>
      <c r="F69" s="16">
        <v>1</v>
      </c>
      <c r="G69" s="17" t="s">
        <v>84</v>
      </c>
      <c r="H69" s="17" t="s">
        <v>87</v>
      </c>
      <c r="I69" s="1">
        <v>43800</v>
      </c>
      <c r="J69" s="1">
        <v>43921</v>
      </c>
      <c r="K69" s="1"/>
    </row>
    <row r="70" spans="1:11" x14ac:dyDescent="0.3">
      <c r="A70" s="16">
        <v>1007550</v>
      </c>
      <c r="B70" s="17" t="s">
        <v>4</v>
      </c>
      <c r="C70" s="17" t="s">
        <v>5</v>
      </c>
      <c r="D70" s="17" t="s">
        <v>6</v>
      </c>
      <c r="E70" s="15">
        <v>39.299999999999997</v>
      </c>
      <c r="F70" s="16">
        <v>1</v>
      </c>
      <c r="G70" s="17" t="s">
        <v>84</v>
      </c>
      <c r="H70" s="17" t="s">
        <v>87</v>
      </c>
      <c r="I70" s="1">
        <v>43800</v>
      </c>
      <c r="J70" s="1">
        <v>43921</v>
      </c>
      <c r="K70" s="1"/>
    </row>
    <row r="71" spans="1:11" x14ac:dyDescent="0.3">
      <c r="A71" s="16">
        <v>1012594</v>
      </c>
      <c r="B71" s="17" t="s">
        <v>46</v>
      </c>
      <c r="C71" s="17" t="s">
        <v>47</v>
      </c>
      <c r="D71" s="17" t="s">
        <v>48</v>
      </c>
      <c r="E71" s="15">
        <v>-2503.3000000000002</v>
      </c>
      <c r="F71" s="16">
        <v>1</v>
      </c>
      <c r="G71" s="17" t="s">
        <v>85</v>
      </c>
      <c r="H71" s="17" t="s">
        <v>87</v>
      </c>
      <c r="I71" s="1">
        <v>43800</v>
      </c>
      <c r="J71" s="1">
        <v>43921</v>
      </c>
      <c r="K71" s="1"/>
    </row>
    <row r="72" spans="1:11" x14ac:dyDescent="0.3">
      <c r="A72" s="16">
        <v>1012107</v>
      </c>
      <c r="B72" s="17" t="s">
        <v>10</v>
      </c>
      <c r="C72" s="17" t="s">
        <v>11</v>
      </c>
      <c r="D72" s="17" t="s">
        <v>12</v>
      </c>
      <c r="E72" s="15">
        <v>-3372.2</v>
      </c>
      <c r="F72" s="16">
        <v>1</v>
      </c>
      <c r="G72" s="17" t="s">
        <v>85</v>
      </c>
      <c r="H72" s="17" t="s">
        <v>88</v>
      </c>
      <c r="I72" s="1">
        <v>43800</v>
      </c>
      <c r="J72" s="1">
        <v>43890</v>
      </c>
      <c r="K72" s="1"/>
    </row>
    <row r="73" spans="1:11" x14ac:dyDescent="0.3">
      <c r="A73" s="16">
        <v>1007573</v>
      </c>
      <c r="B73" s="17" t="s">
        <v>24</v>
      </c>
      <c r="C73" s="17" t="s">
        <v>25</v>
      </c>
      <c r="D73" s="17" t="s">
        <v>26</v>
      </c>
      <c r="E73" s="15">
        <v>482.90000000000003</v>
      </c>
      <c r="F73" s="16">
        <v>1</v>
      </c>
      <c r="G73" s="17" t="s">
        <v>84</v>
      </c>
      <c r="H73" s="17" t="s">
        <v>87</v>
      </c>
      <c r="I73" s="1">
        <v>43800</v>
      </c>
      <c r="J73" s="1">
        <v>43921</v>
      </c>
      <c r="K73" s="1"/>
    </row>
    <row r="74" spans="1:11" x14ac:dyDescent="0.3">
      <c r="A74" s="16">
        <v>1013783</v>
      </c>
      <c r="B74" s="17" t="s">
        <v>50</v>
      </c>
      <c r="C74" s="17" t="s">
        <v>43</v>
      </c>
      <c r="D74" s="17" t="s">
        <v>44</v>
      </c>
      <c r="E74" s="15">
        <v>-23236.399999999998</v>
      </c>
      <c r="F74" s="16">
        <v>1</v>
      </c>
      <c r="G74" s="17" t="s">
        <v>85</v>
      </c>
      <c r="H74" s="17" t="s">
        <v>87</v>
      </c>
      <c r="I74" s="1">
        <v>43800</v>
      </c>
      <c r="J74" s="1">
        <v>43890</v>
      </c>
      <c r="K74" s="1"/>
    </row>
    <row r="75" spans="1:11" x14ac:dyDescent="0.3">
      <c r="A75" s="16">
        <v>1003482</v>
      </c>
      <c r="B75" s="17" t="s">
        <v>49</v>
      </c>
      <c r="C75" s="17" t="s">
        <v>47</v>
      </c>
      <c r="D75" s="17" t="s">
        <v>48</v>
      </c>
      <c r="E75" s="15">
        <v>-2696.7999999999997</v>
      </c>
      <c r="F75" s="16">
        <v>1</v>
      </c>
      <c r="G75" s="17" t="s">
        <v>85</v>
      </c>
      <c r="H75" s="17" t="s">
        <v>87</v>
      </c>
      <c r="I75" s="1">
        <v>43800</v>
      </c>
      <c r="J75" s="1">
        <v>43890</v>
      </c>
      <c r="K75" s="1"/>
    </row>
    <row r="76" spans="1:11" x14ac:dyDescent="0.3">
      <c r="A76" s="16">
        <v>1010332</v>
      </c>
      <c r="B76" s="17" t="s">
        <v>54</v>
      </c>
      <c r="C76" s="17" t="s">
        <v>55</v>
      </c>
      <c r="D76" s="17" t="s">
        <v>56</v>
      </c>
      <c r="E76" s="15">
        <v>1914.3999999999999</v>
      </c>
      <c r="F76" s="16">
        <v>1</v>
      </c>
      <c r="G76" s="17" t="s">
        <v>84</v>
      </c>
      <c r="H76" s="17" t="s">
        <v>94</v>
      </c>
      <c r="I76" s="1">
        <v>43800</v>
      </c>
      <c r="J76" s="1">
        <v>43890</v>
      </c>
      <c r="K76" s="1"/>
    </row>
    <row r="77" spans="1:11" x14ac:dyDescent="0.3">
      <c r="A77" s="16">
        <v>1007550</v>
      </c>
      <c r="B77" s="17" t="s">
        <v>4</v>
      </c>
      <c r="C77" s="17" t="s">
        <v>5</v>
      </c>
      <c r="D77" s="17" t="s">
        <v>6</v>
      </c>
      <c r="E77" s="15">
        <v>-1712.5</v>
      </c>
      <c r="F77" s="16">
        <v>1</v>
      </c>
      <c r="G77" s="17" t="s">
        <v>85</v>
      </c>
      <c r="H77" s="17" t="s">
        <v>87</v>
      </c>
      <c r="I77" s="1">
        <v>43800</v>
      </c>
      <c r="J77" s="1">
        <v>43921</v>
      </c>
      <c r="K77" s="1"/>
    </row>
    <row r="78" spans="1:11" x14ac:dyDescent="0.3">
      <c r="A78" s="16">
        <v>1007590</v>
      </c>
      <c r="B78" s="17" t="s">
        <v>19</v>
      </c>
      <c r="C78" s="17" t="s">
        <v>14</v>
      </c>
      <c r="D78" s="17" t="s">
        <v>15</v>
      </c>
      <c r="E78" s="15">
        <v>-864.5</v>
      </c>
      <c r="F78" s="16">
        <v>1</v>
      </c>
      <c r="G78" s="17" t="s">
        <v>85</v>
      </c>
      <c r="H78" s="17" t="s">
        <v>90</v>
      </c>
      <c r="I78" s="1">
        <v>43800</v>
      </c>
      <c r="J78" s="1">
        <v>43921</v>
      </c>
      <c r="K78" s="1"/>
    </row>
    <row r="79" spans="1:11" x14ac:dyDescent="0.3">
      <c r="A79" s="16">
        <v>1011651</v>
      </c>
      <c r="B79" s="17" t="s">
        <v>16</v>
      </c>
      <c r="C79" s="17" t="s">
        <v>17</v>
      </c>
      <c r="D79" s="17" t="s">
        <v>18</v>
      </c>
      <c r="E79" s="15">
        <v>-285.60000000000002</v>
      </c>
      <c r="F79" s="16">
        <v>1</v>
      </c>
      <c r="G79" s="17" t="s">
        <v>85</v>
      </c>
      <c r="H79" s="17" t="s">
        <v>89</v>
      </c>
      <c r="I79" s="1">
        <v>43800</v>
      </c>
      <c r="J79" s="1">
        <v>43921</v>
      </c>
      <c r="K79" s="1"/>
    </row>
    <row r="80" spans="1:11" x14ac:dyDescent="0.3">
      <c r="A80" s="16">
        <v>1011874</v>
      </c>
      <c r="B80" s="17" t="s">
        <v>20</v>
      </c>
      <c r="C80" s="17" t="s">
        <v>21</v>
      </c>
      <c r="D80" s="17" t="s">
        <v>22</v>
      </c>
      <c r="E80" s="15">
        <v>-23669.599999999999</v>
      </c>
      <c r="F80" s="16">
        <v>1</v>
      </c>
      <c r="G80" s="17" t="s">
        <v>85</v>
      </c>
      <c r="H80" s="17" t="s">
        <v>92</v>
      </c>
      <c r="I80" s="1">
        <v>43800</v>
      </c>
      <c r="J80" s="1">
        <v>43921</v>
      </c>
      <c r="K80" s="1"/>
    </row>
    <row r="81" spans="1:11" x14ac:dyDescent="0.3">
      <c r="A81" s="16">
        <v>1014635</v>
      </c>
      <c r="B81" s="17" t="s">
        <v>27</v>
      </c>
      <c r="C81" s="17" t="s">
        <v>28</v>
      </c>
      <c r="D81" s="17" t="s">
        <v>29</v>
      </c>
      <c r="E81" s="15">
        <v>1779.6999999999998</v>
      </c>
      <c r="F81" s="16">
        <v>1</v>
      </c>
      <c r="G81" s="17" t="s">
        <v>84</v>
      </c>
      <c r="H81" s="17" t="s">
        <v>91</v>
      </c>
      <c r="I81" s="1">
        <v>43800</v>
      </c>
      <c r="J81" s="1">
        <v>43921</v>
      </c>
      <c r="K81" s="1"/>
    </row>
    <row r="82" spans="1:11" x14ac:dyDescent="0.3">
      <c r="A82" s="16">
        <v>1007537</v>
      </c>
      <c r="B82" s="17" t="s">
        <v>33</v>
      </c>
      <c r="C82" s="17" t="s">
        <v>34</v>
      </c>
      <c r="D82" s="17" t="s">
        <v>35</v>
      </c>
      <c r="E82" s="15">
        <v>227.3</v>
      </c>
      <c r="F82" s="16">
        <v>1</v>
      </c>
      <c r="G82" s="17" t="s">
        <v>84</v>
      </c>
      <c r="H82" s="17" t="s">
        <v>89</v>
      </c>
      <c r="I82" s="1">
        <v>43800</v>
      </c>
      <c r="J82" s="1">
        <v>43921</v>
      </c>
      <c r="K82" s="1"/>
    </row>
    <row r="83" spans="1:11" x14ac:dyDescent="0.3">
      <c r="A83" s="16">
        <v>1007581</v>
      </c>
      <c r="B83" s="17" t="s">
        <v>45</v>
      </c>
      <c r="C83" s="17" t="s">
        <v>43</v>
      </c>
      <c r="D83" s="17" t="s">
        <v>44</v>
      </c>
      <c r="E83" s="15">
        <v>0</v>
      </c>
      <c r="F83" s="16">
        <v>1</v>
      </c>
      <c r="G83" s="17" t="s">
        <v>86</v>
      </c>
      <c r="H83" s="17" t="s">
        <v>87</v>
      </c>
      <c r="I83" s="1">
        <v>43800</v>
      </c>
      <c r="J83" s="1">
        <v>43890</v>
      </c>
      <c r="K83" s="1"/>
    </row>
    <row r="84" spans="1:11" x14ac:dyDescent="0.3">
      <c r="A84" s="16">
        <v>1007592</v>
      </c>
      <c r="B84" s="17" t="s">
        <v>42</v>
      </c>
      <c r="C84" s="17" t="s">
        <v>43</v>
      </c>
      <c r="D84" s="17" t="s">
        <v>44</v>
      </c>
      <c r="E84" s="15">
        <v>-18129.399999999998</v>
      </c>
      <c r="F84" s="16">
        <v>1</v>
      </c>
      <c r="G84" s="17" t="s">
        <v>85</v>
      </c>
      <c r="H84" s="17" t="s">
        <v>87</v>
      </c>
      <c r="I84" s="1">
        <v>43800</v>
      </c>
      <c r="J84" s="1">
        <v>43890</v>
      </c>
      <c r="K84" s="1"/>
    </row>
    <row r="85" spans="1:11" x14ac:dyDescent="0.3">
      <c r="A85" s="16">
        <v>1010337</v>
      </c>
      <c r="B85" s="17" t="s">
        <v>39</v>
      </c>
      <c r="C85" s="17" t="s">
        <v>40</v>
      </c>
      <c r="D85" s="17" t="s">
        <v>41</v>
      </c>
      <c r="E85" s="15">
        <v>398.6</v>
      </c>
      <c r="F85" s="16">
        <v>1</v>
      </c>
      <c r="G85" s="17" t="s">
        <v>84</v>
      </c>
      <c r="H85" s="17" t="s">
        <v>87</v>
      </c>
      <c r="I85" s="1">
        <v>43800</v>
      </c>
      <c r="J85" s="1">
        <v>43890</v>
      </c>
      <c r="K85" s="1"/>
    </row>
    <row r="86" spans="1:11" x14ac:dyDescent="0.3">
      <c r="A86" s="16">
        <v>1008365</v>
      </c>
      <c r="B86" s="17" t="s">
        <v>51</v>
      </c>
      <c r="C86" s="17" t="s">
        <v>52</v>
      </c>
      <c r="D86" s="17" t="s">
        <v>53</v>
      </c>
      <c r="E86" s="15">
        <v>7155.7000000000007</v>
      </c>
      <c r="F86" s="16">
        <v>1</v>
      </c>
      <c r="G86" s="17" t="s">
        <v>84</v>
      </c>
      <c r="H86" s="17" t="s">
        <v>87</v>
      </c>
      <c r="I86" s="1">
        <v>43800</v>
      </c>
      <c r="J86" s="1">
        <v>43890</v>
      </c>
      <c r="K86" s="1"/>
    </row>
    <row r="87" spans="1:11" x14ac:dyDescent="0.3">
      <c r="A87" s="16">
        <v>1007573</v>
      </c>
      <c r="B87" s="17" t="s">
        <v>24</v>
      </c>
      <c r="C87" s="17" t="s">
        <v>25</v>
      </c>
      <c r="D87" s="17" t="s">
        <v>26</v>
      </c>
      <c r="E87" s="15">
        <v>60.4</v>
      </c>
      <c r="F87" s="16">
        <v>1</v>
      </c>
      <c r="G87" s="17" t="s">
        <v>84</v>
      </c>
      <c r="H87" s="17" t="s">
        <v>87</v>
      </c>
      <c r="I87" s="1">
        <v>43800</v>
      </c>
      <c r="J87" s="1">
        <v>43890</v>
      </c>
      <c r="K87" s="1"/>
    </row>
    <row r="88" spans="1:11" x14ac:dyDescent="0.3">
      <c r="A88" s="16">
        <v>1007550</v>
      </c>
      <c r="B88" s="17" t="s">
        <v>4</v>
      </c>
      <c r="C88" s="17" t="s">
        <v>5</v>
      </c>
      <c r="D88" s="17" t="s">
        <v>6</v>
      </c>
      <c r="E88" s="15">
        <v>0</v>
      </c>
      <c r="F88" s="16">
        <v>1</v>
      </c>
      <c r="G88" s="17" t="s">
        <v>86</v>
      </c>
      <c r="H88" s="17" t="s">
        <v>87</v>
      </c>
      <c r="I88" s="1">
        <v>43800</v>
      </c>
      <c r="J88" s="1">
        <v>43890</v>
      </c>
      <c r="K88" s="1"/>
    </row>
    <row r="89" spans="1:11" x14ac:dyDescent="0.3">
      <c r="A89" s="16">
        <v>1012189</v>
      </c>
      <c r="B89" s="17" t="s">
        <v>71</v>
      </c>
      <c r="C89" s="17" t="s">
        <v>47</v>
      </c>
      <c r="D89" s="17" t="s">
        <v>48</v>
      </c>
      <c r="E89" s="15">
        <v>268.70000000000005</v>
      </c>
      <c r="F89" s="16">
        <v>4</v>
      </c>
      <c r="G89" s="17" t="s">
        <v>84</v>
      </c>
      <c r="H89" s="17" t="s">
        <v>87</v>
      </c>
      <c r="I89" s="1">
        <v>43831</v>
      </c>
      <c r="J89" s="1">
        <v>44043</v>
      </c>
      <c r="K89" s="1"/>
    </row>
    <row r="90" spans="1:11" x14ac:dyDescent="0.3">
      <c r="A90" s="16">
        <v>1001760</v>
      </c>
      <c r="B90" s="17" t="s">
        <v>77</v>
      </c>
      <c r="C90" s="17" t="s">
        <v>28</v>
      </c>
      <c r="D90" s="17" t="s">
        <v>29</v>
      </c>
      <c r="E90" s="15">
        <v>4875.9000000000005</v>
      </c>
      <c r="F90" s="16">
        <v>4</v>
      </c>
      <c r="G90" s="17" t="s">
        <v>84</v>
      </c>
      <c r="H90" s="17" t="s">
        <v>91</v>
      </c>
      <c r="I90" s="1">
        <v>43831</v>
      </c>
      <c r="J90" s="1">
        <v>44043</v>
      </c>
      <c r="K90" s="1"/>
    </row>
    <row r="91" spans="1:11" x14ac:dyDescent="0.3">
      <c r="A91" s="16">
        <v>1008430</v>
      </c>
      <c r="B91" s="17" t="s">
        <v>73</v>
      </c>
      <c r="C91" s="17" t="s">
        <v>14</v>
      </c>
      <c r="D91" s="17" t="s">
        <v>15</v>
      </c>
      <c r="E91" s="15">
        <v>131.69999999999999</v>
      </c>
      <c r="F91" s="16">
        <v>4</v>
      </c>
      <c r="G91" s="17" t="s">
        <v>84</v>
      </c>
      <c r="H91" s="17" t="s">
        <v>90</v>
      </c>
      <c r="I91" s="1">
        <v>43831</v>
      </c>
      <c r="J91" s="1">
        <v>44043</v>
      </c>
      <c r="K91" s="1"/>
    </row>
    <row r="92" spans="1:11" x14ac:dyDescent="0.3">
      <c r="A92" s="16">
        <v>1010332</v>
      </c>
      <c r="B92" s="17" t="s">
        <v>54</v>
      </c>
      <c r="C92" s="17" t="s">
        <v>55</v>
      </c>
      <c r="D92" s="17" t="s">
        <v>56</v>
      </c>
      <c r="E92" s="15">
        <v>1144.0999999999999</v>
      </c>
      <c r="F92" s="16">
        <v>1</v>
      </c>
      <c r="G92" s="17" t="s">
        <v>84</v>
      </c>
      <c r="H92" s="17" t="s">
        <v>94</v>
      </c>
      <c r="I92" s="1">
        <v>43831</v>
      </c>
      <c r="J92" s="1">
        <v>43982</v>
      </c>
      <c r="K92" s="1"/>
    </row>
    <row r="93" spans="1:11" x14ac:dyDescent="0.3">
      <c r="A93" s="16">
        <v>1007537</v>
      </c>
      <c r="B93" s="17" t="s">
        <v>33</v>
      </c>
      <c r="C93" s="17" t="s">
        <v>34</v>
      </c>
      <c r="D93" s="17" t="s">
        <v>35</v>
      </c>
      <c r="E93" s="15">
        <v>203.6</v>
      </c>
      <c r="F93" s="16">
        <v>1</v>
      </c>
      <c r="G93" s="17" t="s">
        <v>84</v>
      </c>
      <c r="H93" s="17" t="s">
        <v>89</v>
      </c>
      <c r="I93" s="1">
        <v>43831</v>
      </c>
      <c r="J93" s="1">
        <v>43982</v>
      </c>
      <c r="K93" s="1"/>
    </row>
    <row r="94" spans="1:11" x14ac:dyDescent="0.3">
      <c r="A94" s="16">
        <v>1008396</v>
      </c>
      <c r="B94" s="17" t="s">
        <v>36</v>
      </c>
      <c r="C94" s="17" t="s">
        <v>37</v>
      </c>
      <c r="D94" s="17" t="s">
        <v>38</v>
      </c>
      <c r="E94" s="15">
        <v>74</v>
      </c>
      <c r="F94" s="16">
        <v>1</v>
      </c>
      <c r="G94" s="17" t="s">
        <v>84</v>
      </c>
      <c r="H94" s="17" t="s">
        <v>87</v>
      </c>
      <c r="I94" s="1">
        <v>43831</v>
      </c>
      <c r="J94" s="1">
        <v>43982</v>
      </c>
      <c r="K94" s="1"/>
    </row>
    <row r="95" spans="1:11" x14ac:dyDescent="0.3">
      <c r="A95" s="16">
        <v>1001718</v>
      </c>
      <c r="B95" s="17" t="s">
        <v>61</v>
      </c>
      <c r="C95" s="17" t="s">
        <v>34</v>
      </c>
      <c r="D95" s="17" t="s">
        <v>35</v>
      </c>
      <c r="E95" s="15">
        <v>3056.2999999999997</v>
      </c>
      <c r="F95" s="16">
        <v>1</v>
      </c>
      <c r="G95" s="17" t="s">
        <v>84</v>
      </c>
      <c r="H95" s="17" t="s">
        <v>89</v>
      </c>
      <c r="I95" s="1">
        <v>43831</v>
      </c>
      <c r="J95" s="1">
        <v>43951</v>
      </c>
      <c r="K95" s="1"/>
    </row>
    <row r="96" spans="1:11" x14ac:dyDescent="0.3">
      <c r="A96" s="16">
        <v>1001714</v>
      </c>
      <c r="B96" s="17" t="s">
        <v>7</v>
      </c>
      <c r="C96" s="17" t="s">
        <v>8</v>
      </c>
      <c r="D96" s="17" t="s">
        <v>9</v>
      </c>
      <c r="E96" s="15">
        <v>-440.3</v>
      </c>
      <c r="F96" s="16">
        <v>1</v>
      </c>
      <c r="G96" s="17" t="s">
        <v>85</v>
      </c>
      <c r="H96" s="17" t="s">
        <v>87</v>
      </c>
      <c r="I96" s="1">
        <v>43831</v>
      </c>
      <c r="J96" s="1">
        <v>43951</v>
      </c>
      <c r="K96" s="1"/>
    </row>
    <row r="97" spans="1:11" x14ac:dyDescent="0.3">
      <c r="A97" s="16">
        <v>1012107</v>
      </c>
      <c r="B97" s="17" t="s">
        <v>10</v>
      </c>
      <c r="C97" s="17" t="s">
        <v>11</v>
      </c>
      <c r="D97" s="17" t="s">
        <v>12</v>
      </c>
      <c r="E97" s="15">
        <v>2993.6</v>
      </c>
      <c r="F97" s="16">
        <v>1</v>
      </c>
      <c r="G97" s="17" t="s">
        <v>84</v>
      </c>
      <c r="H97" s="17" t="s">
        <v>88</v>
      </c>
      <c r="I97" s="1">
        <v>43831</v>
      </c>
      <c r="J97" s="1">
        <v>43951</v>
      </c>
      <c r="K97" s="1"/>
    </row>
    <row r="98" spans="1:11" x14ac:dyDescent="0.3">
      <c r="A98" s="16">
        <v>1010332</v>
      </c>
      <c r="B98" s="17" t="s">
        <v>54</v>
      </c>
      <c r="C98" s="17" t="s">
        <v>55</v>
      </c>
      <c r="D98" s="17" t="s">
        <v>56</v>
      </c>
      <c r="E98" s="15">
        <v>-762.9</v>
      </c>
      <c r="F98" s="16">
        <v>1</v>
      </c>
      <c r="G98" s="17" t="s">
        <v>85</v>
      </c>
      <c r="H98" s="17" t="s">
        <v>94</v>
      </c>
      <c r="I98" s="1">
        <v>43831</v>
      </c>
      <c r="J98" s="1">
        <v>43951</v>
      </c>
      <c r="K98" s="1"/>
    </row>
    <row r="99" spans="1:11" x14ac:dyDescent="0.3">
      <c r="A99" s="16">
        <v>1008369</v>
      </c>
      <c r="B99" s="17" t="s">
        <v>57</v>
      </c>
      <c r="C99" s="17" t="s">
        <v>58</v>
      </c>
      <c r="D99" s="17" t="s">
        <v>59</v>
      </c>
      <c r="E99" s="15">
        <v>-2005.1999999999998</v>
      </c>
      <c r="F99" s="16">
        <v>1</v>
      </c>
      <c r="G99" s="17" t="s">
        <v>85</v>
      </c>
      <c r="H99" s="17" t="s">
        <v>95</v>
      </c>
      <c r="I99" s="1">
        <v>43831</v>
      </c>
      <c r="J99" s="1">
        <v>43951</v>
      </c>
      <c r="K99" s="1"/>
    </row>
    <row r="100" spans="1:11" x14ac:dyDescent="0.3">
      <c r="A100" s="16">
        <v>1003482</v>
      </c>
      <c r="B100" s="17" t="s">
        <v>49</v>
      </c>
      <c r="C100" s="17" t="s">
        <v>47</v>
      </c>
      <c r="D100" s="17" t="s">
        <v>48</v>
      </c>
      <c r="E100" s="15">
        <v>-1182.3</v>
      </c>
      <c r="F100" s="16">
        <v>1</v>
      </c>
      <c r="G100" s="17" t="s">
        <v>85</v>
      </c>
      <c r="H100" s="17" t="s">
        <v>87</v>
      </c>
      <c r="I100" s="1">
        <v>43831</v>
      </c>
      <c r="J100" s="1">
        <v>43951</v>
      </c>
      <c r="K100" s="1"/>
    </row>
    <row r="101" spans="1:11" x14ac:dyDescent="0.3">
      <c r="A101" s="16">
        <v>1007573</v>
      </c>
      <c r="B101" s="17" t="s">
        <v>24</v>
      </c>
      <c r="C101" s="17" t="s">
        <v>25</v>
      </c>
      <c r="D101" s="17" t="s">
        <v>26</v>
      </c>
      <c r="E101" s="15">
        <v>2109.6</v>
      </c>
      <c r="F101" s="16">
        <v>1</v>
      </c>
      <c r="G101" s="17" t="s">
        <v>84</v>
      </c>
      <c r="H101" s="17" t="s">
        <v>87</v>
      </c>
      <c r="I101" s="1">
        <v>43831</v>
      </c>
      <c r="J101" s="1">
        <v>43982</v>
      </c>
      <c r="K101" s="1"/>
    </row>
    <row r="102" spans="1:11" x14ac:dyDescent="0.3">
      <c r="A102" s="16">
        <v>1011874</v>
      </c>
      <c r="B102" s="17" t="s">
        <v>20</v>
      </c>
      <c r="C102" s="17" t="s">
        <v>21</v>
      </c>
      <c r="D102" s="17" t="s">
        <v>22</v>
      </c>
      <c r="E102" s="15">
        <v>-32232.399999999998</v>
      </c>
      <c r="F102" s="16">
        <v>1</v>
      </c>
      <c r="G102" s="17" t="s">
        <v>85</v>
      </c>
      <c r="H102" s="17" t="s">
        <v>92</v>
      </c>
      <c r="I102" s="1">
        <v>43831</v>
      </c>
      <c r="J102" s="1">
        <v>43982</v>
      </c>
      <c r="K102" s="1"/>
    </row>
    <row r="103" spans="1:11" x14ac:dyDescent="0.3">
      <c r="A103" s="16">
        <v>1007581</v>
      </c>
      <c r="B103" s="17" t="s">
        <v>45</v>
      </c>
      <c r="C103" s="17" t="s">
        <v>43</v>
      </c>
      <c r="D103" s="17" t="s">
        <v>44</v>
      </c>
      <c r="E103" s="15">
        <v>0</v>
      </c>
      <c r="F103" s="16">
        <v>1</v>
      </c>
      <c r="G103" s="17" t="s">
        <v>86</v>
      </c>
      <c r="H103" s="17" t="s">
        <v>87</v>
      </c>
      <c r="I103" s="1">
        <v>43831</v>
      </c>
      <c r="J103" s="1">
        <v>43951</v>
      </c>
      <c r="K103" s="1"/>
    </row>
    <row r="104" spans="1:11" x14ac:dyDescent="0.3">
      <c r="A104" s="16">
        <v>1010332</v>
      </c>
      <c r="B104" s="17" t="s">
        <v>54</v>
      </c>
      <c r="C104" s="17" t="s">
        <v>55</v>
      </c>
      <c r="D104" s="17" t="s">
        <v>56</v>
      </c>
      <c r="E104" s="15">
        <v>1040.3</v>
      </c>
      <c r="F104" s="16">
        <v>1</v>
      </c>
      <c r="G104" s="17" t="s">
        <v>84</v>
      </c>
      <c r="H104" s="17" t="s">
        <v>94</v>
      </c>
      <c r="I104" s="1">
        <v>43831</v>
      </c>
      <c r="J104" s="1">
        <v>43921</v>
      </c>
      <c r="K104" s="1"/>
    </row>
    <row r="105" spans="1:11" x14ac:dyDescent="0.3">
      <c r="A105" s="16">
        <v>1001714</v>
      </c>
      <c r="B105" s="17" t="s">
        <v>7</v>
      </c>
      <c r="C105" s="17" t="s">
        <v>8</v>
      </c>
      <c r="D105" s="17" t="s">
        <v>9</v>
      </c>
      <c r="E105" s="15">
        <v>-404.3</v>
      </c>
      <c r="F105" s="16">
        <v>1</v>
      </c>
      <c r="G105" s="17" t="s">
        <v>85</v>
      </c>
      <c r="H105" s="17" t="s">
        <v>87</v>
      </c>
      <c r="I105" s="1">
        <v>43831</v>
      </c>
      <c r="J105" s="1">
        <v>43921</v>
      </c>
      <c r="K105" s="1"/>
    </row>
    <row r="106" spans="1:11" x14ac:dyDescent="0.3">
      <c r="A106" s="16">
        <v>1013997</v>
      </c>
      <c r="B106" s="17" t="s">
        <v>60</v>
      </c>
      <c r="C106" s="17" t="s">
        <v>21</v>
      </c>
      <c r="D106" s="17" t="s">
        <v>22</v>
      </c>
      <c r="E106" s="15">
        <v>2483.6999999999998</v>
      </c>
      <c r="F106" s="16">
        <v>1</v>
      </c>
      <c r="G106" s="17" t="s">
        <v>84</v>
      </c>
      <c r="H106" s="17" t="s">
        <v>92</v>
      </c>
      <c r="I106" s="1">
        <v>43831</v>
      </c>
      <c r="J106" s="1">
        <v>43921</v>
      </c>
      <c r="K106" s="1"/>
    </row>
    <row r="107" spans="1:11" x14ac:dyDescent="0.3">
      <c r="A107" s="16">
        <v>1003482</v>
      </c>
      <c r="B107" s="17" t="s">
        <v>49</v>
      </c>
      <c r="C107" s="17" t="s">
        <v>47</v>
      </c>
      <c r="D107" s="17" t="s">
        <v>48</v>
      </c>
      <c r="E107" s="15">
        <v>-919.5</v>
      </c>
      <c r="F107" s="16">
        <v>1</v>
      </c>
      <c r="G107" s="17" t="s">
        <v>85</v>
      </c>
      <c r="H107" s="17" t="s">
        <v>87</v>
      </c>
      <c r="I107" s="1">
        <v>43831</v>
      </c>
      <c r="J107" s="1">
        <v>43921</v>
      </c>
      <c r="K107" s="1"/>
    </row>
    <row r="108" spans="1:11" x14ac:dyDescent="0.3">
      <c r="A108" s="16">
        <v>1007575</v>
      </c>
      <c r="B108" s="17" t="s">
        <v>62</v>
      </c>
      <c r="C108" s="17" t="s">
        <v>63</v>
      </c>
      <c r="D108" s="17" t="s">
        <v>64</v>
      </c>
      <c r="E108" s="15">
        <v>0</v>
      </c>
      <c r="F108" s="16">
        <v>1</v>
      </c>
      <c r="G108" s="17" t="s">
        <v>86</v>
      </c>
      <c r="H108" s="17" t="s">
        <v>87</v>
      </c>
      <c r="I108" s="1">
        <v>43831</v>
      </c>
      <c r="J108" s="1">
        <v>43951</v>
      </c>
      <c r="K108" s="1"/>
    </row>
    <row r="109" spans="1:11" x14ac:dyDescent="0.3">
      <c r="A109" s="16">
        <v>1007573</v>
      </c>
      <c r="B109" s="17" t="s">
        <v>24</v>
      </c>
      <c r="C109" s="17" t="s">
        <v>80</v>
      </c>
      <c r="D109" s="17" t="s">
        <v>26</v>
      </c>
      <c r="E109" s="15">
        <v>-217.1</v>
      </c>
      <c r="F109" s="16">
        <v>1</v>
      </c>
      <c r="G109" s="17" t="s">
        <v>85</v>
      </c>
      <c r="H109" s="17" t="s">
        <v>87</v>
      </c>
      <c r="I109" s="1">
        <v>43831</v>
      </c>
      <c r="J109" s="1">
        <v>43951</v>
      </c>
      <c r="K109" s="1"/>
    </row>
    <row r="110" spans="1:11" x14ac:dyDescent="0.3">
      <c r="A110" s="16">
        <v>1014635</v>
      </c>
      <c r="B110" s="17" t="s">
        <v>27</v>
      </c>
      <c r="C110" s="17" t="s">
        <v>28</v>
      </c>
      <c r="D110" s="17" t="s">
        <v>29</v>
      </c>
      <c r="E110" s="15">
        <v>359.4</v>
      </c>
      <c r="F110" s="16">
        <v>1</v>
      </c>
      <c r="G110" s="17" t="s">
        <v>84</v>
      </c>
      <c r="H110" s="17" t="s">
        <v>91</v>
      </c>
      <c r="I110" s="1">
        <v>43831</v>
      </c>
      <c r="J110" s="1">
        <v>43951</v>
      </c>
      <c r="K110" s="1"/>
    </row>
    <row r="111" spans="1:11" x14ac:dyDescent="0.3">
      <c r="A111" s="16">
        <v>1007550</v>
      </c>
      <c r="B111" s="17" t="s">
        <v>4</v>
      </c>
      <c r="C111" s="17" t="s">
        <v>5</v>
      </c>
      <c r="D111" s="17" t="s">
        <v>6</v>
      </c>
      <c r="E111" s="15">
        <v>0</v>
      </c>
      <c r="F111" s="16">
        <v>1</v>
      </c>
      <c r="G111" s="17" t="s">
        <v>86</v>
      </c>
      <c r="H111" s="17" t="s">
        <v>87</v>
      </c>
      <c r="I111" s="1">
        <v>43831</v>
      </c>
      <c r="J111" s="1">
        <v>43951</v>
      </c>
      <c r="K111" s="1"/>
    </row>
    <row r="112" spans="1:11" x14ac:dyDescent="0.3">
      <c r="A112" s="16">
        <v>1007537</v>
      </c>
      <c r="B112" s="17" t="s">
        <v>33</v>
      </c>
      <c r="C112" s="17" t="s">
        <v>34</v>
      </c>
      <c r="D112" s="17" t="s">
        <v>35</v>
      </c>
      <c r="E112" s="15">
        <v>400.6</v>
      </c>
      <c r="F112" s="16">
        <v>1</v>
      </c>
      <c r="G112" s="17" t="s">
        <v>84</v>
      </c>
      <c r="H112" s="17" t="s">
        <v>89</v>
      </c>
      <c r="I112" s="1">
        <v>43831</v>
      </c>
      <c r="J112" s="1">
        <v>43951</v>
      </c>
      <c r="K112" s="1"/>
    </row>
    <row r="113" spans="1:11" x14ac:dyDescent="0.3">
      <c r="A113" s="16">
        <v>1010337</v>
      </c>
      <c r="B113" s="17" t="s">
        <v>39</v>
      </c>
      <c r="C113" s="17" t="s">
        <v>40</v>
      </c>
      <c r="D113" s="17" t="s">
        <v>41</v>
      </c>
      <c r="E113" s="15">
        <v>479.90000000000003</v>
      </c>
      <c r="F113" s="16">
        <v>1</v>
      </c>
      <c r="G113" s="17" t="s">
        <v>84</v>
      </c>
      <c r="H113" s="17" t="s">
        <v>87</v>
      </c>
      <c r="I113" s="1">
        <v>43831</v>
      </c>
      <c r="J113" s="1">
        <v>43921</v>
      </c>
      <c r="K113" s="1"/>
    </row>
    <row r="114" spans="1:11" x14ac:dyDescent="0.3">
      <c r="A114" s="16">
        <v>1007581</v>
      </c>
      <c r="B114" s="17" t="s">
        <v>45</v>
      </c>
      <c r="C114" s="17" t="s">
        <v>43</v>
      </c>
      <c r="D114" s="17" t="s">
        <v>44</v>
      </c>
      <c r="E114" s="15">
        <v>0</v>
      </c>
      <c r="F114" s="16">
        <v>1</v>
      </c>
      <c r="G114" s="17" t="s">
        <v>86</v>
      </c>
      <c r="H114" s="17" t="s">
        <v>87</v>
      </c>
      <c r="I114" s="1">
        <v>43831</v>
      </c>
      <c r="J114" s="1">
        <v>43921</v>
      </c>
      <c r="K114" s="1"/>
    </row>
    <row r="115" spans="1:11" x14ac:dyDescent="0.3">
      <c r="A115" s="16">
        <v>1007592</v>
      </c>
      <c r="B115" s="17" t="s">
        <v>42</v>
      </c>
      <c r="C115" s="17" t="s">
        <v>43</v>
      </c>
      <c r="D115" s="17" t="s">
        <v>44</v>
      </c>
      <c r="E115" s="15">
        <v>-17340.8</v>
      </c>
      <c r="F115" s="16">
        <v>1</v>
      </c>
      <c r="G115" s="17" t="s">
        <v>85</v>
      </c>
      <c r="H115" s="17" t="s">
        <v>87</v>
      </c>
      <c r="I115" s="1">
        <v>43831</v>
      </c>
      <c r="J115" s="1">
        <v>43921</v>
      </c>
      <c r="K115" s="1"/>
    </row>
    <row r="116" spans="1:11" x14ac:dyDescent="0.3">
      <c r="A116" s="16">
        <v>1008365</v>
      </c>
      <c r="B116" s="17" t="s">
        <v>51</v>
      </c>
      <c r="C116" s="17" t="s">
        <v>52</v>
      </c>
      <c r="D116" s="17" t="s">
        <v>53</v>
      </c>
      <c r="E116" s="15">
        <v>4107.7000000000007</v>
      </c>
      <c r="F116" s="16">
        <v>1</v>
      </c>
      <c r="G116" s="17" t="s">
        <v>84</v>
      </c>
      <c r="H116" s="17" t="s">
        <v>87</v>
      </c>
      <c r="I116" s="1">
        <v>43831</v>
      </c>
      <c r="J116" s="1">
        <v>43921</v>
      </c>
      <c r="K116" s="1"/>
    </row>
    <row r="117" spans="1:11" x14ac:dyDescent="0.3">
      <c r="A117" s="16">
        <v>1008470</v>
      </c>
      <c r="B117" s="17" t="s">
        <v>13</v>
      </c>
      <c r="C117" s="17" t="s">
        <v>14</v>
      </c>
      <c r="D117" s="17" t="s">
        <v>15</v>
      </c>
      <c r="E117" s="15">
        <v>-13.4</v>
      </c>
      <c r="F117" s="16">
        <v>1</v>
      </c>
      <c r="G117" s="17" t="s">
        <v>85</v>
      </c>
      <c r="H117" s="17" t="s">
        <v>90</v>
      </c>
      <c r="I117" s="1">
        <v>43831</v>
      </c>
      <c r="J117" s="1">
        <v>43921</v>
      </c>
      <c r="K117" s="1"/>
    </row>
    <row r="118" spans="1:11" x14ac:dyDescent="0.3">
      <c r="A118" s="16">
        <v>1007550</v>
      </c>
      <c r="B118" s="17" t="s">
        <v>4</v>
      </c>
      <c r="C118" s="17" t="s">
        <v>5</v>
      </c>
      <c r="D118" s="17" t="s">
        <v>6</v>
      </c>
      <c r="E118" s="15">
        <v>0</v>
      </c>
      <c r="F118" s="16">
        <v>1</v>
      </c>
      <c r="G118" s="17" t="s">
        <v>86</v>
      </c>
      <c r="H118" s="17" t="s">
        <v>87</v>
      </c>
      <c r="I118" s="1">
        <v>43831</v>
      </c>
      <c r="J118" s="1">
        <v>43921</v>
      </c>
      <c r="K118" s="1"/>
    </row>
    <row r="119" spans="1:11" x14ac:dyDescent="0.3">
      <c r="A119" s="16">
        <v>1008430</v>
      </c>
      <c r="B119" s="17" t="s">
        <v>73</v>
      </c>
      <c r="C119" s="17" t="s">
        <v>14</v>
      </c>
      <c r="D119" s="17" t="s">
        <v>15</v>
      </c>
      <c r="E119" s="15">
        <v>30505.199999999997</v>
      </c>
      <c r="F119" s="16">
        <v>4</v>
      </c>
      <c r="G119" s="17" t="s">
        <v>84</v>
      </c>
      <c r="H119" s="17" t="s">
        <v>90</v>
      </c>
      <c r="I119" s="1">
        <v>43862</v>
      </c>
      <c r="J119" s="1">
        <v>44043</v>
      </c>
      <c r="K119" s="1"/>
    </row>
    <row r="120" spans="1:11" x14ac:dyDescent="0.3">
      <c r="A120" s="16">
        <v>1007550</v>
      </c>
      <c r="B120" s="17" t="s">
        <v>4</v>
      </c>
      <c r="C120" s="17" t="s">
        <v>5</v>
      </c>
      <c r="D120" s="17" t="s">
        <v>6</v>
      </c>
      <c r="E120" s="15">
        <v>0</v>
      </c>
      <c r="F120" s="16">
        <v>2</v>
      </c>
      <c r="G120" s="17" t="s">
        <v>86</v>
      </c>
      <c r="H120" s="17" t="s">
        <v>87</v>
      </c>
      <c r="I120" s="1">
        <v>43862</v>
      </c>
      <c r="J120" s="1">
        <v>44043</v>
      </c>
      <c r="K120" s="1"/>
    </row>
    <row r="121" spans="1:11" x14ac:dyDescent="0.3">
      <c r="A121" s="16">
        <v>1001758</v>
      </c>
      <c r="B121" s="17" t="s">
        <v>74</v>
      </c>
      <c r="C121" s="17" t="s">
        <v>75</v>
      </c>
      <c r="D121" s="17" t="s">
        <v>76</v>
      </c>
      <c r="E121" s="15">
        <v>0</v>
      </c>
      <c r="F121" s="16">
        <v>4</v>
      </c>
      <c r="G121" s="17" t="s">
        <v>86</v>
      </c>
      <c r="H121" s="17" t="s">
        <v>93</v>
      </c>
      <c r="I121" s="1">
        <v>43862</v>
      </c>
      <c r="J121" s="1">
        <v>44043</v>
      </c>
      <c r="K121" s="1"/>
    </row>
    <row r="122" spans="1:11" x14ac:dyDescent="0.3">
      <c r="A122" s="16">
        <v>1007550</v>
      </c>
      <c r="B122" s="17" t="s">
        <v>4</v>
      </c>
      <c r="C122" s="17" t="s">
        <v>5</v>
      </c>
      <c r="D122" s="17" t="s">
        <v>6</v>
      </c>
      <c r="E122" s="15">
        <v>307.3</v>
      </c>
      <c r="F122" s="16">
        <v>4</v>
      </c>
      <c r="G122" s="17" t="s">
        <v>84</v>
      </c>
      <c r="H122" s="17" t="s">
        <v>87</v>
      </c>
      <c r="I122" s="1">
        <v>43862</v>
      </c>
      <c r="J122" s="1">
        <v>44043</v>
      </c>
      <c r="K122" s="1"/>
    </row>
    <row r="123" spans="1:11" x14ac:dyDescent="0.3">
      <c r="A123" s="16">
        <v>1001223</v>
      </c>
      <c r="B123" s="17" t="s">
        <v>78</v>
      </c>
      <c r="C123" s="17" t="s">
        <v>11</v>
      </c>
      <c r="D123" s="17" t="s">
        <v>12</v>
      </c>
      <c r="E123" s="15">
        <v>-1095.0999999999999</v>
      </c>
      <c r="F123" s="16">
        <v>4</v>
      </c>
      <c r="G123" s="17" t="s">
        <v>85</v>
      </c>
      <c r="H123" s="17" t="s">
        <v>88</v>
      </c>
      <c r="I123" s="1">
        <v>43862</v>
      </c>
      <c r="J123" s="1">
        <v>44043</v>
      </c>
      <c r="K123" s="1"/>
    </row>
    <row r="124" spans="1:11" x14ac:dyDescent="0.3">
      <c r="A124" s="16">
        <v>1007550</v>
      </c>
      <c r="B124" s="17" t="s">
        <v>4</v>
      </c>
      <c r="C124" s="17" t="s">
        <v>5</v>
      </c>
      <c r="D124" s="17" t="s">
        <v>6</v>
      </c>
      <c r="E124" s="15">
        <v>-30801.5</v>
      </c>
      <c r="F124" s="16">
        <v>4</v>
      </c>
      <c r="G124" s="17" t="s">
        <v>85</v>
      </c>
      <c r="H124" s="17" t="s">
        <v>87</v>
      </c>
      <c r="I124" s="1">
        <v>43862</v>
      </c>
      <c r="J124" s="1">
        <v>44043</v>
      </c>
      <c r="K124" s="1"/>
    </row>
    <row r="125" spans="1:11" x14ac:dyDescent="0.3">
      <c r="A125" s="16">
        <v>1010332</v>
      </c>
      <c r="B125" s="17" t="s">
        <v>54</v>
      </c>
      <c r="C125" s="17" t="s">
        <v>55</v>
      </c>
      <c r="D125" s="17" t="s">
        <v>56</v>
      </c>
      <c r="E125" s="15">
        <v>516.79999999999995</v>
      </c>
      <c r="F125" s="16">
        <v>1</v>
      </c>
      <c r="G125" s="17" t="s">
        <v>84</v>
      </c>
      <c r="H125" s="17" t="s">
        <v>94</v>
      </c>
      <c r="I125" s="1">
        <v>43862</v>
      </c>
      <c r="J125" s="1">
        <v>44012</v>
      </c>
      <c r="K125" s="1"/>
    </row>
    <row r="126" spans="1:11" x14ac:dyDescent="0.3">
      <c r="A126" s="16">
        <v>1001737</v>
      </c>
      <c r="B126" s="17" t="s">
        <v>65</v>
      </c>
      <c r="C126" s="17" t="s">
        <v>66</v>
      </c>
      <c r="D126" s="17" t="s">
        <v>67</v>
      </c>
      <c r="E126" s="15">
        <v>-2.5</v>
      </c>
      <c r="F126" s="16">
        <v>1</v>
      </c>
      <c r="G126" s="17" t="s">
        <v>85</v>
      </c>
      <c r="H126" s="17" t="s">
        <v>87</v>
      </c>
      <c r="I126" s="1">
        <v>43862</v>
      </c>
      <c r="J126" s="1">
        <v>44012</v>
      </c>
      <c r="K126" s="1"/>
    </row>
    <row r="127" spans="1:11" x14ac:dyDescent="0.3">
      <c r="A127" s="16">
        <v>1007550</v>
      </c>
      <c r="B127" s="17" t="s">
        <v>4</v>
      </c>
      <c r="C127" s="17" t="s">
        <v>5</v>
      </c>
      <c r="D127" s="17" t="s">
        <v>6</v>
      </c>
      <c r="E127" s="15">
        <v>10827.800000000001</v>
      </c>
      <c r="F127" s="16">
        <v>4</v>
      </c>
      <c r="G127" s="17" t="s">
        <v>84</v>
      </c>
      <c r="H127" s="17" t="s">
        <v>87</v>
      </c>
      <c r="I127" s="1">
        <v>43862</v>
      </c>
      <c r="J127" s="1">
        <v>44043</v>
      </c>
      <c r="K127" s="1"/>
    </row>
    <row r="128" spans="1:11" x14ac:dyDescent="0.3">
      <c r="A128" s="16">
        <v>1007550</v>
      </c>
      <c r="B128" s="17" t="s">
        <v>4</v>
      </c>
      <c r="C128" s="17" t="s">
        <v>5</v>
      </c>
      <c r="D128" s="17" t="s">
        <v>6</v>
      </c>
      <c r="E128" s="15">
        <v>109</v>
      </c>
      <c r="F128" s="16">
        <v>1</v>
      </c>
      <c r="G128" s="17" t="s">
        <v>84</v>
      </c>
      <c r="H128" s="17" t="s">
        <v>87</v>
      </c>
      <c r="I128" s="1">
        <v>43862</v>
      </c>
      <c r="J128" s="1">
        <v>44012</v>
      </c>
      <c r="K128" s="1"/>
    </row>
    <row r="129" spans="1:11" x14ac:dyDescent="0.3">
      <c r="A129" s="16">
        <v>1012107</v>
      </c>
      <c r="B129" s="17" t="s">
        <v>10</v>
      </c>
      <c r="C129" s="17" t="s">
        <v>11</v>
      </c>
      <c r="D129" s="17" t="s">
        <v>12</v>
      </c>
      <c r="E129" s="15">
        <v>-4683.2000000000007</v>
      </c>
      <c r="F129" s="16">
        <v>1</v>
      </c>
      <c r="G129" s="17" t="s">
        <v>85</v>
      </c>
      <c r="H129" s="17" t="s">
        <v>88</v>
      </c>
      <c r="I129" s="1">
        <v>43862</v>
      </c>
      <c r="J129" s="1">
        <v>43982</v>
      </c>
      <c r="K129" s="1"/>
    </row>
    <row r="130" spans="1:11" x14ac:dyDescent="0.3">
      <c r="A130" s="16">
        <v>1003482</v>
      </c>
      <c r="B130" s="17" t="s">
        <v>49</v>
      </c>
      <c r="C130" s="17" t="s">
        <v>47</v>
      </c>
      <c r="D130" s="17" t="s">
        <v>48</v>
      </c>
      <c r="E130" s="15">
        <v>-994.5</v>
      </c>
      <c r="F130" s="16">
        <v>1</v>
      </c>
      <c r="G130" s="17" t="s">
        <v>85</v>
      </c>
      <c r="H130" s="17" t="s">
        <v>87</v>
      </c>
      <c r="I130" s="1">
        <v>43862</v>
      </c>
      <c r="J130" s="1">
        <v>43982</v>
      </c>
      <c r="K130" s="1"/>
    </row>
    <row r="131" spans="1:11" x14ac:dyDescent="0.3">
      <c r="A131" s="16">
        <v>1008369</v>
      </c>
      <c r="B131" s="17" t="s">
        <v>57</v>
      </c>
      <c r="C131" s="17" t="s">
        <v>58</v>
      </c>
      <c r="D131" s="17" t="s">
        <v>59</v>
      </c>
      <c r="E131" s="15">
        <v>-2005.1999999999998</v>
      </c>
      <c r="F131" s="16">
        <v>1</v>
      </c>
      <c r="G131" s="17" t="s">
        <v>85</v>
      </c>
      <c r="H131" s="17" t="s">
        <v>95</v>
      </c>
      <c r="I131" s="1">
        <v>43862</v>
      </c>
      <c r="J131" s="1">
        <v>43982</v>
      </c>
      <c r="K131" s="1"/>
    </row>
    <row r="132" spans="1:11" x14ac:dyDescent="0.3">
      <c r="A132" s="16">
        <v>1001718</v>
      </c>
      <c r="B132" s="17" t="s">
        <v>61</v>
      </c>
      <c r="C132" s="17" t="s">
        <v>34</v>
      </c>
      <c r="D132" s="17" t="s">
        <v>35</v>
      </c>
      <c r="E132" s="15">
        <v>5050.9000000000005</v>
      </c>
      <c r="F132" s="16">
        <v>1</v>
      </c>
      <c r="G132" s="17" t="s">
        <v>84</v>
      </c>
      <c r="H132" s="17" t="s">
        <v>89</v>
      </c>
      <c r="I132" s="1">
        <v>43862</v>
      </c>
      <c r="J132" s="1">
        <v>43982</v>
      </c>
      <c r="K132" s="1"/>
    </row>
    <row r="133" spans="1:11" x14ac:dyDescent="0.3">
      <c r="A133" s="16">
        <v>1012594</v>
      </c>
      <c r="B133" s="17" t="s">
        <v>46</v>
      </c>
      <c r="C133" s="17" t="s">
        <v>47</v>
      </c>
      <c r="D133" s="17" t="s">
        <v>48</v>
      </c>
      <c r="E133" s="15">
        <v>-1617.1</v>
      </c>
      <c r="F133" s="16">
        <v>1</v>
      </c>
      <c r="G133" s="17" t="s">
        <v>85</v>
      </c>
      <c r="H133" s="17" t="s">
        <v>87</v>
      </c>
      <c r="I133" s="1">
        <v>43862</v>
      </c>
      <c r="J133" s="1">
        <v>44012</v>
      </c>
      <c r="K133" s="1"/>
    </row>
    <row r="134" spans="1:11" x14ac:dyDescent="0.3">
      <c r="A134" s="16">
        <v>1013997</v>
      </c>
      <c r="B134" s="17" t="s">
        <v>60</v>
      </c>
      <c r="C134" s="17" t="s">
        <v>21</v>
      </c>
      <c r="D134" s="17" t="s">
        <v>22</v>
      </c>
      <c r="E134" s="15">
        <v>2192.1</v>
      </c>
      <c r="F134" s="16">
        <v>1</v>
      </c>
      <c r="G134" s="17" t="s">
        <v>84</v>
      </c>
      <c r="H134" s="17" t="s">
        <v>92</v>
      </c>
      <c r="I134" s="1">
        <v>43862</v>
      </c>
      <c r="J134" s="1">
        <v>43982</v>
      </c>
      <c r="K134" s="1"/>
    </row>
    <row r="135" spans="1:11" x14ac:dyDescent="0.3">
      <c r="A135" s="16">
        <v>1007550</v>
      </c>
      <c r="B135" s="17" t="s">
        <v>4</v>
      </c>
      <c r="C135" s="17" t="s">
        <v>5</v>
      </c>
      <c r="D135" s="17" t="s">
        <v>6</v>
      </c>
      <c r="E135" s="15">
        <v>-2479.6999999999998</v>
      </c>
      <c r="F135" s="16">
        <v>1</v>
      </c>
      <c r="G135" s="17" t="s">
        <v>85</v>
      </c>
      <c r="H135" s="17" t="s">
        <v>87</v>
      </c>
      <c r="I135" s="1">
        <v>43862</v>
      </c>
      <c r="J135" s="1">
        <v>44012</v>
      </c>
      <c r="K135" s="1"/>
    </row>
    <row r="136" spans="1:11" x14ac:dyDescent="0.3">
      <c r="A136" s="16">
        <v>1007575</v>
      </c>
      <c r="B136" s="17" t="s">
        <v>62</v>
      </c>
      <c r="C136" s="17" t="s">
        <v>63</v>
      </c>
      <c r="D136" s="17" t="s">
        <v>64</v>
      </c>
      <c r="E136" s="15">
        <v>0</v>
      </c>
      <c r="F136" s="16">
        <v>1</v>
      </c>
      <c r="G136" s="17" t="s">
        <v>86</v>
      </c>
      <c r="H136" s="17" t="s">
        <v>87</v>
      </c>
      <c r="I136" s="1">
        <v>43862</v>
      </c>
      <c r="J136" s="1">
        <v>44012</v>
      </c>
      <c r="K136" s="1"/>
    </row>
    <row r="137" spans="1:11" x14ac:dyDescent="0.3">
      <c r="A137" s="16">
        <v>1007550</v>
      </c>
      <c r="B137" s="17" t="s">
        <v>4</v>
      </c>
      <c r="C137" s="17" t="s">
        <v>5</v>
      </c>
      <c r="D137" s="17" t="s">
        <v>6</v>
      </c>
      <c r="E137" s="15">
        <v>0</v>
      </c>
      <c r="F137" s="16">
        <v>2</v>
      </c>
      <c r="G137" s="17" t="s">
        <v>86</v>
      </c>
      <c r="H137" s="17" t="s">
        <v>87</v>
      </c>
      <c r="I137" s="1">
        <v>43862</v>
      </c>
      <c r="J137" s="1">
        <v>43982</v>
      </c>
      <c r="K137" s="1"/>
    </row>
    <row r="138" spans="1:11" x14ac:dyDescent="0.3">
      <c r="A138" s="16">
        <v>1011874</v>
      </c>
      <c r="B138" s="17" t="s">
        <v>20</v>
      </c>
      <c r="C138" s="17" t="s">
        <v>21</v>
      </c>
      <c r="D138" s="17" t="s">
        <v>22</v>
      </c>
      <c r="E138" s="15">
        <v>-32162.899999999998</v>
      </c>
      <c r="F138" s="16">
        <v>1</v>
      </c>
      <c r="G138" s="17" t="s">
        <v>85</v>
      </c>
      <c r="H138" s="17" t="s">
        <v>92</v>
      </c>
      <c r="I138" s="1">
        <v>43862</v>
      </c>
      <c r="J138" s="1">
        <v>44012</v>
      </c>
      <c r="K138" s="1"/>
    </row>
    <row r="139" spans="1:11" x14ac:dyDescent="0.3">
      <c r="A139" s="16">
        <v>1008470</v>
      </c>
      <c r="B139" s="17" t="s">
        <v>13</v>
      </c>
      <c r="C139" s="17" t="s">
        <v>14</v>
      </c>
      <c r="D139" s="17" t="s">
        <v>15</v>
      </c>
      <c r="E139" s="15">
        <v>-1207.2</v>
      </c>
      <c r="F139" s="16">
        <v>2</v>
      </c>
      <c r="G139" s="17" t="s">
        <v>85</v>
      </c>
      <c r="H139" s="17" t="s">
        <v>90</v>
      </c>
      <c r="I139" s="1">
        <v>43862</v>
      </c>
      <c r="J139" s="1">
        <v>43982</v>
      </c>
      <c r="K139" s="1"/>
    </row>
    <row r="140" spans="1:11" x14ac:dyDescent="0.3">
      <c r="A140" s="16">
        <v>1007550</v>
      </c>
      <c r="B140" s="17" t="s">
        <v>4</v>
      </c>
      <c r="C140" s="17" t="s">
        <v>5</v>
      </c>
      <c r="D140" s="17" t="s">
        <v>6</v>
      </c>
      <c r="E140" s="15">
        <v>10.3</v>
      </c>
      <c r="F140" s="16">
        <v>1</v>
      </c>
      <c r="G140" s="17" t="s">
        <v>84</v>
      </c>
      <c r="H140" s="17" t="s">
        <v>87</v>
      </c>
      <c r="I140" s="1">
        <v>43862</v>
      </c>
      <c r="J140" s="1">
        <v>43982</v>
      </c>
      <c r="K140" s="1"/>
    </row>
    <row r="141" spans="1:11" x14ac:dyDescent="0.3">
      <c r="A141" s="16">
        <v>1001311</v>
      </c>
      <c r="B141" s="17" t="s">
        <v>79</v>
      </c>
      <c r="C141" s="17" t="s">
        <v>17</v>
      </c>
      <c r="D141" s="17" t="s">
        <v>18</v>
      </c>
      <c r="E141" s="15">
        <v>-1705.2</v>
      </c>
      <c r="F141" s="16">
        <v>1</v>
      </c>
      <c r="G141" s="17" t="s">
        <v>85</v>
      </c>
      <c r="H141" s="17" t="s">
        <v>89</v>
      </c>
      <c r="I141" s="1">
        <v>43862</v>
      </c>
      <c r="J141" s="1">
        <v>43951</v>
      </c>
      <c r="K141" s="1"/>
    </row>
    <row r="142" spans="1:11" x14ac:dyDescent="0.3">
      <c r="A142" s="16">
        <v>1007592</v>
      </c>
      <c r="B142" s="17" t="s">
        <v>42</v>
      </c>
      <c r="C142" s="17" t="s">
        <v>43</v>
      </c>
      <c r="D142" s="17" t="s">
        <v>44</v>
      </c>
      <c r="E142" s="15">
        <v>-19086.399999999998</v>
      </c>
      <c r="F142" s="16">
        <v>1</v>
      </c>
      <c r="G142" s="17" t="s">
        <v>85</v>
      </c>
      <c r="H142" s="17" t="s">
        <v>87</v>
      </c>
      <c r="I142" s="1">
        <v>43862</v>
      </c>
      <c r="J142" s="1">
        <v>43982</v>
      </c>
      <c r="K142" s="1"/>
    </row>
    <row r="143" spans="1:11" x14ac:dyDescent="0.3">
      <c r="A143" s="16">
        <v>1010337</v>
      </c>
      <c r="B143" s="17" t="s">
        <v>39</v>
      </c>
      <c r="C143" s="17" t="s">
        <v>40</v>
      </c>
      <c r="D143" s="17" t="s">
        <v>41</v>
      </c>
      <c r="E143" s="15">
        <v>-283</v>
      </c>
      <c r="F143" s="16">
        <v>1</v>
      </c>
      <c r="G143" s="17" t="s">
        <v>85</v>
      </c>
      <c r="H143" s="17" t="s">
        <v>87</v>
      </c>
      <c r="I143" s="1">
        <v>43862</v>
      </c>
      <c r="J143" s="1">
        <v>43982</v>
      </c>
      <c r="K143" s="1"/>
    </row>
    <row r="144" spans="1:11" x14ac:dyDescent="0.3">
      <c r="A144" s="16">
        <v>1012594</v>
      </c>
      <c r="B144" s="17" t="s">
        <v>46</v>
      </c>
      <c r="C144" s="17" t="s">
        <v>47</v>
      </c>
      <c r="D144" s="17" t="s">
        <v>48</v>
      </c>
      <c r="E144" s="15">
        <v>-2267.9</v>
      </c>
      <c r="F144" s="16">
        <v>1</v>
      </c>
      <c r="G144" s="17" t="s">
        <v>85</v>
      </c>
      <c r="H144" s="17" t="s">
        <v>87</v>
      </c>
      <c r="I144" s="1">
        <v>43862</v>
      </c>
      <c r="J144" s="1">
        <v>43982</v>
      </c>
      <c r="K144" s="1"/>
    </row>
    <row r="145" spans="1:11" x14ac:dyDescent="0.3">
      <c r="A145" s="16">
        <v>1007550</v>
      </c>
      <c r="B145" s="17" t="s">
        <v>4</v>
      </c>
      <c r="C145" s="17" t="s">
        <v>5</v>
      </c>
      <c r="D145" s="17" t="s">
        <v>6</v>
      </c>
      <c r="E145" s="15">
        <v>0</v>
      </c>
      <c r="F145" s="16">
        <v>2</v>
      </c>
      <c r="G145" s="17" t="s">
        <v>86</v>
      </c>
      <c r="H145" s="17" t="s">
        <v>87</v>
      </c>
      <c r="I145" s="1">
        <v>43862</v>
      </c>
      <c r="J145" s="1">
        <v>43982</v>
      </c>
      <c r="K145" s="1"/>
    </row>
    <row r="146" spans="1:11" x14ac:dyDescent="0.3">
      <c r="A146" s="16">
        <v>1008365</v>
      </c>
      <c r="B146" s="17" t="s">
        <v>51</v>
      </c>
      <c r="C146" s="17" t="s">
        <v>52</v>
      </c>
      <c r="D146" s="17" t="s">
        <v>53</v>
      </c>
      <c r="E146" s="15">
        <v>5415.9000000000005</v>
      </c>
      <c r="F146" s="16">
        <v>1</v>
      </c>
      <c r="G146" s="17" t="s">
        <v>84</v>
      </c>
      <c r="H146" s="17" t="s">
        <v>87</v>
      </c>
      <c r="I146" s="1">
        <v>43862</v>
      </c>
      <c r="J146" s="1">
        <v>43982</v>
      </c>
      <c r="K146" s="1"/>
    </row>
    <row r="147" spans="1:11" x14ac:dyDescent="0.3">
      <c r="A147" s="16">
        <v>1001737</v>
      </c>
      <c r="B147" s="17" t="s">
        <v>65</v>
      </c>
      <c r="C147" s="17" t="s">
        <v>66</v>
      </c>
      <c r="D147" s="17" t="s">
        <v>67</v>
      </c>
      <c r="E147" s="15">
        <v>-808.2</v>
      </c>
      <c r="F147" s="16">
        <v>1</v>
      </c>
      <c r="G147" s="17" t="s">
        <v>85</v>
      </c>
      <c r="H147" s="17" t="s">
        <v>87</v>
      </c>
      <c r="I147" s="1">
        <v>43862</v>
      </c>
      <c r="J147" s="1">
        <v>43951</v>
      </c>
      <c r="K147" s="1"/>
    </row>
    <row r="148" spans="1:11" x14ac:dyDescent="0.3">
      <c r="A148" s="16">
        <v>1011651</v>
      </c>
      <c r="B148" s="17" t="s">
        <v>16</v>
      </c>
      <c r="C148" s="17" t="s">
        <v>17</v>
      </c>
      <c r="D148" s="17" t="s">
        <v>18</v>
      </c>
      <c r="E148" s="15">
        <v>414.6</v>
      </c>
      <c r="F148" s="16">
        <v>1</v>
      </c>
      <c r="G148" s="17" t="s">
        <v>84</v>
      </c>
      <c r="H148" s="17" t="s">
        <v>89</v>
      </c>
      <c r="I148" s="1">
        <v>43862</v>
      </c>
      <c r="J148" s="1">
        <v>43982</v>
      </c>
      <c r="K148" s="1"/>
    </row>
    <row r="149" spans="1:11" x14ac:dyDescent="0.3">
      <c r="A149" s="16">
        <v>1008470</v>
      </c>
      <c r="B149" s="17" t="s">
        <v>13</v>
      </c>
      <c r="C149" s="17" t="s">
        <v>14</v>
      </c>
      <c r="D149" s="17" t="s">
        <v>15</v>
      </c>
      <c r="E149" s="15">
        <v>-27.1</v>
      </c>
      <c r="F149" s="16">
        <v>1</v>
      </c>
      <c r="G149" s="17" t="s">
        <v>85</v>
      </c>
      <c r="H149" s="17" t="s">
        <v>90</v>
      </c>
      <c r="I149" s="1">
        <v>43862</v>
      </c>
      <c r="J149" s="1">
        <v>43982</v>
      </c>
      <c r="K149" s="1"/>
    </row>
    <row r="150" spans="1:11" x14ac:dyDescent="0.3">
      <c r="A150" s="16">
        <v>1007550</v>
      </c>
      <c r="B150" s="17" t="s">
        <v>4</v>
      </c>
      <c r="C150" s="17" t="s">
        <v>5</v>
      </c>
      <c r="D150" s="17" t="s">
        <v>6</v>
      </c>
      <c r="E150" s="15">
        <v>0</v>
      </c>
      <c r="F150" s="16">
        <v>1</v>
      </c>
      <c r="G150" s="17" t="s">
        <v>86</v>
      </c>
      <c r="H150" s="17" t="s">
        <v>87</v>
      </c>
      <c r="I150" s="1">
        <v>43862</v>
      </c>
      <c r="J150" s="1">
        <v>43982</v>
      </c>
      <c r="K150" s="1"/>
    </row>
    <row r="151" spans="1:11" x14ac:dyDescent="0.3">
      <c r="A151" s="16">
        <v>1007590</v>
      </c>
      <c r="B151" s="17" t="s">
        <v>19</v>
      </c>
      <c r="C151" s="17" t="s">
        <v>14</v>
      </c>
      <c r="D151" s="17" t="s">
        <v>15</v>
      </c>
      <c r="E151" s="15">
        <v>-2065.1</v>
      </c>
      <c r="F151" s="16">
        <v>1</v>
      </c>
      <c r="G151" s="17" t="s">
        <v>85</v>
      </c>
      <c r="H151" s="17" t="s">
        <v>90</v>
      </c>
      <c r="I151" s="1">
        <v>43862</v>
      </c>
      <c r="J151" s="1">
        <v>43982</v>
      </c>
      <c r="K151" s="1"/>
    </row>
    <row r="152" spans="1:11" x14ac:dyDescent="0.3">
      <c r="A152" s="16">
        <v>1014635</v>
      </c>
      <c r="B152" s="17" t="s">
        <v>27</v>
      </c>
      <c r="C152" s="17" t="s">
        <v>28</v>
      </c>
      <c r="D152" s="17" t="s">
        <v>29</v>
      </c>
      <c r="E152" s="15">
        <v>724.2</v>
      </c>
      <c r="F152" s="16">
        <v>1</v>
      </c>
      <c r="G152" s="17" t="s">
        <v>84</v>
      </c>
      <c r="H152" s="17" t="s">
        <v>91</v>
      </c>
      <c r="I152" s="1">
        <v>43862</v>
      </c>
      <c r="J152" s="1">
        <v>43982</v>
      </c>
      <c r="K152" s="1"/>
    </row>
    <row r="153" spans="1:11" x14ac:dyDescent="0.3">
      <c r="A153" s="16">
        <v>1007592</v>
      </c>
      <c r="B153" s="17" t="s">
        <v>42</v>
      </c>
      <c r="C153" s="17" t="s">
        <v>43</v>
      </c>
      <c r="D153" s="17" t="s">
        <v>44</v>
      </c>
      <c r="E153" s="15">
        <v>-21729.699999999997</v>
      </c>
      <c r="F153" s="16">
        <v>1</v>
      </c>
      <c r="G153" s="17" t="s">
        <v>85</v>
      </c>
      <c r="H153" s="17" t="s">
        <v>87</v>
      </c>
      <c r="I153" s="1">
        <v>43862</v>
      </c>
      <c r="J153" s="1">
        <v>43951</v>
      </c>
      <c r="K153" s="1"/>
    </row>
    <row r="154" spans="1:11" x14ac:dyDescent="0.3">
      <c r="A154" s="16">
        <v>1010337</v>
      </c>
      <c r="B154" s="17" t="s">
        <v>39</v>
      </c>
      <c r="C154" s="17" t="s">
        <v>40</v>
      </c>
      <c r="D154" s="17" t="s">
        <v>41</v>
      </c>
      <c r="E154" s="15">
        <v>438.70000000000005</v>
      </c>
      <c r="F154" s="16">
        <v>1</v>
      </c>
      <c r="G154" s="17" t="s">
        <v>84</v>
      </c>
      <c r="H154" s="17" t="s">
        <v>87</v>
      </c>
      <c r="I154" s="1">
        <v>43862</v>
      </c>
      <c r="J154" s="1">
        <v>43951</v>
      </c>
      <c r="K154" s="1"/>
    </row>
    <row r="155" spans="1:11" x14ac:dyDescent="0.3">
      <c r="A155" s="16">
        <v>1007590</v>
      </c>
      <c r="B155" s="17" t="s">
        <v>19</v>
      </c>
      <c r="C155" s="17" t="s">
        <v>14</v>
      </c>
      <c r="D155" s="17" t="s">
        <v>15</v>
      </c>
      <c r="E155" s="15">
        <v>-3042.7</v>
      </c>
      <c r="F155" s="16">
        <v>1</v>
      </c>
      <c r="G155" s="17" t="s">
        <v>85</v>
      </c>
      <c r="H155" s="17" t="s">
        <v>90</v>
      </c>
      <c r="I155" s="1">
        <v>43862</v>
      </c>
      <c r="J155" s="1">
        <v>43951</v>
      </c>
      <c r="K155" s="1"/>
    </row>
    <row r="156" spans="1:11" x14ac:dyDescent="0.3">
      <c r="A156" s="16">
        <v>1011874</v>
      </c>
      <c r="B156" s="17" t="s">
        <v>20</v>
      </c>
      <c r="C156" s="17" t="s">
        <v>21</v>
      </c>
      <c r="D156" s="17" t="s">
        <v>22</v>
      </c>
      <c r="E156" s="15">
        <v>-17273.5</v>
      </c>
      <c r="F156" s="16">
        <v>1</v>
      </c>
      <c r="G156" s="17" t="s">
        <v>85</v>
      </c>
      <c r="H156" s="17" t="s">
        <v>92</v>
      </c>
      <c r="I156" s="1">
        <v>43862</v>
      </c>
      <c r="J156" s="1">
        <v>43951</v>
      </c>
      <c r="K156" s="1"/>
    </row>
    <row r="157" spans="1:11" x14ac:dyDescent="0.3">
      <c r="A157" s="16">
        <v>1012195</v>
      </c>
      <c r="B157" s="17" t="s">
        <v>72</v>
      </c>
      <c r="C157" s="17" t="s">
        <v>40</v>
      </c>
      <c r="D157" s="17" t="s">
        <v>41</v>
      </c>
      <c r="E157" s="15">
        <v>-4978</v>
      </c>
      <c r="F157" s="16">
        <v>4</v>
      </c>
      <c r="G157" s="17" t="s">
        <v>85</v>
      </c>
      <c r="H157" s="17" t="s">
        <v>87</v>
      </c>
      <c r="I157" s="1">
        <v>43891</v>
      </c>
      <c r="J157" s="1">
        <v>44043</v>
      </c>
      <c r="K157" s="1"/>
    </row>
    <row r="158" spans="1:11" x14ac:dyDescent="0.3">
      <c r="A158" s="16">
        <v>1003482</v>
      </c>
      <c r="B158" s="17" t="s">
        <v>49</v>
      </c>
      <c r="C158" s="17" t="s">
        <v>47</v>
      </c>
      <c r="D158" s="17" t="s">
        <v>48</v>
      </c>
      <c r="E158" s="15">
        <v>-4224.5</v>
      </c>
      <c r="F158" s="16">
        <v>1</v>
      </c>
      <c r="G158" s="17" t="s">
        <v>85</v>
      </c>
      <c r="H158" s="17" t="s">
        <v>87</v>
      </c>
      <c r="I158" s="1">
        <v>43891</v>
      </c>
      <c r="J158" s="1">
        <v>44043</v>
      </c>
      <c r="K158" s="1"/>
    </row>
    <row r="159" spans="1:11" x14ac:dyDescent="0.3">
      <c r="A159" s="16">
        <v>1007550</v>
      </c>
      <c r="B159" s="17" t="s">
        <v>4</v>
      </c>
      <c r="C159" s="17" t="s">
        <v>5</v>
      </c>
      <c r="D159" s="17" t="s">
        <v>6</v>
      </c>
      <c r="E159" s="15">
        <v>0</v>
      </c>
      <c r="F159" s="16">
        <v>4</v>
      </c>
      <c r="G159" s="17" t="s">
        <v>86</v>
      </c>
      <c r="H159" s="17" t="s">
        <v>87</v>
      </c>
      <c r="I159" s="1">
        <v>43891</v>
      </c>
      <c r="J159" s="1">
        <v>44043</v>
      </c>
      <c r="K159" s="1"/>
    </row>
    <row r="160" spans="1:11" x14ac:dyDescent="0.3">
      <c r="A160" s="16">
        <v>1007550</v>
      </c>
      <c r="B160" s="17" t="s">
        <v>4</v>
      </c>
      <c r="C160" s="17" t="s">
        <v>5</v>
      </c>
      <c r="D160" s="17" t="s">
        <v>6</v>
      </c>
      <c r="E160" s="15">
        <v>112.89999999999999</v>
      </c>
      <c r="F160" s="16">
        <v>1</v>
      </c>
      <c r="G160" s="17" t="s">
        <v>84</v>
      </c>
      <c r="H160" s="17" t="s">
        <v>87</v>
      </c>
      <c r="I160" s="1">
        <v>43891</v>
      </c>
      <c r="J160" s="1">
        <v>44043</v>
      </c>
      <c r="K160" s="1"/>
    </row>
    <row r="161" spans="1:11" x14ac:dyDescent="0.3">
      <c r="A161" s="16">
        <v>1012107</v>
      </c>
      <c r="B161" s="17" t="s">
        <v>10</v>
      </c>
      <c r="C161" s="17" t="s">
        <v>11</v>
      </c>
      <c r="D161" s="17" t="s">
        <v>12</v>
      </c>
      <c r="E161" s="15">
        <v>4726.2000000000007</v>
      </c>
      <c r="F161" s="16">
        <v>1</v>
      </c>
      <c r="G161" s="17" t="s">
        <v>84</v>
      </c>
      <c r="H161" s="17" t="s">
        <v>88</v>
      </c>
      <c r="I161" s="1">
        <v>43891</v>
      </c>
      <c r="J161" s="1">
        <v>44012</v>
      </c>
      <c r="K161" s="1"/>
    </row>
    <row r="162" spans="1:11" x14ac:dyDescent="0.3">
      <c r="A162" s="16">
        <v>1012594</v>
      </c>
      <c r="B162" s="17" t="s">
        <v>46</v>
      </c>
      <c r="C162" s="17" t="s">
        <v>47</v>
      </c>
      <c r="D162" s="17" t="s">
        <v>48</v>
      </c>
      <c r="E162" s="15">
        <v>-2585.3000000000002</v>
      </c>
      <c r="F162" s="16">
        <v>1</v>
      </c>
      <c r="G162" s="17" t="s">
        <v>85</v>
      </c>
      <c r="H162" s="17" t="s">
        <v>87</v>
      </c>
      <c r="I162" s="1">
        <v>43891</v>
      </c>
      <c r="J162" s="1">
        <v>44043</v>
      </c>
      <c r="K162" s="1"/>
    </row>
    <row r="163" spans="1:11" x14ac:dyDescent="0.3">
      <c r="A163" s="16">
        <v>1008365</v>
      </c>
      <c r="B163" s="17" t="s">
        <v>51</v>
      </c>
      <c r="C163" s="17" t="s">
        <v>52</v>
      </c>
      <c r="D163" s="17" t="s">
        <v>53</v>
      </c>
      <c r="E163" s="15">
        <v>4612.6000000000004</v>
      </c>
      <c r="F163" s="16">
        <v>1</v>
      </c>
      <c r="G163" s="17" t="s">
        <v>84</v>
      </c>
      <c r="H163" s="17" t="s">
        <v>87</v>
      </c>
      <c r="I163" s="1">
        <v>43891</v>
      </c>
      <c r="J163" s="1">
        <v>44043</v>
      </c>
      <c r="K163" s="1"/>
    </row>
    <row r="164" spans="1:11" x14ac:dyDescent="0.3">
      <c r="A164" s="16">
        <v>1007550</v>
      </c>
      <c r="B164" s="17" t="s">
        <v>4</v>
      </c>
      <c r="C164" s="17" t="s">
        <v>5</v>
      </c>
      <c r="D164" s="17" t="s">
        <v>6</v>
      </c>
      <c r="E164" s="15">
        <v>9933.9</v>
      </c>
      <c r="F164" s="16">
        <v>1</v>
      </c>
      <c r="G164" s="17" t="s">
        <v>84</v>
      </c>
      <c r="H164" s="17" t="s">
        <v>87</v>
      </c>
      <c r="I164" s="1">
        <v>43891</v>
      </c>
      <c r="J164" s="1">
        <v>44043</v>
      </c>
      <c r="K164" s="1"/>
    </row>
    <row r="165" spans="1:11" x14ac:dyDescent="0.3">
      <c r="A165" s="16">
        <v>1003482</v>
      </c>
      <c r="B165" s="17" t="s">
        <v>49</v>
      </c>
      <c r="C165" s="17" t="s">
        <v>47</v>
      </c>
      <c r="D165" s="17" t="s">
        <v>48</v>
      </c>
      <c r="E165" s="15">
        <v>-1392.6</v>
      </c>
      <c r="F165" s="16">
        <v>1</v>
      </c>
      <c r="G165" s="17" t="s">
        <v>85</v>
      </c>
      <c r="H165" s="17" t="s">
        <v>87</v>
      </c>
      <c r="I165" s="1">
        <v>43891</v>
      </c>
      <c r="J165" s="1">
        <v>44012</v>
      </c>
      <c r="K165" s="1"/>
    </row>
    <row r="166" spans="1:11" x14ac:dyDescent="0.3">
      <c r="A166" s="16">
        <v>1001714</v>
      </c>
      <c r="B166" s="17" t="s">
        <v>7</v>
      </c>
      <c r="C166" s="17" t="s">
        <v>8</v>
      </c>
      <c r="D166" s="17" t="s">
        <v>9</v>
      </c>
      <c r="E166" s="15">
        <v>-488.6</v>
      </c>
      <c r="F166" s="16">
        <v>1</v>
      </c>
      <c r="G166" s="17" t="s">
        <v>85</v>
      </c>
      <c r="H166" s="17" t="s">
        <v>87</v>
      </c>
      <c r="I166" s="1">
        <v>43891</v>
      </c>
      <c r="J166" s="1">
        <v>44012</v>
      </c>
      <c r="K166" s="1"/>
    </row>
    <row r="167" spans="1:11" x14ac:dyDescent="0.3">
      <c r="A167" s="16">
        <v>1007550</v>
      </c>
      <c r="B167" s="17" t="s">
        <v>4</v>
      </c>
      <c r="C167" s="17" t="s">
        <v>5</v>
      </c>
      <c r="D167" s="17" t="s">
        <v>6</v>
      </c>
      <c r="E167" s="15">
        <v>0</v>
      </c>
      <c r="F167" s="16">
        <v>2</v>
      </c>
      <c r="G167" s="17" t="s">
        <v>86</v>
      </c>
      <c r="H167" s="17" t="s">
        <v>87</v>
      </c>
      <c r="I167" s="1">
        <v>43891</v>
      </c>
      <c r="J167" s="1">
        <v>44043</v>
      </c>
      <c r="K167" s="1"/>
    </row>
    <row r="168" spans="1:11" x14ac:dyDescent="0.3">
      <c r="A168" s="16">
        <v>1007575</v>
      </c>
      <c r="B168" s="17" t="s">
        <v>62</v>
      </c>
      <c r="C168" s="17" t="s">
        <v>63</v>
      </c>
      <c r="D168" s="17" t="s">
        <v>64</v>
      </c>
      <c r="E168" s="15">
        <v>0</v>
      </c>
      <c r="F168" s="16">
        <v>1</v>
      </c>
      <c r="G168" s="17" t="s">
        <v>86</v>
      </c>
      <c r="H168" s="17" t="s">
        <v>87</v>
      </c>
      <c r="I168" s="1">
        <v>43891</v>
      </c>
      <c r="J168" s="1">
        <v>44043</v>
      </c>
      <c r="K168" s="1"/>
    </row>
    <row r="169" spans="1:11" x14ac:dyDescent="0.3">
      <c r="A169" s="16">
        <v>1013997</v>
      </c>
      <c r="B169" s="17" t="s">
        <v>60</v>
      </c>
      <c r="C169" s="17" t="s">
        <v>21</v>
      </c>
      <c r="D169" s="17" t="s">
        <v>22</v>
      </c>
      <c r="E169" s="15">
        <v>2770.2999999999997</v>
      </c>
      <c r="F169" s="16">
        <v>1</v>
      </c>
      <c r="G169" s="17" t="s">
        <v>84</v>
      </c>
      <c r="H169" s="17" t="s">
        <v>92</v>
      </c>
      <c r="I169" s="1">
        <v>43891</v>
      </c>
      <c r="J169" s="1">
        <v>44012</v>
      </c>
      <c r="K169" s="1"/>
    </row>
    <row r="170" spans="1:11" x14ac:dyDescent="0.3">
      <c r="A170" s="16">
        <v>1007590</v>
      </c>
      <c r="B170" s="17" t="s">
        <v>19</v>
      </c>
      <c r="C170" s="17" t="s">
        <v>14</v>
      </c>
      <c r="D170" s="17" t="s">
        <v>15</v>
      </c>
      <c r="E170" s="15">
        <v>-1204</v>
      </c>
      <c r="F170" s="16">
        <v>1</v>
      </c>
      <c r="G170" s="17" t="s">
        <v>85</v>
      </c>
      <c r="H170" s="17" t="s">
        <v>90</v>
      </c>
      <c r="I170" s="1">
        <v>43891</v>
      </c>
      <c r="J170" s="1">
        <v>44043</v>
      </c>
      <c r="K170" s="1"/>
    </row>
    <row r="171" spans="1:11" x14ac:dyDescent="0.3">
      <c r="A171" s="16">
        <v>1008470</v>
      </c>
      <c r="B171" s="17" t="s">
        <v>13</v>
      </c>
      <c r="C171" s="17" t="s">
        <v>14</v>
      </c>
      <c r="D171" s="17" t="s">
        <v>15</v>
      </c>
      <c r="E171" s="15">
        <v>-2538.3000000000002</v>
      </c>
      <c r="F171" s="16">
        <v>2</v>
      </c>
      <c r="G171" s="17" t="s">
        <v>85</v>
      </c>
      <c r="H171" s="17" t="s">
        <v>90</v>
      </c>
      <c r="I171" s="1">
        <v>43891</v>
      </c>
      <c r="J171" s="1">
        <v>44043</v>
      </c>
      <c r="K171" s="1"/>
    </row>
    <row r="172" spans="1:11" x14ac:dyDescent="0.3">
      <c r="A172" s="16">
        <v>1011874</v>
      </c>
      <c r="B172" s="17" t="s">
        <v>20</v>
      </c>
      <c r="C172" s="17" t="s">
        <v>21</v>
      </c>
      <c r="D172" s="17" t="s">
        <v>22</v>
      </c>
      <c r="E172" s="15">
        <v>-794</v>
      </c>
      <c r="F172" s="16">
        <v>1</v>
      </c>
      <c r="G172" s="17" t="s">
        <v>85</v>
      </c>
      <c r="H172" s="17" t="s">
        <v>92</v>
      </c>
      <c r="I172" s="1">
        <v>43891</v>
      </c>
      <c r="J172" s="1">
        <v>44043</v>
      </c>
      <c r="K172" s="1"/>
    </row>
    <row r="173" spans="1:11" x14ac:dyDescent="0.3">
      <c r="A173" s="16">
        <v>1001311</v>
      </c>
      <c r="B173" s="17" t="s">
        <v>79</v>
      </c>
      <c r="C173" s="17" t="s">
        <v>17</v>
      </c>
      <c r="D173" s="17" t="s">
        <v>18</v>
      </c>
      <c r="E173" s="15">
        <v>-1370.1</v>
      </c>
      <c r="F173" s="16">
        <v>1</v>
      </c>
      <c r="G173" s="17" t="s">
        <v>85</v>
      </c>
      <c r="H173" s="17" t="s">
        <v>89</v>
      </c>
      <c r="I173" s="1">
        <v>43891</v>
      </c>
      <c r="J173" s="1">
        <v>44012</v>
      </c>
      <c r="K173" s="1"/>
    </row>
    <row r="174" spans="1:11" x14ac:dyDescent="0.3">
      <c r="A174" s="16">
        <v>1007581</v>
      </c>
      <c r="B174" s="17" t="s">
        <v>45</v>
      </c>
      <c r="C174" s="17" t="s">
        <v>43</v>
      </c>
      <c r="D174" s="17" t="s">
        <v>44</v>
      </c>
      <c r="E174" s="15">
        <v>0</v>
      </c>
      <c r="F174" s="16">
        <v>1</v>
      </c>
      <c r="G174" s="17" t="s">
        <v>86</v>
      </c>
      <c r="H174" s="17" t="s">
        <v>87</v>
      </c>
      <c r="I174" s="1">
        <v>43891</v>
      </c>
      <c r="J174" s="1">
        <v>44012</v>
      </c>
      <c r="K174" s="1"/>
    </row>
    <row r="175" spans="1:11" x14ac:dyDescent="0.3">
      <c r="A175" s="16">
        <v>1010337</v>
      </c>
      <c r="B175" s="17" t="s">
        <v>39</v>
      </c>
      <c r="C175" s="17" t="s">
        <v>40</v>
      </c>
      <c r="D175" s="17" t="s">
        <v>41</v>
      </c>
      <c r="E175" s="15">
        <v>1563.3</v>
      </c>
      <c r="F175" s="16">
        <v>1</v>
      </c>
      <c r="G175" s="17" t="s">
        <v>84</v>
      </c>
      <c r="H175" s="17" t="s">
        <v>87</v>
      </c>
      <c r="I175" s="1">
        <v>43891</v>
      </c>
      <c r="J175" s="1">
        <v>44012</v>
      </c>
      <c r="K175" s="1"/>
    </row>
    <row r="176" spans="1:11" x14ac:dyDescent="0.3">
      <c r="A176" s="16">
        <v>1001737</v>
      </c>
      <c r="B176" s="17" t="s">
        <v>65</v>
      </c>
      <c r="C176" s="17" t="s">
        <v>66</v>
      </c>
      <c r="D176" s="17" t="s">
        <v>67</v>
      </c>
      <c r="E176" s="15">
        <v>-3.1</v>
      </c>
      <c r="F176" s="16">
        <v>1</v>
      </c>
      <c r="G176" s="17" t="s">
        <v>85</v>
      </c>
      <c r="H176" s="17" t="s">
        <v>87</v>
      </c>
      <c r="I176" s="1">
        <v>43891</v>
      </c>
      <c r="J176" s="1">
        <v>43982</v>
      </c>
      <c r="K176" s="1"/>
    </row>
    <row r="177" spans="1:11" x14ac:dyDescent="0.3">
      <c r="A177" s="16">
        <v>1013783</v>
      </c>
      <c r="B177" s="17" t="s">
        <v>50</v>
      </c>
      <c r="C177" s="17" t="s">
        <v>43</v>
      </c>
      <c r="D177" s="17" t="s">
        <v>44</v>
      </c>
      <c r="E177" s="15">
        <v>-28962.899999999998</v>
      </c>
      <c r="F177" s="16">
        <v>1</v>
      </c>
      <c r="G177" s="17" t="s">
        <v>85</v>
      </c>
      <c r="H177" s="17" t="s">
        <v>87</v>
      </c>
      <c r="I177" s="1">
        <v>43891</v>
      </c>
      <c r="J177" s="1">
        <v>43982</v>
      </c>
      <c r="K177" s="1"/>
    </row>
    <row r="178" spans="1:11" x14ac:dyDescent="0.3">
      <c r="A178" s="16">
        <v>1001714</v>
      </c>
      <c r="B178" s="17" t="s">
        <v>7</v>
      </c>
      <c r="C178" s="17" t="s">
        <v>8</v>
      </c>
      <c r="D178" s="17" t="s">
        <v>9</v>
      </c>
      <c r="E178" s="15">
        <v>-406.90000000000003</v>
      </c>
      <c r="F178" s="16">
        <v>1</v>
      </c>
      <c r="G178" s="17" t="s">
        <v>85</v>
      </c>
      <c r="H178" s="17" t="s">
        <v>87</v>
      </c>
      <c r="I178" s="1">
        <v>43891</v>
      </c>
      <c r="J178" s="1">
        <v>43982</v>
      </c>
      <c r="K178" s="1"/>
    </row>
    <row r="179" spans="1:11" x14ac:dyDescent="0.3">
      <c r="A179" s="16">
        <v>1008365</v>
      </c>
      <c r="B179" s="17" t="s">
        <v>51</v>
      </c>
      <c r="C179" s="17" t="s">
        <v>52</v>
      </c>
      <c r="D179" s="17" t="s">
        <v>53</v>
      </c>
      <c r="E179" s="15">
        <v>4426.9000000000005</v>
      </c>
      <c r="F179" s="16">
        <v>1</v>
      </c>
      <c r="G179" s="17" t="s">
        <v>84</v>
      </c>
      <c r="H179" s="17" t="s">
        <v>87</v>
      </c>
      <c r="I179" s="1">
        <v>43891</v>
      </c>
      <c r="J179" s="1">
        <v>44012</v>
      </c>
      <c r="K179" s="1"/>
    </row>
    <row r="180" spans="1:11" x14ac:dyDescent="0.3">
      <c r="A180" s="16">
        <v>1007573</v>
      </c>
      <c r="B180" s="17" t="s">
        <v>24</v>
      </c>
      <c r="C180" s="17" t="s">
        <v>25</v>
      </c>
      <c r="D180" s="17" t="s">
        <v>26</v>
      </c>
      <c r="E180" s="15">
        <v>4253.6000000000004</v>
      </c>
      <c r="F180" s="16">
        <v>1</v>
      </c>
      <c r="G180" s="17" t="s">
        <v>84</v>
      </c>
      <c r="H180" s="17" t="s">
        <v>87</v>
      </c>
      <c r="I180" s="1">
        <v>43891</v>
      </c>
      <c r="J180" s="1">
        <v>44012</v>
      </c>
      <c r="K180" s="1"/>
    </row>
    <row r="181" spans="1:11" x14ac:dyDescent="0.3">
      <c r="A181" s="16">
        <v>1014637</v>
      </c>
      <c r="B181" s="17" t="s">
        <v>23</v>
      </c>
      <c r="C181" s="17" t="s">
        <v>8</v>
      </c>
      <c r="D181" s="17" t="s">
        <v>9</v>
      </c>
      <c r="E181" s="15">
        <v>3.9</v>
      </c>
      <c r="F181" s="16">
        <v>1</v>
      </c>
      <c r="G181" s="17" t="s">
        <v>84</v>
      </c>
      <c r="H181" s="17" t="s">
        <v>87</v>
      </c>
      <c r="I181" s="1">
        <v>43891</v>
      </c>
      <c r="J181" s="1">
        <v>44012</v>
      </c>
      <c r="K181" s="1"/>
    </row>
    <row r="182" spans="1:11" x14ac:dyDescent="0.3">
      <c r="A182" s="16">
        <v>1014635</v>
      </c>
      <c r="B182" s="17" t="s">
        <v>27</v>
      </c>
      <c r="C182" s="17" t="s">
        <v>28</v>
      </c>
      <c r="D182" s="17" t="s">
        <v>29</v>
      </c>
      <c r="E182" s="15">
        <v>-1030.0999999999999</v>
      </c>
      <c r="F182" s="16">
        <v>1</v>
      </c>
      <c r="G182" s="17" t="s">
        <v>85</v>
      </c>
      <c r="H182" s="17" t="s">
        <v>91</v>
      </c>
      <c r="I182" s="1">
        <v>43891</v>
      </c>
      <c r="J182" s="1">
        <v>44012</v>
      </c>
      <c r="K182" s="1"/>
    </row>
    <row r="183" spans="1:11" x14ac:dyDescent="0.3">
      <c r="A183" s="16">
        <v>1001311</v>
      </c>
      <c r="B183" s="17" t="s">
        <v>79</v>
      </c>
      <c r="C183" s="17" t="s">
        <v>17</v>
      </c>
      <c r="D183" s="17" t="s">
        <v>18</v>
      </c>
      <c r="E183" s="15">
        <v>-2005.1</v>
      </c>
      <c r="F183" s="16">
        <v>1</v>
      </c>
      <c r="G183" s="17" t="s">
        <v>85</v>
      </c>
      <c r="H183" s="17" t="s">
        <v>89</v>
      </c>
      <c r="I183" s="1">
        <v>43891</v>
      </c>
      <c r="J183" s="1">
        <v>43982</v>
      </c>
      <c r="K183" s="1"/>
    </row>
    <row r="184" spans="1:11" x14ac:dyDescent="0.3">
      <c r="A184" s="16">
        <v>1007581</v>
      </c>
      <c r="B184" s="17" t="s">
        <v>45</v>
      </c>
      <c r="C184" s="17" t="s">
        <v>43</v>
      </c>
      <c r="D184" s="17" t="s">
        <v>44</v>
      </c>
      <c r="E184" s="15">
        <v>0</v>
      </c>
      <c r="F184" s="16">
        <v>1</v>
      </c>
      <c r="G184" s="17" t="s">
        <v>86</v>
      </c>
      <c r="H184" s="17" t="s">
        <v>87</v>
      </c>
      <c r="I184" s="1">
        <v>43891</v>
      </c>
      <c r="J184" s="1">
        <v>43982</v>
      </c>
      <c r="K184" s="1"/>
    </row>
    <row r="185" spans="1:11" x14ac:dyDescent="0.3">
      <c r="A185" s="16">
        <v>1007550</v>
      </c>
      <c r="B185" s="17" t="s">
        <v>4</v>
      </c>
      <c r="C185" s="17" t="s">
        <v>5</v>
      </c>
      <c r="D185" s="17" t="s">
        <v>6</v>
      </c>
      <c r="E185" s="15">
        <v>-2036.1</v>
      </c>
      <c r="F185" s="16">
        <v>1</v>
      </c>
      <c r="G185" s="17" t="s">
        <v>85</v>
      </c>
      <c r="H185" s="17" t="s">
        <v>87</v>
      </c>
      <c r="I185" s="1">
        <v>43891</v>
      </c>
      <c r="J185" s="1">
        <v>43982</v>
      </c>
      <c r="K185" s="1"/>
    </row>
    <row r="186" spans="1:11" x14ac:dyDescent="0.3">
      <c r="A186" s="16">
        <v>1007575</v>
      </c>
      <c r="B186" s="17" t="s">
        <v>62</v>
      </c>
      <c r="C186" s="17" t="s">
        <v>63</v>
      </c>
      <c r="D186" s="17" t="s">
        <v>64</v>
      </c>
      <c r="E186" s="15">
        <v>0</v>
      </c>
      <c r="F186" s="16">
        <v>1</v>
      </c>
      <c r="G186" s="17" t="s">
        <v>86</v>
      </c>
      <c r="H186" s="17" t="s">
        <v>87</v>
      </c>
      <c r="I186" s="1">
        <v>43891</v>
      </c>
      <c r="J186" s="1">
        <v>43982</v>
      </c>
      <c r="K186" s="1"/>
    </row>
    <row r="187" spans="1:11" x14ac:dyDescent="0.3">
      <c r="A187" s="16">
        <v>1008440</v>
      </c>
      <c r="B187" s="17" t="s">
        <v>68</v>
      </c>
      <c r="C187" s="17" t="s">
        <v>69</v>
      </c>
      <c r="D187" s="17" t="s">
        <v>70</v>
      </c>
      <c r="E187" s="15">
        <v>-32565.1</v>
      </c>
      <c r="F187" s="16">
        <v>1</v>
      </c>
      <c r="G187" s="17" t="s">
        <v>85</v>
      </c>
      <c r="H187" s="17" t="s">
        <v>87</v>
      </c>
      <c r="I187" s="1">
        <v>43891</v>
      </c>
      <c r="J187" s="1">
        <v>43982</v>
      </c>
      <c r="K187" s="1"/>
    </row>
    <row r="188" spans="1:11" x14ac:dyDescent="0.3">
      <c r="A188" s="16">
        <v>1014637</v>
      </c>
      <c r="B188" s="17" t="s">
        <v>23</v>
      </c>
      <c r="C188" s="17" t="s">
        <v>8</v>
      </c>
      <c r="D188" s="17" t="s">
        <v>9</v>
      </c>
      <c r="E188" s="15">
        <v>3.9</v>
      </c>
      <c r="F188" s="16">
        <v>1</v>
      </c>
      <c r="G188" s="17" t="s">
        <v>84</v>
      </c>
      <c r="H188" s="17" t="s">
        <v>87</v>
      </c>
      <c r="I188" s="1">
        <v>43891</v>
      </c>
      <c r="J188" s="1">
        <v>43982</v>
      </c>
      <c r="K188" s="1"/>
    </row>
    <row r="189" spans="1:11" x14ac:dyDescent="0.3">
      <c r="A189" s="16">
        <v>1012195</v>
      </c>
      <c r="B189" s="17" t="s">
        <v>72</v>
      </c>
      <c r="C189" s="17" t="s">
        <v>40</v>
      </c>
      <c r="D189" s="17" t="s">
        <v>41</v>
      </c>
      <c r="E189" s="15">
        <v>-10059.800000000001</v>
      </c>
      <c r="F189" s="16">
        <v>4</v>
      </c>
      <c r="G189" s="17" t="s">
        <v>85</v>
      </c>
      <c r="H189" s="17" t="s">
        <v>87</v>
      </c>
      <c r="I189" s="1">
        <v>43922</v>
      </c>
      <c r="J189" s="1">
        <v>44135</v>
      </c>
      <c r="K189" s="1"/>
    </row>
    <row r="190" spans="1:11" x14ac:dyDescent="0.3">
      <c r="A190" s="16">
        <v>1008430</v>
      </c>
      <c r="B190" s="17" t="s">
        <v>73</v>
      </c>
      <c r="C190" s="17" t="s">
        <v>14</v>
      </c>
      <c r="D190" s="17" t="s">
        <v>15</v>
      </c>
      <c r="E190" s="15">
        <v>0</v>
      </c>
      <c r="F190" s="16">
        <v>4</v>
      </c>
      <c r="G190" s="17" t="s">
        <v>86</v>
      </c>
      <c r="H190" s="17" t="s">
        <v>90</v>
      </c>
      <c r="I190" s="1">
        <v>43922</v>
      </c>
      <c r="J190" s="1">
        <v>44135</v>
      </c>
      <c r="K190" s="1"/>
    </row>
    <row r="191" spans="1:11" x14ac:dyDescent="0.3">
      <c r="A191" s="16">
        <v>1007550</v>
      </c>
      <c r="B191" s="17" t="s">
        <v>4</v>
      </c>
      <c r="C191" s="17" t="s">
        <v>5</v>
      </c>
      <c r="D191" s="17" t="s">
        <v>6</v>
      </c>
      <c r="E191" s="15">
        <v>33.700000000000003</v>
      </c>
      <c r="F191" s="16">
        <v>1</v>
      </c>
      <c r="G191" s="17" t="s">
        <v>84</v>
      </c>
      <c r="H191" s="17" t="s">
        <v>87</v>
      </c>
      <c r="I191" s="1">
        <v>43922</v>
      </c>
      <c r="J191" s="1">
        <v>44074</v>
      </c>
      <c r="K191" s="1"/>
    </row>
    <row r="192" spans="1:11" x14ac:dyDescent="0.3">
      <c r="A192" s="16">
        <v>1001737</v>
      </c>
      <c r="B192" s="17" t="s">
        <v>65</v>
      </c>
      <c r="C192" s="17" t="s">
        <v>66</v>
      </c>
      <c r="D192" s="17" t="s">
        <v>67</v>
      </c>
      <c r="E192" s="15">
        <v>165.1</v>
      </c>
      <c r="F192" s="16">
        <v>1</v>
      </c>
      <c r="G192" s="17" t="s">
        <v>84</v>
      </c>
      <c r="H192" s="17" t="s">
        <v>87</v>
      </c>
      <c r="I192" s="1">
        <v>43922</v>
      </c>
      <c r="J192" s="1">
        <v>44043</v>
      </c>
      <c r="K192" s="1"/>
    </row>
    <row r="193" spans="1:11" x14ac:dyDescent="0.3">
      <c r="A193" s="16">
        <v>1001714</v>
      </c>
      <c r="B193" s="17" t="s">
        <v>7</v>
      </c>
      <c r="C193" s="17" t="s">
        <v>8</v>
      </c>
      <c r="D193" s="17" t="s">
        <v>9</v>
      </c>
      <c r="E193" s="15">
        <v>-28.200000000000003</v>
      </c>
      <c r="F193" s="16">
        <v>1</v>
      </c>
      <c r="G193" s="17" t="s">
        <v>85</v>
      </c>
      <c r="H193" s="17" t="s">
        <v>87</v>
      </c>
      <c r="I193" s="1">
        <v>43922</v>
      </c>
      <c r="J193" s="1">
        <v>44043</v>
      </c>
      <c r="K193" s="1"/>
    </row>
    <row r="194" spans="1:11" x14ac:dyDescent="0.3">
      <c r="A194" s="16">
        <v>1008369</v>
      </c>
      <c r="B194" s="17" t="s">
        <v>57</v>
      </c>
      <c r="C194" s="17" t="s">
        <v>58</v>
      </c>
      <c r="D194" s="17" t="s">
        <v>59</v>
      </c>
      <c r="E194" s="15">
        <v>-1853.8999999999999</v>
      </c>
      <c r="F194" s="16">
        <v>1</v>
      </c>
      <c r="G194" s="17" t="s">
        <v>85</v>
      </c>
      <c r="H194" s="17" t="s">
        <v>95</v>
      </c>
      <c r="I194" s="1">
        <v>43922</v>
      </c>
      <c r="J194" s="1">
        <v>44043</v>
      </c>
      <c r="K194" s="1"/>
    </row>
    <row r="195" spans="1:11" x14ac:dyDescent="0.3">
      <c r="A195" s="16">
        <v>1013783</v>
      </c>
      <c r="B195" s="17" t="s">
        <v>50</v>
      </c>
      <c r="C195" s="17" t="s">
        <v>43</v>
      </c>
      <c r="D195" s="17" t="s">
        <v>44</v>
      </c>
      <c r="E195" s="15">
        <v>-2057.8000000000002</v>
      </c>
      <c r="F195" s="16">
        <v>1</v>
      </c>
      <c r="G195" s="17" t="s">
        <v>85</v>
      </c>
      <c r="H195" s="17" t="s">
        <v>87</v>
      </c>
      <c r="I195" s="1">
        <v>43922</v>
      </c>
      <c r="J195" s="1">
        <v>44043</v>
      </c>
      <c r="K195" s="1"/>
    </row>
    <row r="196" spans="1:11" x14ac:dyDescent="0.3">
      <c r="A196" s="16">
        <v>1007575</v>
      </c>
      <c r="B196" s="17" t="s">
        <v>62</v>
      </c>
      <c r="C196" s="17" t="s">
        <v>63</v>
      </c>
      <c r="D196" s="17" t="s">
        <v>64</v>
      </c>
      <c r="E196" s="15">
        <v>0</v>
      </c>
      <c r="F196" s="16">
        <v>1</v>
      </c>
      <c r="G196" s="17" t="s">
        <v>86</v>
      </c>
      <c r="H196" s="17" t="s">
        <v>87</v>
      </c>
      <c r="I196" s="1">
        <v>43922</v>
      </c>
      <c r="J196" s="1">
        <v>44074</v>
      </c>
      <c r="K196" s="1"/>
    </row>
    <row r="197" spans="1:11" x14ac:dyDescent="0.3">
      <c r="A197" s="16">
        <v>1007550</v>
      </c>
      <c r="B197" s="17" t="s">
        <v>4</v>
      </c>
      <c r="C197" s="17" t="s">
        <v>5</v>
      </c>
      <c r="D197" s="17" t="s">
        <v>6</v>
      </c>
      <c r="E197" s="15">
        <v>-3673.9</v>
      </c>
      <c r="F197" s="16">
        <v>1</v>
      </c>
      <c r="G197" s="17" t="s">
        <v>85</v>
      </c>
      <c r="H197" s="17" t="s">
        <v>87</v>
      </c>
      <c r="I197" s="1">
        <v>43922</v>
      </c>
      <c r="J197" s="1">
        <v>44074</v>
      </c>
      <c r="K197" s="1"/>
    </row>
    <row r="198" spans="1:11" x14ac:dyDescent="0.3">
      <c r="A198" s="16">
        <v>1011651</v>
      </c>
      <c r="B198" s="17" t="s">
        <v>16</v>
      </c>
      <c r="C198" s="17" t="s">
        <v>17</v>
      </c>
      <c r="D198" s="17" t="s">
        <v>18</v>
      </c>
      <c r="E198" s="15">
        <v>-22.200000000000003</v>
      </c>
      <c r="F198" s="16">
        <v>1</v>
      </c>
      <c r="G198" s="17" t="s">
        <v>85</v>
      </c>
      <c r="H198" s="17" t="s">
        <v>89</v>
      </c>
      <c r="I198" s="1">
        <v>43922</v>
      </c>
      <c r="J198" s="1">
        <v>44074</v>
      </c>
      <c r="K198" s="1"/>
    </row>
    <row r="199" spans="1:11" x14ac:dyDescent="0.3">
      <c r="A199" s="16">
        <v>1011651</v>
      </c>
      <c r="B199" s="17" t="s">
        <v>16</v>
      </c>
      <c r="C199" s="17" t="s">
        <v>17</v>
      </c>
      <c r="D199" s="17" t="s">
        <v>18</v>
      </c>
      <c r="E199" s="15">
        <v>-634.20000000000005</v>
      </c>
      <c r="F199" s="16">
        <v>1</v>
      </c>
      <c r="G199" s="17" t="s">
        <v>85</v>
      </c>
      <c r="H199" s="17" t="s">
        <v>89</v>
      </c>
      <c r="I199" s="1">
        <v>43922</v>
      </c>
      <c r="J199" s="1">
        <v>44043</v>
      </c>
      <c r="K199" s="1"/>
    </row>
    <row r="200" spans="1:11" x14ac:dyDescent="0.3">
      <c r="A200" s="16">
        <v>1007592</v>
      </c>
      <c r="B200" s="17" t="s">
        <v>42</v>
      </c>
      <c r="C200" s="17" t="s">
        <v>43</v>
      </c>
      <c r="D200" s="17" t="s">
        <v>44</v>
      </c>
      <c r="E200" s="15">
        <v>-19542</v>
      </c>
      <c r="F200" s="16">
        <v>1</v>
      </c>
      <c r="G200" s="17" t="s">
        <v>85</v>
      </c>
      <c r="H200" s="17" t="s">
        <v>87</v>
      </c>
      <c r="I200" s="1">
        <v>43922</v>
      </c>
      <c r="J200" s="1">
        <v>44043</v>
      </c>
      <c r="K200" s="1"/>
    </row>
    <row r="201" spans="1:11" x14ac:dyDescent="0.3">
      <c r="A201" s="16">
        <v>1013783</v>
      </c>
      <c r="B201" s="17" t="s">
        <v>50</v>
      </c>
      <c r="C201" s="17" t="s">
        <v>43</v>
      </c>
      <c r="D201" s="17" t="s">
        <v>44</v>
      </c>
      <c r="E201" s="15">
        <v>-24692.3</v>
      </c>
      <c r="F201" s="16">
        <v>1</v>
      </c>
      <c r="G201" s="17" t="s">
        <v>85</v>
      </c>
      <c r="H201" s="17" t="s">
        <v>87</v>
      </c>
      <c r="I201" s="1">
        <v>43922</v>
      </c>
      <c r="J201" s="1">
        <v>44012</v>
      </c>
      <c r="K201" s="1"/>
    </row>
    <row r="202" spans="1:11" x14ac:dyDescent="0.3">
      <c r="A202" s="16">
        <v>1001718</v>
      </c>
      <c r="B202" s="17" t="s">
        <v>61</v>
      </c>
      <c r="C202" s="17" t="s">
        <v>34</v>
      </c>
      <c r="D202" s="17" t="s">
        <v>35</v>
      </c>
      <c r="E202" s="15">
        <v>-13697.7</v>
      </c>
      <c r="F202" s="16">
        <v>1</v>
      </c>
      <c r="G202" s="17" t="s">
        <v>85</v>
      </c>
      <c r="H202" s="17" t="s">
        <v>89</v>
      </c>
      <c r="I202" s="1">
        <v>43922</v>
      </c>
      <c r="J202" s="1">
        <v>44012</v>
      </c>
      <c r="K202" s="1"/>
    </row>
    <row r="203" spans="1:11" x14ac:dyDescent="0.3">
      <c r="A203" s="16">
        <v>1008369</v>
      </c>
      <c r="B203" s="17" t="s">
        <v>57</v>
      </c>
      <c r="C203" s="17" t="s">
        <v>58</v>
      </c>
      <c r="D203" s="17" t="s">
        <v>59</v>
      </c>
      <c r="E203" s="15">
        <v>-1107.3</v>
      </c>
      <c r="F203" s="16">
        <v>1</v>
      </c>
      <c r="G203" s="17" t="s">
        <v>85</v>
      </c>
      <c r="H203" s="17" t="s">
        <v>95</v>
      </c>
      <c r="I203" s="1">
        <v>43922</v>
      </c>
      <c r="J203" s="1">
        <v>44012</v>
      </c>
      <c r="K203" s="1"/>
    </row>
    <row r="204" spans="1:11" x14ac:dyDescent="0.3">
      <c r="A204" s="16">
        <v>1007573</v>
      </c>
      <c r="B204" s="17" t="s">
        <v>24</v>
      </c>
      <c r="C204" s="17" t="s">
        <v>25</v>
      </c>
      <c r="D204" s="17" t="s">
        <v>26</v>
      </c>
      <c r="E204" s="15">
        <v>12775.9</v>
      </c>
      <c r="F204" s="16">
        <v>1</v>
      </c>
      <c r="G204" s="17" t="s">
        <v>84</v>
      </c>
      <c r="H204" s="17" t="s">
        <v>87</v>
      </c>
      <c r="I204" s="1">
        <v>43922</v>
      </c>
      <c r="J204" s="1">
        <v>44043</v>
      </c>
      <c r="K204" s="1"/>
    </row>
    <row r="205" spans="1:11" x14ac:dyDescent="0.3">
      <c r="A205" s="16">
        <v>1008470</v>
      </c>
      <c r="B205" s="17" t="s">
        <v>13</v>
      </c>
      <c r="C205" s="17" t="s">
        <v>14</v>
      </c>
      <c r="D205" s="17" t="s">
        <v>15</v>
      </c>
      <c r="E205" s="15">
        <v>0</v>
      </c>
      <c r="F205" s="16">
        <v>1</v>
      </c>
      <c r="G205" s="17" t="s">
        <v>86</v>
      </c>
      <c r="H205" s="17" t="s">
        <v>90</v>
      </c>
      <c r="I205" s="1">
        <v>43922</v>
      </c>
      <c r="J205" s="1">
        <v>44043</v>
      </c>
      <c r="K205" s="1"/>
    </row>
    <row r="206" spans="1:11" x14ac:dyDescent="0.3">
      <c r="A206" s="16">
        <v>1007550</v>
      </c>
      <c r="B206" s="17" t="s">
        <v>4</v>
      </c>
      <c r="C206" s="17" t="s">
        <v>5</v>
      </c>
      <c r="D206" s="17" t="s">
        <v>6</v>
      </c>
      <c r="E206" s="15">
        <v>0</v>
      </c>
      <c r="F206" s="16">
        <v>1</v>
      </c>
      <c r="G206" s="17" t="s">
        <v>86</v>
      </c>
      <c r="H206" s="17" t="s">
        <v>87</v>
      </c>
      <c r="I206" s="1">
        <v>43922</v>
      </c>
      <c r="J206" s="1">
        <v>44043</v>
      </c>
      <c r="K206" s="1"/>
    </row>
    <row r="207" spans="1:11" x14ac:dyDescent="0.3">
      <c r="A207" s="16">
        <v>1014637</v>
      </c>
      <c r="B207" s="17" t="s">
        <v>23</v>
      </c>
      <c r="C207" s="17" t="s">
        <v>8</v>
      </c>
      <c r="D207" s="17" t="s">
        <v>9</v>
      </c>
      <c r="E207" s="15">
        <v>-41.7</v>
      </c>
      <c r="F207" s="16">
        <v>1</v>
      </c>
      <c r="G207" s="17" t="s">
        <v>85</v>
      </c>
      <c r="H207" s="17" t="s">
        <v>87</v>
      </c>
      <c r="I207" s="1">
        <v>43922</v>
      </c>
      <c r="J207" s="1">
        <v>44043</v>
      </c>
      <c r="K207" s="1"/>
    </row>
    <row r="208" spans="1:11" x14ac:dyDescent="0.3">
      <c r="A208" s="16">
        <v>1007592</v>
      </c>
      <c r="B208" s="17" t="s">
        <v>42</v>
      </c>
      <c r="C208" s="17" t="s">
        <v>43</v>
      </c>
      <c r="D208" s="17" t="s">
        <v>44</v>
      </c>
      <c r="E208" s="15">
        <v>-12197.5</v>
      </c>
      <c r="F208" s="16">
        <v>1</v>
      </c>
      <c r="G208" s="17" t="s">
        <v>85</v>
      </c>
      <c r="H208" s="17" t="s">
        <v>87</v>
      </c>
      <c r="I208" s="1">
        <v>43922</v>
      </c>
      <c r="J208" s="1">
        <v>44012</v>
      </c>
      <c r="K208" s="1"/>
    </row>
    <row r="209" spans="1:11" x14ac:dyDescent="0.3">
      <c r="A209" s="16">
        <v>1008396</v>
      </c>
      <c r="B209" s="17" t="s">
        <v>36</v>
      </c>
      <c r="C209" s="17" t="s">
        <v>37</v>
      </c>
      <c r="D209" s="17" t="s">
        <v>38</v>
      </c>
      <c r="E209" s="15">
        <v>7.8</v>
      </c>
      <c r="F209" s="16">
        <v>1</v>
      </c>
      <c r="G209" s="17" t="s">
        <v>84</v>
      </c>
      <c r="H209" s="17" t="s">
        <v>87</v>
      </c>
      <c r="I209" s="1">
        <v>43922</v>
      </c>
      <c r="J209" s="1">
        <v>44012</v>
      </c>
      <c r="K209" s="1"/>
    </row>
    <row r="210" spans="1:11" x14ac:dyDescent="0.3">
      <c r="A210" s="16">
        <v>1008440</v>
      </c>
      <c r="B210" s="17" t="s">
        <v>68</v>
      </c>
      <c r="C210" s="17" t="s">
        <v>69</v>
      </c>
      <c r="D210" s="17" t="s">
        <v>70</v>
      </c>
      <c r="E210" s="15">
        <v>-7309.2000000000007</v>
      </c>
      <c r="F210" s="16">
        <v>1</v>
      </c>
      <c r="G210" s="17" t="s">
        <v>85</v>
      </c>
      <c r="H210" s="17" t="s">
        <v>87</v>
      </c>
      <c r="I210" s="1">
        <v>43922</v>
      </c>
      <c r="J210" s="1">
        <v>44012</v>
      </c>
      <c r="K210" s="1"/>
    </row>
    <row r="211" spans="1:11" x14ac:dyDescent="0.3">
      <c r="A211" s="16">
        <v>1008470</v>
      </c>
      <c r="B211" s="17" t="s">
        <v>13</v>
      </c>
      <c r="C211" s="17" t="s">
        <v>14</v>
      </c>
      <c r="D211" s="17" t="s">
        <v>15</v>
      </c>
      <c r="E211" s="15">
        <v>14.5</v>
      </c>
      <c r="F211" s="16">
        <v>1</v>
      </c>
      <c r="G211" s="17" t="s">
        <v>84</v>
      </c>
      <c r="H211" s="17" t="s">
        <v>90</v>
      </c>
      <c r="I211" s="1">
        <v>43922</v>
      </c>
      <c r="J211" s="1">
        <v>44012</v>
      </c>
      <c r="K211" s="1"/>
    </row>
    <row r="212" spans="1:11" x14ac:dyDescent="0.3">
      <c r="A212" s="16">
        <v>1011651</v>
      </c>
      <c r="B212" s="17" t="s">
        <v>16</v>
      </c>
      <c r="C212" s="17" t="s">
        <v>17</v>
      </c>
      <c r="D212" s="17" t="s">
        <v>18</v>
      </c>
      <c r="E212" s="15">
        <v>537.20000000000005</v>
      </c>
      <c r="F212" s="16">
        <v>1</v>
      </c>
      <c r="G212" s="17" t="s">
        <v>84</v>
      </c>
      <c r="H212" s="17" t="s">
        <v>89</v>
      </c>
      <c r="I212" s="1">
        <v>43922</v>
      </c>
      <c r="J212" s="1">
        <v>44012</v>
      </c>
      <c r="K212" s="1"/>
    </row>
    <row r="213" spans="1:11" x14ac:dyDescent="0.3">
      <c r="A213" s="16">
        <v>1007550</v>
      </c>
      <c r="B213" s="17" t="s">
        <v>4</v>
      </c>
      <c r="C213" s="17" t="s">
        <v>5</v>
      </c>
      <c r="D213" s="17" t="s">
        <v>6</v>
      </c>
      <c r="E213" s="15">
        <v>0</v>
      </c>
      <c r="F213" s="16">
        <v>1</v>
      </c>
      <c r="G213" s="17" t="s">
        <v>86</v>
      </c>
      <c r="H213" s="17" t="s">
        <v>87</v>
      </c>
      <c r="I213" s="1">
        <v>43922</v>
      </c>
      <c r="J213" s="1">
        <v>44012</v>
      </c>
      <c r="K213" s="1"/>
    </row>
    <row r="214" spans="1:11" x14ac:dyDescent="0.3">
      <c r="A214" s="16">
        <v>1007590</v>
      </c>
      <c r="B214" s="17" t="s">
        <v>19</v>
      </c>
      <c r="C214" s="17" t="s">
        <v>14</v>
      </c>
      <c r="D214" s="17" t="s">
        <v>15</v>
      </c>
      <c r="E214" s="15">
        <v>-1758.6999999999998</v>
      </c>
      <c r="F214" s="16">
        <v>1</v>
      </c>
      <c r="G214" s="17" t="s">
        <v>85</v>
      </c>
      <c r="H214" s="17" t="s">
        <v>90</v>
      </c>
      <c r="I214" s="1">
        <v>43922</v>
      </c>
      <c r="J214" s="1">
        <v>44012</v>
      </c>
      <c r="K214" s="1"/>
    </row>
    <row r="215" spans="1:11" x14ac:dyDescent="0.3">
      <c r="A215" s="16">
        <v>1007537</v>
      </c>
      <c r="B215" s="17" t="s">
        <v>33</v>
      </c>
      <c r="C215" s="17" t="s">
        <v>34</v>
      </c>
      <c r="D215" s="17" t="s">
        <v>35</v>
      </c>
      <c r="E215" s="15">
        <v>0</v>
      </c>
      <c r="F215" s="16">
        <v>1</v>
      </c>
      <c r="G215" s="17" t="s">
        <v>86</v>
      </c>
      <c r="H215" s="17" t="s">
        <v>89</v>
      </c>
      <c r="I215" s="1">
        <v>43922</v>
      </c>
      <c r="J215" s="1">
        <v>44012</v>
      </c>
      <c r="K215" s="1"/>
    </row>
    <row r="216" spans="1:11" x14ac:dyDescent="0.3">
      <c r="A216" s="16">
        <v>1008430</v>
      </c>
      <c r="B216" s="17" t="s">
        <v>73</v>
      </c>
      <c r="C216" s="17" t="s">
        <v>14</v>
      </c>
      <c r="D216" s="17" t="s">
        <v>15</v>
      </c>
      <c r="E216" s="15">
        <v>21276</v>
      </c>
      <c r="F216" s="16">
        <v>4</v>
      </c>
      <c r="G216" s="17" t="s">
        <v>84</v>
      </c>
      <c r="H216" s="17" t="s">
        <v>90</v>
      </c>
      <c r="I216" s="1">
        <v>43952</v>
      </c>
      <c r="J216" s="1">
        <v>44135</v>
      </c>
      <c r="K216" s="1"/>
    </row>
    <row r="217" spans="1:11" x14ac:dyDescent="0.3">
      <c r="A217" s="16">
        <v>1001760</v>
      </c>
      <c r="B217" s="17" t="s">
        <v>77</v>
      </c>
      <c r="C217" s="17" t="s">
        <v>28</v>
      </c>
      <c r="D217" s="17" t="s">
        <v>29</v>
      </c>
      <c r="E217" s="15">
        <v>3523.3</v>
      </c>
      <c r="F217" s="16">
        <v>4</v>
      </c>
      <c r="G217" s="17" t="s">
        <v>84</v>
      </c>
      <c r="H217" s="17" t="s">
        <v>91</v>
      </c>
      <c r="I217" s="1">
        <v>43952</v>
      </c>
      <c r="J217" s="1">
        <v>44135</v>
      </c>
      <c r="K217" s="1"/>
    </row>
    <row r="218" spans="1:11" x14ac:dyDescent="0.3">
      <c r="A218" s="16">
        <v>1007550</v>
      </c>
      <c r="B218" s="17" t="s">
        <v>4</v>
      </c>
      <c r="C218" s="17" t="s">
        <v>5</v>
      </c>
      <c r="D218" s="17" t="s">
        <v>6</v>
      </c>
      <c r="E218" s="15">
        <v>-23781.3</v>
      </c>
      <c r="F218" s="16">
        <v>4</v>
      </c>
      <c r="G218" s="17" t="s">
        <v>85</v>
      </c>
      <c r="H218" s="17" t="s">
        <v>87</v>
      </c>
      <c r="I218" s="1">
        <v>43952</v>
      </c>
      <c r="J218" s="1">
        <v>44135</v>
      </c>
      <c r="K218" s="1"/>
    </row>
    <row r="219" spans="1:11" x14ac:dyDescent="0.3">
      <c r="A219" s="16">
        <v>1001311</v>
      </c>
      <c r="B219" s="17" t="s">
        <v>79</v>
      </c>
      <c r="C219" s="17" t="s">
        <v>17</v>
      </c>
      <c r="D219" s="17" t="s">
        <v>18</v>
      </c>
      <c r="E219" s="15">
        <v>-5328.7000000000007</v>
      </c>
      <c r="F219" s="16">
        <v>4</v>
      </c>
      <c r="G219" s="17" t="s">
        <v>85</v>
      </c>
      <c r="H219" s="17" t="s">
        <v>89</v>
      </c>
      <c r="I219" s="1">
        <v>43952</v>
      </c>
      <c r="J219" s="1">
        <v>44135</v>
      </c>
      <c r="K219" s="1"/>
    </row>
    <row r="220" spans="1:11" x14ac:dyDescent="0.3">
      <c r="A220" s="16">
        <v>1012107</v>
      </c>
      <c r="B220" s="17" t="s">
        <v>10</v>
      </c>
      <c r="C220" s="17" t="s">
        <v>11</v>
      </c>
      <c r="D220" s="17" t="s">
        <v>12</v>
      </c>
      <c r="E220" s="15">
        <v>2681.2999999999997</v>
      </c>
      <c r="F220" s="16">
        <v>1</v>
      </c>
      <c r="G220" s="17" t="s">
        <v>84</v>
      </c>
      <c r="H220" s="17" t="s">
        <v>88</v>
      </c>
      <c r="I220" s="1">
        <v>43952</v>
      </c>
      <c r="J220" s="1">
        <v>44074</v>
      </c>
      <c r="K220" s="1"/>
    </row>
    <row r="221" spans="1:11" x14ac:dyDescent="0.3">
      <c r="A221" s="16">
        <v>1008369</v>
      </c>
      <c r="B221" s="17" t="s">
        <v>57</v>
      </c>
      <c r="C221" s="17" t="s">
        <v>58</v>
      </c>
      <c r="D221" s="17" t="s">
        <v>59</v>
      </c>
      <c r="E221" s="15">
        <v>-1066.1999999999998</v>
      </c>
      <c r="F221" s="16">
        <v>1</v>
      </c>
      <c r="G221" s="17" t="s">
        <v>85</v>
      </c>
      <c r="H221" s="17" t="s">
        <v>95</v>
      </c>
      <c r="I221" s="1">
        <v>43952</v>
      </c>
      <c r="J221" s="1">
        <v>44074</v>
      </c>
      <c r="K221" s="1"/>
    </row>
    <row r="222" spans="1:11" x14ac:dyDescent="0.3">
      <c r="A222" s="16">
        <v>1001718</v>
      </c>
      <c r="B222" s="17" t="s">
        <v>61</v>
      </c>
      <c r="C222" s="17" t="s">
        <v>34</v>
      </c>
      <c r="D222" s="17" t="s">
        <v>35</v>
      </c>
      <c r="E222" s="15">
        <v>-6933.6</v>
      </c>
      <c r="F222" s="16">
        <v>1</v>
      </c>
      <c r="G222" s="17" t="s">
        <v>85</v>
      </c>
      <c r="H222" s="17" t="s">
        <v>89</v>
      </c>
      <c r="I222" s="1">
        <v>43952</v>
      </c>
      <c r="J222" s="1">
        <v>44074</v>
      </c>
      <c r="K222" s="1"/>
    </row>
    <row r="223" spans="1:11" x14ac:dyDescent="0.3">
      <c r="A223" s="16">
        <v>1008365</v>
      </c>
      <c r="B223" s="17" t="s">
        <v>51</v>
      </c>
      <c r="C223" s="17" t="s">
        <v>52</v>
      </c>
      <c r="D223" s="17" t="s">
        <v>53</v>
      </c>
      <c r="E223" s="15">
        <v>5382.6</v>
      </c>
      <c r="F223" s="16">
        <v>1</v>
      </c>
      <c r="G223" s="17" t="s">
        <v>84</v>
      </c>
      <c r="H223" s="17" t="s">
        <v>87</v>
      </c>
      <c r="I223" s="1">
        <v>43952</v>
      </c>
      <c r="J223" s="1">
        <v>44104</v>
      </c>
      <c r="K223" s="1"/>
    </row>
    <row r="224" spans="1:11" x14ac:dyDescent="0.3">
      <c r="A224" s="16">
        <v>1008470</v>
      </c>
      <c r="B224" s="17" t="s">
        <v>13</v>
      </c>
      <c r="C224" s="17" t="s">
        <v>14</v>
      </c>
      <c r="D224" s="17" t="s">
        <v>15</v>
      </c>
      <c r="E224" s="15">
        <v>-7.6999999999999993</v>
      </c>
      <c r="F224" s="16">
        <v>1</v>
      </c>
      <c r="G224" s="17" t="s">
        <v>85</v>
      </c>
      <c r="H224" s="17" t="s">
        <v>90</v>
      </c>
      <c r="I224" s="1">
        <v>43952</v>
      </c>
      <c r="J224" s="1">
        <v>44104</v>
      </c>
      <c r="K224" s="1"/>
    </row>
    <row r="225" spans="1:11" x14ac:dyDescent="0.3">
      <c r="A225" s="16">
        <v>1008470</v>
      </c>
      <c r="B225" s="17" t="s">
        <v>13</v>
      </c>
      <c r="C225" s="17" t="s">
        <v>14</v>
      </c>
      <c r="D225" s="17" t="s">
        <v>15</v>
      </c>
      <c r="E225" s="15">
        <v>-1483.3</v>
      </c>
      <c r="F225" s="16">
        <v>2</v>
      </c>
      <c r="G225" s="17" t="s">
        <v>85</v>
      </c>
      <c r="H225" s="17" t="s">
        <v>90</v>
      </c>
      <c r="I225" s="1">
        <v>43952</v>
      </c>
      <c r="J225" s="1">
        <v>44104</v>
      </c>
      <c r="K225" s="1"/>
    </row>
    <row r="226" spans="1:11" x14ac:dyDescent="0.3">
      <c r="A226" s="16">
        <v>1011874</v>
      </c>
      <c r="B226" s="17" t="s">
        <v>20</v>
      </c>
      <c r="C226" s="17" t="s">
        <v>21</v>
      </c>
      <c r="D226" s="17" t="s">
        <v>22</v>
      </c>
      <c r="E226" s="15">
        <v>-28585.3</v>
      </c>
      <c r="F226" s="16">
        <v>1</v>
      </c>
      <c r="G226" s="17" t="s">
        <v>85</v>
      </c>
      <c r="H226" s="17" t="s">
        <v>92</v>
      </c>
      <c r="I226" s="1">
        <v>43952</v>
      </c>
      <c r="J226" s="1">
        <v>44104</v>
      </c>
      <c r="K226" s="1"/>
    </row>
    <row r="227" spans="1:11" x14ac:dyDescent="0.3">
      <c r="A227" s="16">
        <v>1014635</v>
      </c>
      <c r="B227" s="17" t="s">
        <v>27</v>
      </c>
      <c r="C227" s="17" t="s">
        <v>28</v>
      </c>
      <c r="D227" s="17" t="s">
        <v>29</v>
      </c>
      <c r="E227" s="15">
        <v>136.6</v>
      </c>
      <c r="F227" s="16">
        <v>1</v>
      </c>
      <c r="G227" s="17" t="s">
        <v>84</v>
      </c>
      <c r="H227" s="17" t="s">
        <v>91</v>
      </c>
      <c r="I227" s="1">
        <v>43952</v>
      </c>
      <c r="J227" s="1">
        <v>44104</v>
      </c>
      <c r="K227" s="1"/>
    </row>
    <row r="228" spans="1:11" x14ac:dyDescent="0.3">
      <c r="A228" s="16">
        <v>1007537</v>
      </c>
      <c r="B228" s="17" t="s">
        <v>33</v>
      </c>
      <c r="C228" s="17" t="s">
        <v>34</v>
      </c>
      <c r="D228" s="17" t="s">
        <v>35</v>
      </c>
      <c r="E228" s="15">
        <v>895.80000000000007</v>
      </c>
      <c r="F228" s="16">
        <v>1</v>
      </c>
      <c r="G228" s="17" t="s">
        <v>84</v>
      </c>
      <c r="H228" s="17" t="s">
        <v>89</v>
      </c>
      <c r="I228" s="1">
        <v>43952</v>
      </c>
      <c r="J228" s="1">
        <v>44074</v>
      </c>
      <c r="K228" s="1"/>
    </row>
    <row r="229" spans="1:11" x14ac:dyDescent="0.3">
      <c r="A229" s="16">
        <v>1010337</v>
      </c>
      <c r="B229" s="17" t="s">
        <v>39</v>
      </c>
      <c r="C229" s="17" t="s">
        <v>40</v>
      </c>
      <c r="D229" s="17" t="s">
        <v>41</v>
      </c>
      <c r="E229" s="15">
        <v>316.5</v>
      </c>
      <c r="F229" s="16">
        <v>1</v>
      </c>
      <c r="G229" s="17" t="s">
        <v>84</v>
      </c>
      <c r="H229" s="17" t="s">
        <v>87</v>
      </c>
      <c r="I229" s="1">
        <v>43952</v>
      </c>
      <c r="J229" s="1">
        <v>44074</v>
      </c>
      <c r="K229" s="1"/>
    </row>
    <row r="230" spans="1:11" x14ac:dyDescent="0.3">
      <c r="A230" s="16">
        <v>1007592</v>
      </c>
      <c r="B230" s="17" t="s">
        <v>42</v>
      </c>
      <c r="C230" s="17" t="s">
        <v>43</v>
      </c>
      <c r="D230" s="17" t="s">
        <v>44</v>
      </c>
      <c r="E230" s="15">
        <v>-14199.800000000001</v>
      </c>
      <c r="F230" s="16">
        <v>1</v>
      </c>
      <c r="G230" s="17" t="s">
        <v>85</v>
      </c>
      <c r="H230" s="17" t="s">
        <v>87</v>
      </c>
      <c r="I230" s="1">
        <v>43952</v>
      </c>
      <c r="J230" s="1">
        <v>44074</v>
      </c>
      <c r="K230" s="1"/>
    </row>
    <row r="231" spans="1:11" x14ac:dyDescent="0.3">
      <c r="A231" s="16">
        <v>1012594</v>
      </c>
      <c r="B231" s="17" t="s">
        <v>46</v>
      </c>
      <c r="C231" s="17" t="s">
        <v>47</v>
      </c>
      <c r="D231" s="17" t="s">
        <v>48</v>
      </c>
      <c r="E231" s="15">
        <v>-2816.7</v>
      </c>
      <c r="F231" s="16">
        <v>1</v>
      </c>
      <c r="G231" s="17" t="s">
        <v>85</v>
      </c>
      <c r="H231" s="17" t="s">
        <v>87</v>
      </c>
      <c r="I231" s="1">
        <v>43952</v>
      </c>
      <c r="J231" s="1">
        <v>44074</v>
      </c>
      <c r="K231" s="1"/>
    </row>
    <row r="232" spans="1:11" x14ac:dyDescent="0.3">
      <c r="A232" s="16">
        <v>1013997</v>
      </c>
      <c r="B232" s="17" t="s">
        <v>60</v>
      </c>
      <c r="C232" s="17" t="s">
        <v>21</v>
      </c>
      <c r="D232" s="17" t="s">
        <v>22</v>
      </c>
      <c r="E232" s="15">
        <v>3315.5</v>
      </c>
      <c r="F232" s="16">
        <v>1</v>
      </c>
      <c r="G232" s="17" t="s">
        <v>84</v>
      </c>
      <c r="H232" s="17" t="s">
        <v>92</v>
      </c>
      <c r="I232" s="1">
        <v>43952</v>
      </c>
      <c r="J232" s="1">
        <v>44043</v>
      </c>
      <c r="K232" s="1"/>
    </row>
    <row r="233" spans="1:11" x14ac:dyDescent="0.3">
      <c r="A233" s="16">
        <v>1010332</v>
      </c>
      <c r="B233" s="17" t="s">
        <v>54</v>
      </c>
      <c r="C233" s="17" t="s">
        <v>55</v>
      </c>
      <c r="D233" s="17" t="s">
        <v>56</v>
      </c>
      <c r="E233" s="15">
        <v>-13625.5</v>
      </c>
      <c r="F233" s="16">
        <v>1</v>
      </c>
      <c r="G233" s="17" t="s">
        <v>85</v>
      </c>
      <c r="H233" s="17" t="s">
        <v>94</v>
      </c>
      <c r="I233" s="1">
        <v>43952</v>
      </c>
      <c r="J233" s="1">
        <v>44043</v>
      </c>
      <c r="K233" s="1"/>
    </row>
    <row r="234" spans="1:11" x14ac:dyDescent="0.3">
      <c r="A234" s="16">
        <v>1012107</v>
      </c>
      <c r="B234" s="17" t="s">
        <v>10</v>
      </c>
      <c r="C234" s="17" t="s">
        <v>11</v>
      </c>
      <c r="D234" s="17" t="s">
        <v>12</v>
      </c>
      <c r="E234" s="15">
        <v>2938.6</v>
      </c>
      <c r="F234" s="16">
        <v>1</v>
      </c>
      <c r="G234" s="17" t="s">
        <v>84</v>
      </c>
      <c r="H234" s="17" t="s">
        <v>88</v>
      </c>
      <c r="I234" s="1">
        <v>43952</v>
      </c>
      <c r="J234" s="1">
        <v>44043</v>
      </c>
      <c r="K234" s="1"/>
    </row>
    <row r="235" spans="1:11" x14ac:dyDescent="0.3">
      <c r="A235" s="16">
        <v>1001718</v>
      </c>
      <c r="B235" s="17" t="s">
        <v>61</v>
      </c>
      <c r="C235" s="17" t="s">
        <v>34</v>
      </c>
      <c r="D235" s="17" t="s">
        <v>35</v>
      </c>
      <c r="E235" s="15">
        <v>8162.6</v>
      </c>
      <c r="F235" s="16">
        <v>1</v>
      </c>
      <c r="G235" s="17" t="s">
        <v>84</v>
      </c>
      <c r="H235" s="17" t="s">
        <v>89</v>
      </c>
      <c r="I235" s="1">
        <v>43952</v>
      </c>
      <c r="J235" s="1">
        <v>44043</v>
      </c>
      <c r="K235" s="1"/>
    </row>
    <row r="236" spans="1:11" x14ac:dyDescent="0.3">
      <c r="A236" s="16">
        <v>1011874</v>
      </c>
      <c r="B236" s="17" t="s">
        <v>20</v>
      </c>
      <c r="C236" s="17" t="s">
        <v>21</v>
      </c>
      <c r="D236" s="17" t="s">
        <v>22</v>
      </c>
      <c r="E236" s="15">
        <v>-6125.4000000000005</v>
      </c>
      <c r="F236" s="16">
        <v>1</v>
      </c>
      <c r="G236" s="17" t="s">
        <v>85</v>
      </c>
      <c r="H236" s="17" t="s">
        <v>92</v>
      </c>
      <c r="I236" s="1">
        <v>43952</v>
      </c>
      <c r="J236" s="1">
        <v>44074</v>
      </c>
      <c r="K236" s="1"/>
    </row>
    <row r="237" spans="1:11" x14ac:dyDescent="0.3">
      <c r="A237" s="16">
        <v>1007550</v>
      </c>
      <c r="B237" s="17" t="s">
        <v>4</v>
      </c>
      <c r="C237" s="17" t="s">
        <v>5</v>
      </c>
      <c r="D237" s="17" t="s">
        <v>6</v>
      </c>
      <c r="E237" s="15">
        <v>0</v>
      </c>
      <c r="F237" s="16">
        <v>1</v>
      </c>
      <c r="G237" s="17" t="s">
        <v>86</v>
      </c>
      <c r="H237" s="17" t="s">
        <v>87</v>
      </c>
      <c r="I237" s="1">
        <v>43952</v>
      </c>
      <c r="J237" s="1">
        <v>44074</v>
      </c>
      <c r="K237" s="1"/>
    </row>
    <row r="238" spans="1:11" x14ac:dyDescent="0.3">
      <c r="A238" s="16">
        <v>1014635</v>
      </c>
      <c r="B238" s="17" t="s">
        <v>27</v>
      </c>
      <c r="C238" s="17" t="s">
        <v>28</v>
      </c>
      <c r="D238" s="17" t="s">
        <v>29</v>
      </c>
      <c r="E238" s="15">
        <v>-88.6</v>
      </c>
      <c r="F238" s="16">
        <v>1</v>
      </c>
      <c r="G238" s="17" t="s">
        <v>85</v>
      </c>
      <c r="H238" s="17" t="s">
        <v>91</v>
      </c>
      <c r="I238" s="1">
        <v>43952</v>
      </c>
      <c r="J238" s="1">
        <v>44074</v>
      </c>
      <c r="K238" s="1"/>
    </row>
    <row r="239" spans="1:11" x14ac:dyDescent="0.3">
      <c r="A239" s="16">
        <v>1001311</v>
      </c>
      <c r="B239" s="17" t="s">
        <v>79</v>
      </c>
      <c r="C239" s="17" t="s">
        <v>17</v>
      </c>
      <c r="D239" s="17" t="s">
        <v>18</v>
      </c>
      <c r="E239" s="15">
        <v>-2351.5</v>
      </c>
      <c r="F239" s="16">
        <v>1</v>
      </c>
      <c r="G239" s="17" t="s">
        <v>85</v>
      </c>
      <c r="H239" s="17" t="s">
        <v>89</v>
      </c>
      <c r="I239" s="1">
        <v>43952</v>
      </c>
      <c r="J239" s="1">
        <v>44043</v>
      </c>
      <c r="K239" s="1"/>
    </row>
    <row r="240" spans="1:11" x14ac:dyDescent="0.3">
      <c r="A240" s="16">
        <v>1010337</v>
      </c>
      <c r="B240" s="17" t="s">
        <v>39</v>
      </c>
      <c r="C240" s="17" t="s">
        <v>40</v>
      </c>
      <c r="D240" s="17" t="s">
        <v>41</v>
      </c>
      <c r="E240" s="15">
        <v>1215</v>
      </c>
      <c r="F240" s="16">
        <v>1</v>
      </c>
      <c r="G240" s="17" t="s">
        <v>84</v>
      </c>
      <c r="H240" s="17" t="s">
        <v>87</v>
      </c>
      <c r="I240" s="1">
        <v>43952</v>
      </c>
      <c r="J240" s="1">
        <v>44043</v>
      </c>
      <c r="K240" s="1"/>
    </row>
    <row r="241" spans="1:11" x14ac:dyDescent="0.3">
      <c r="A241" s="16">
        <v>1008396</v>
      </c>
      <c r="B241" s="17" t="s">
        <v>36</v>
      </c>
      <c r="C241" s="17" t="s">
        <v>37</v>
      </c>
      <c r="D241" s="17" t="s">
        <v>38</v>
      </c>
      <c r="E241" s="15">
        <v>144.6</v>
      </c>
      <c r="F241" s="16">
        <v>1</v>
      </c>
      <c r="G241" s="17" t="s">
        <v>84</v>
      </c>
      <c r="H241" s="17" t="s">
        <v>87</v>
      </c>
      <c r="I241" s="1">
        <v>43952</v>
      </c>
      <c r="J241" s="1">
        <v>44043</v>
      </c>
      <c r="K241" s="1"/>
    </row>
    <row r="242" spans="1:11" x14ac:dyDescent="0.3">
      <c r="A242" s="16">
        <v>1007537</v>
      </c>
      <c r="B242" s="17" t="s">
        <v>33</v>
      </c>
      <c r="C242" s="17" t="s">
        <v>34</v>
      </c>
      <c r="D242" s="17" t="s">
        <v>35</v>
      </c>
      <c r="E242" s="15">
        <v>888.5</v>
      </c>
      <c r="F242" s="16">
        <v>1</v>
      </c>
      <c r="G242" s="17" t="s">
        <v>84</v>
      </c>
      <c r="H242" s="17" t="s">
        <v>89</v>
      </c>
      <c r="I242" s="1">
        <v>43952</v>
      </c>
      <c r="J242" s="1">
        <v>44043</v>
      </c>
      <c r="K242" s="1"/>
    </row>
    <row r="243" spans="1:11" x14ac:dyDescent="0.3">
      <c r="A243" s="16">
        <v>1007581</v>
      </c>
      <c r="B243" s="17" t="s">
        <v>45</v>
      </c>
      <c r="C243" s="17" t="s">
        <v>43</v>
      </c>
      <c r="D243" s="17" t="s">
        <v>44</v>
      </c>
      <c r="E243" s="15">
        <v>37.700000000000003</v>
      </c>
      <c r="F243" s="16">
        <v>1</v>
      </c>
      <c r="G243" s="17" t="s">
        <v>84</v>
      </c>
      <c r="H243" s="17" t="s">
        <v>87</v>
      </c>
      <c r="I243" s="1">
        <v>43952</v>
      </c>
      <c r="J243" s="1">
        <v>44043</v>
      </c>
      <c r="K243" s="1"/>
    </row>
    <row r="244" spans="1:11" x14ac:dyDescent="0.3">
      <c r="A244" s="16">
        <v>1008440</v>
      </c>
      <c r="B244" s="17" t="s">
        <v>68</v>
      </c>
      <c r="C244" s="17" t="s">
        <v>69</v>
      </c>
      <c r="D244" s="17" t="s">
        <v>70</v>
      </c>
      <c r="E244" s="15">
        <v>-14684.5</v>
      </c>
      <c r="F244" s="16">
        <v>1</v>
      </c>
      <c r="G244" s="17" t="s">
        <v>85</v>
      </c>
      <c r="H244" s="17" t="s">
        <v>87</v>
      </c>
      <c r="I244" s="1">
        <v>43952</v>
      </c>
      <c r="J244" s="1">
        <v>44043</v>
      </c>
      <c r="K244" s="1"/>
    </row>
    <row r="245" spans="1:11" x14ac:dyDescent="0.3">
      <c r="A245" s="16">
        <v>1014635</v>
      </c>
      <c r="B245" s="17" t="s">
        <v>27</v>
      </c>
      <c r="C245" s="17" t="s">
        <v>28</v>
      </c>
      <c r="D245" s="17" t="s">
        <v>29</v>
      </c>
      <c r="E245" s="15">
        <v>463.6</v>
      </c>
      <c r="F245" s="16">
        <v>1</v>
      </c>
      <c r="G245" s="17" t="s">
        <v>84</v>
      </c>
      <c r="H245" s="17" t="s">
        <v>91</v>
      </c>
      <c r="I245" s="1">
        <v>43952</v>
      </c>
      <c r="J245" s="1">
        <v>44043</v>
      </c>
      <c r="K245" s="1"/>
    </row>
    <row r="246" spans="1:11" x14ac:dyDescent="0.3">
      <c r="A246" s="16">
        <v>1001737</v>
      </c>
      <c r="B246" s="17" t="s">
        <v>65</v>
      </c>
      <c r="C246" s="17" t="s">
        <v>66</v>
      </c>
      <c r="D246" s="17" t="s">
        <v>67</v>
      </c>
      <c r="E246" s="15">
        <v>-3.1</v>
      </c>
      <c r="F246" s="16">
        <v>1</v>
      </c>
      <c r="G246" s="17" t="s">
        <v>85</v>
      </c>
      <c r="H246" s="17" t="s">
        <v>87</v>
      </c>
      <c r="I246" s="1">
        <v>43983</v>
      </c>
      <c r="J246" s="1">
        <v>44135</v>
      </c>
      <c r="K246" s="1"/>
    </row>
    <row r="247" spans="1:11" x14ac:dyDescent="0.3">
      <c r="A247" s="16">
        <v>1013783</v>
      </c>
      <c r="B247" s="17" t="s">
        <v>50</v>
      </c>
      <c r="C247" s="17" t="s">
        <v>43</v>
      </c>
      <c r="D247" s="17" t="s">
        <v>44</v>
      </c>
      <c r="E247" s="15">
        <v>-34126</v>
      </c>
      <c r="F247" s="16">
        <v>1</v>
      </c>
      <c r="G247" s="17" t="s">
        <v>85</v>
      </c>
      <c r="H247" s="17" t="s">
        <v>87</v>
      </c>
      <c r="I247" s="1">
        <v>43983</v>
      </c>
      <c r="J247" s="1">
        <v>44135</v>
      </c>
      <c r="K247" s="1"/>
    </row>
    <row r="248" spans="1:11" x14ac:dyDescent="0.3">
      <c r="A248" s="16">
        <v>1012189</v>
      </c>
      <c r="B248" s="17" t="s">
        <v>71</v>
      </c>
      <c r="C248" s="17" t="s">
        <v>47</v>
      </c>
      <c r="D248" s="17" t="s">
        <v>48</v>
      </c>
      <c r="E248" s="15">
        <v>365.3</v>
      </c>
      <c r="F248" s="16">
        <v>4</v>
      </c>
      <c r="G248" s="17" t="s">
        <v>84</v>
      </c>
      <c r="H248" s="17" t="s">
        <v>87</v>
      </c>
      <c r="I248" s="1">
        <v>43983</v>
      </c>
      <c r="J248" s="1">
        <v>44135</v>
      </c>
      <c r="K248" s="1"/>
    </row>
    <row r="249" spans="1:11" x14ac:dyDescent="0.3">
      <c r="A249" s="16">
        <v>1001714</v>
      </c>
      <c r="B249" s="17" t="s">
        <v>7</v>
      </c>
      <c r="C249" s="17" t="s">
        <v>8</v>
      </c>
      <c r="D249" s="17" t="s">
        <v>9</v>
      </c>
      <c r="E249" s="15">
        <v>-891.4</v>
      </c>
      <c r="F249" s="16">
        <v>1</v>
      </c>
      <c r="G249" s="17" t="s">
        <v>85</v>
      </c>
      <c r="H249" s="17" t="s">
        <v>87</v>
      </c>
      <c r="I249" s="1">
        <v>43983</v>
      </c>
      <c r="J249" s="1">
        <v>44135</v>
      </c>
      <c r="K249" s="1"/>
    </row>
    <row r="250" spans="1:11" x14ac:dyDescent="0.3">
      <c r="A250" s="16">
        <v>1013997</v>
      </c>
      <c r="B250" s="17" t="s">
        <v>60</v>
      </c>
      <c r="C250" s="17" t="s">
        <v>21</v>
      </c>
      <c r="D250" s="17" t="s">
        <v>22</v>
      </c>
      <c r="E250" s="15">
        <v>3169.4</v>
      </c>
      <c r="F250" s="16">
        <v>1</v>
      </c>
      <c r="G250" s="17" t="s">
        <v>84</v>
      </c>
      <c r="H250" s="17" t="s">
        <v>92</v>
      </c>
      <c r="I250" s="1">
        <v>43983</v>
      </c>
      <c r="J250" s="1">
        <v>44135</v>
      </c>
      <c r="K250" s="1"/>
    </row>
    <row r="251" spans="1:11" x14ac:dyDescent="0.3">
      <c r="A251" s="16">
        <v>1001758</v>
      </c>
      <c r="B251" s="17" t="s">
        <v>74</v>
      </c>
      <c r="C251" s="17" t="s">
        <v>75</v>
      </c>
      <c r="D251" s="17" t="s">
        <v>76</v>
      </c>
      <c r="E251" s="15">
        <v>0</v>
      </c>
      <c r="F251" s="16">
        <v>4</v>
      </c>
      <c r="G251" s="17" t="s">
        <v>86</v>
      </c>
      <c r="H251" s="17" t="s">
        <v>93</v>
      </c>
      <c r="I251" s="1">
        <v>43983</v>
      </c>
      <c r="J251" s="1">
        <v>44135</v>
      </c>
      <c r="K251" s="1"/>
    </row>
    <row r="252" spans="1:11" x14ac:dyDescent="0.3">
      <c r="A252" s="16">
        <v>1001223</v>
      </c>
      <c r="B252" s="17" t="s">
        <v>78</v>
      </c>
      <c r="C252" s="17" t="s">
        <v>11</v>
      </c>
      <c r="D252" s="17" t="s">
        <v>12</v>
      </c>
      <c r="E252" s="15">
        <v>1484.1999999999998</v>
      </c>
      <c r="F252" s="16">
        <v>4</v>
      </c>
      <c r="G252" s="17" t="s">
        <v>84</v>
      </c>
      <c r="H252" s="17" t="s">
        <v>88</v>
      </c>
      <c r="I252" s="1">
        <v>43983</v>
      </c>
      <c r="J252" s="1">
        <v>44135</v>
      </c>
      <c r="K252" s="1"/>
    </row>
    <row r="253" spans="1:11" x14ac:dyDescent="0.3">
      <c r="A253" s="16">
        <v>1007550</v>
      </c>
      <c r="B253" s="17" t="s">
        <v>4</v>
      </c>
      <c r="C253" s="17" t="s">
        <v>5</v>
      </c>
      <c r="D253" s="17" t="s">
        <v>6</v>
      </c>
      <c r="E253" s="15">
        <v>41081.5</v>
      </c>
      <c r="F253" s="16">
        <v>4</v>
      </c>
      <c r="G253" s="17" t="s">
        <v>84</v>
      </c>
      <c r="H253" s="17" t="s">
        <v>87</v>
      </c>
      <c r="I253" s="1">
        <v>43983</v>
      </c>
      <c r="J253" s="1">
        <v>44135</v>
      </c>
      <c r="K253" s="1"/>
    </row>
    <row r="254" spans="1:11" x14ac:dyDescent="0.3">
      <c r="A254" s="16">
        <v>1007537</v>
      </c>
      <c r="B254" s="17" t="s">
        <v>33</v>
      </c>
      <c r="C254" s="17" t="s">
        <v>34</v>
      </c>
      <c r="D254" s="17" t="s">
        <v>35</v>
      </c>
      <c r="E254" s="15">
        <v>511.40000000000003</v>
      </c>
      <c r="F254" s="16">
        <v>1</v>
      </c>
      <c r="G254" s="17" t="s">
        <v>84</v>
      </c>
      <c r="H254" s="17" t="s">
        <v>89</v>
      </c>
      <c r="I254" s="1">
        <v>43983</v>
      </c>
      <c r="J254" s="1">
        <v>44135</v>
      </c>
      <c r="K254" s="1"/>
    </row>
    <row r="255" spans="1:11" x14ac:dyDescent="0.3">
      <c r="A255" s="16">
        <v>1007550</v>
      </c>
      <c r="B255" s="17" t="s">
        <v>4</v>
      </c>
      <c r="C255" s="17" t="s">
        <v>5</v>
      </c>
      <c r="D255" s="17" t="s">
        <v>6</v>
      </c>
      <c r="E255" s="15">
        <v>0</v>
      </c>
      <c r="F255" s="16">
        <v>4</v>
      </c>
      <c r="G255" s="17" t="s">
        <v>86</v>
      </c>
      <c r="H255" s="17" t="s">
        <v>87</v>
      </c>
      <c r="I255" s="1">
        <v>43983</v>
      </c>
      <c r="J255" s="1">
        <v>44135</v>
      </c>
      <c r="K255" s="1"/>
    </row>
    <row r="256" spans="1:11" x14ac:dyDescent="0.3">
      <c r="A256" s="16">
        <v>1008369</v>
      </c>
      <c r="B256" s="17" t="s">
        <v>57</v>
      </c>
      <c r="C256" s="17" t="s">
        <v>58</v>
      </c>
      <c r="D256" s="17" t="s">
        <v>59</v>
      </c>
      <c r="E256" s="15">
        <v>-1398.5</v>
      </c>
      <c r="F256" s="16">
        <v>1</v>
      </c>
      <c r="G256" s="17" t="s">
        <v>85</v>
      </c>
      <c r="H256" s="17" t="s">
        <v>95</v>
      </c>
      <c r="I256" s="1">
        <v>43983</v>
      </c>
      <c r="J256" s="1">
        <v>44104</v>
      </c>
      <c r="K256" s="1"/>
    </row>
    <row r="257" spans="1:11" x14ac:dyDescent="0.3">
      <c r="A257" s="16">
        <v>1010332</v>
      </c>
      <c r="B257" s="17" t="s">
        <v>54</v>
      </c>
      <c r="C257" s="17" t="s">
        <v>55</v>
      </c>
      <c r="D257" s="17" t="s">
        <v>56</v>
      </c>
      <c r="E257" s="15">
        <v>947.5</v>
      </c>
      <c r="F257" s="16">
        <v>1</v>
      </c>
      <c r="G257" s="17" t="s">
        <v>84</v>
      </c>
      <c r="H257" s="17" t="s">
        <v>94</v>
      </c>
      <c r="I257" s="1">
        <v>43983</v>
      </c>
      <c r="J257" s="1">
        <v>44104</v>
      </c>
      <c r="K257" s="1"/>
    </row>
    <row r="258" spans="1:11" x14ac:dyDescent="0.3">
      <c r="A258" s="16">
        <v>1013783</v>
      </c>
      <c r="B258" s="17" t="s">
        <v>50</v>
      </c>
      <c r="C258" s="17" t="s">
        <v>43</v>
      </c>
      <c r="D258" s="17" t="s">
        <v>44</v>
      </c>
      <c r="E258" s="15">
        <v>-38118.199999999997</v>
      </c>
      <c r="F258" s="16">
        <v>1</v>
      </c>
      <c r="G258" s="17" t="s">
        <v>85</v>
      </c>
      <c r="H258" s="17" t="s">
        <v>87</v>
      </c>
      <c r="I258" s="1">
        <v>43983</v>
      </c>
      <c r="J258" s="1">
        <v>44104</v>
      </c>
      <c r="K258" s="1"/>
    </row>
    <row r="259" spans="1:11" x14ac:dyDescent="0.3">
      <c r="A259" s="16">
        <v>1003482</v>
      </c>
      <c r="B259" s="17" t="s">
        <v>49</v>
      </c>
      <c r="C259" s="17" t="s">
        <v>47</v>
      </c>
      <c r="D259" s="17" t="s">
        <v>48</v>
      </c>
      <c r="E259" s="15">
        <v>-2685.9</v>
      </c>
      <c r="F259" s="16">
        <v>1</v>
      </c>
      <c r="G259" s="17" t="s">
        <v>85</v>
      </c>
      <c r="H259" s="17" t="s">
        <v>87</v>
      </c>
      <c r="I259" s="1">
        <v>43983</v>
      </c>
      <c r="J259" s="1">
        <v>44104</v>
      </c>
      <c r="K259" s="1"/>
    </row>
    <row r="260" spans="1:11" x14ac:dyDescent="0.3">
      <c r="A260" s="16">
        <v>1012107</v>
      </c>
      <c r="B260" s="17" t="s">
        <v>10</v>
      </c>
      <c r="C260" s="17" t="s">
        <v>11</v>
      </c>
      <c r="D260" s="17" t="s">
        <v>12</v>
      </c>
      <c r="E260" s="15">
        <v>-6071.9</v>
      </c>
      <c r="F260" s="16">
        <v>1</v>
      </c>
      <c r="G260" s="17" t="s">
        <v>85</v>
      </c>
      <c r="H260" s="17" t="s">
        <v>88</v>
      </c>
      <c r="I260" s="1">
        <v>43983</v>
      </c>
      <c r="J260" s="1">
        <v>44104</v>
      </c>
      <c r="K260" s="1"/>
    </row>
    <row r="261" spans="1:11" x14ac:dyDescent="0.3">
      <c r="A261" s="16">
        <v>1001718</v>
      </c>
      <c r="B261" s="17" t="s">
        <v>61</v>
      </c>
      <c r="C261" s="17" t="s">
        <v>34</v>
      </c>
      <c r="D261" s="17" t="s">
        <v>35</v>
      </c>
      <c r="E261" s="15">
        <v>-15448.2</v>
      </c>
      <c r="F261" s="16">
        <v>1</v>
      </c>
      <c r="G261" s="17" t="s">
        <v>85</v>
      </c>
      <c r="H261" s="17" t="s">
        <v>89</v>
      </c>
      <c r="I261" s="1">
        <v>43983</v>
      </c>
      <c r="J261" s="1">
        <v>44104</v>
      </c>
      <c r="K261" s="1"/>
    </row>
    <row r="262" spans="1:11" x14ac:dyDescent="0.3">
      <c r="A262" s="16">
        <v>1007575</v>
      </c>
      <c r="B262" s="17" t="s">
        <v>62</v>
      </c>
      <c r="C262" s="17" t="s">
        <v>63</v>
      </c>
      <c r="D262" s="17" t="s">
        <v>64</v>
      </c>
      <c r="E262" s="15">
        <v>0</v>
      </c>
      <c r="F262" s="16">
        <v>1</v>
      </c>
      <c r="G262" s="17" t="s">
        <v>86</v>
      </c>
      <c r="H262" s="17" t="s">
        <v>87</v>
      </c>
      <c r="I262" s="1">
        <v>43983</v>
      </c>
      <c r="J262" s="1">
        <v>44135</v>
      </c>
      <c r="K262" s="1"/>
    </row>
    <row r="263" spans="1:11" x14ac:dyDescent="0.3">
      <c r="A263" s="16">
        <v>1008440</v>
      </c>
      <c r="B263" s="17" t="s">
        <v>68</v>
      </c>
      <c r="C263" s="17" t="s">
        <v>69</v>
      </c>
      <c r="D263" s="17" t="s">
        <v>70</v>
      </c>
      <c r="E263" s="15">
        <v>-16881.599999999999</v>
      </c>
      <c r="F263" s="16">
        <v>1</v>
      </c>
      <c r="G263" s="17" t="s">
        <v>85</v>
      </c>
      <c r="H263" s="17" t="s">
        <v>87</v>
      </c>
      <c r="I263" s="1">
        <v>43983</v>
      </c>
      <c r="J263" s="1">
        <v>44135</v>
      </c>
      <c r="K263" s="1"/>
    </row>
    <row r="264" spans="1:11" x14ac:dyDescent="0.3">
      <c r="A264" s="16">
        <v>1007550</v>
      </c>
      <c r="B264" s="17" t="s">
        <v>4</v>
      </c>
      <c r="C264" s="17" t="s">
        <v>5</v>
      </c>
      <c r="D264" s="17" t="s">
        <v>6</v>
      </c>
      <c r="E264" s="15">
        <v>0</v>
      </c>
      <c r="F264" s="16">
        <v>2</v>
      </c>
      <c r="G264" s="17" t="s">
        <v>86</v>
      </c>
      <c r="H264" s="17" t="s">
        <v>87</v>
      </c>
      <c r="I264" s="1">
        <v>43983</v>
      </c>
      <c r="J264" s="1">
        <v>44104</v>
      </c>
      <c r="K264" s="1"/>
    </row>
    <row r="265" spans="1:11" x14ac:dyDescent="0.3">
      <c r="A265" s="16">
        <v>1011651</v>
      </c>
      <c r="B265" s="17" t="s">
        <v>16</v>
      </c>
      <c r="C265" s="17" t="s">
        <v>17</v>
      </c>
      <c r="D265" s="17" t="s">
        <v>18</v>
      </c>
      <c r="E265" s="15">
        <v>1679.1</v>
      </c>
      <c r="F265" s="16">
        <v>1</v>
      </c>
      <c r="G265" s="17" t="s">
        <v>84</v>
      </c>
      <c r="H265" s="17" t="s">
        <v>89</v>
      </c>
      <c r="I265" s="1">
        <v>43983</v>
      </c>
      <c r="J265" s="1">
        <v>44135</v>
      </c>
      <c r="K265" s="1"/>
    </row>
    <row r="266" spans="1:11" x14ac:dyDescent="0.3">
      <c r="A266" s="16">
        <v>1007550</v>
      </c>
      <c r="B266" s="17" t="s">
        <v>4</v>
      </c>
      <c r="C266" s="17" t="s">
        <v>5</v>
      </c>
      <c r="D266" s="17" t="s">
        <v>6</v>
      </c>
      <c r="E266" s="15">
        <v>396.9</v>
      </c>
      <c r="F266" s="16">
        <v>1</v>
      </c>
      <c r="G266" s="17" t="s">
        <v>84</v>
      </c>
      <c r="H266" s="17" t="s">
        <v>87</v>
      </c>
      <c r="I266" s="1">
        <v>43983</v>
      </c>
      <c r="J266" s="1">
        <v>44135</v>
      </c>
      <c r="K266" s="1"/>
    </row>
    <row r="267" spans="1:11" x14ac:dyDescent="0.3">
      <c r="A267" s="16">
        <v>1007573</v>
      </c>
      <c r="B267" s="17" t="s">
        <v>24</v>
      </c>
      <c r="C267" s="17" t="s">
        <v>25</v>
      </c>
      <c r="D267" s="17" t="s">
        <v>26</v>
      </c>
      <c r="E267" s="15">
        <v>446.90000000000003</v>
      </c>
      <c r="F267" s="16">
        <v>1</v>
      </c>
      <c r="G267" s="17" t="s">
        <v>84</v>
      </c>
      <c r="H267" s="17" t="s">
        <v>87</v>
      </c>
      <c r="I267" s="1">
        <v>43983</v>
      </c>
      <c r="J267" s="1">
        <v>44135</v>
      </c>
      <c r="K267" s="1"/>
    </row>
    <row r="268" spans="1:11" x14ac:dyDescent="0.3">
      <c r="A268" s="16">
        <v>1007537</v>
      </c>
      <c r="B268" s="17" t="s">
        <v>33</v>
      </c>
      <c r="C268" s="17" t="s">
        <v>34</v>
      </c>
      <c r="D268" s="17" t="s">
        <v>35</v>
      </c>
      <c r="E268" s="15">
        <v>0</v>
      </c>
      <c r="F268" s="16">
        <v>1</v>
      </c>
      <c r="G268" s="17" t="s">
        <v>86</v>
      </c>
      <c r="H268" s="17" t="s">
        <v>89</v>
      </c>
      <c r="I268" s="1">
        <v>43983</v>
      </c>
      <c r="J268" s="1">
        <v>44104</v>
      </c>
      <c r="K268" s="1"/>
    </row>
    <row r="269" spans="1:11" x14ac:dyDescent="0.3">
      <c r="A269" s="16">
        <v>1008396</v>
      </c>
      <c r="B269" s="17" t="s">
        <v>36</v>
      </c>
      <c r="C269" s="17" t="s">
        <v>37</v>
      </c>
      <c r="D269" s="17" t="s">
        <v>38</v>
      </c>
      <c r="E269" s="15">
        <v>7.8</v>
      </c>
      <c r="F269" s="16">
        <v>1</v>
      </c>
      <c r="G269" s="17" t="s">
        <v>84</v>
      </c>
      <c r="H269" s="17" t="s">
        <v>87</v>
      </c>
      <c r="I269" s="1">
        <v>43983</v>
      </c>
      <c r="J269" s="1">
        <v>44104</v>
      </c>
      <c r="K269" s="1"/>
    </row>
    <row r="270" spans="1:11" x14ac:dyDescent="0.3">
      <c r="A270" s="16">
        <v>1003482</v>
      </c>
      <c r="B270" s="17" t="s">
        <v>49</v>
      </c>
      <c r="C270" s="17" t="s">
        <v>47</v>
      </c>
      <c r="D270" s="17" t="s">
        <v>48</v>
      </c>
      <c r="E270" s="15">
        <v>-2615.4</v>
      </c>
      <c r="F270" s="16">
        <v>1</v>
      </c>
      <c r="G270" s="17" t="s">
        <v>85</v>
      </c>
      <c r="H270" s="17" t="s">
        <v>87</v>
      </c>
      <c r="I270" s="1">
        <v>43983</v>
      </c>
      <c r="J270" s="1">
        <v>44074</v>
      </c>
      <c r="K270" s="1"/>
    </row>
    <row r="271" spans="1:11" x14ac:dyDescent="0.3">
      <c r="A271" s="16">
        <v>1001714</v>
      </c>
      <c r="B271" s="17" t="s">
        <v>7</v>
      </c>
      <c r="C271" s="17" t="s">
        <v>8</v>
      </c>
      <c r="D271" s="17" t="s">
        <v>9</v>
      </c>
      <c r="E271" s="15">
        <v>132.19999999999999</v>
      </c>
      <c r="F271" s="16">
        <v>1</v>
      </c>
      <c r="G271" s="17" t="s">
        <v>84</v>
      </c>
      <c r="H271" s="17" t="s">
        <v>87</v>
      </c>
      <c r="I271" s="1">
        <v>43983</v>
      </c>
      <c r="J271" s="1">
        <v>44074</v>
      </c>
      <c r="K271" s="1"/>
    </row>
    <row r="272" spans="1:11" x14ac:dyDescent="0.3">
      <c r="A272" s="16">
        <v>1013783</v>
      </c>
      <c r="B272" s="17" t="s">
        <v>50</v>
      </c>
      <c r="C272" s="17" t="s">
        <v>43</v>
      </c>
      <c r="D272" s="17" t="s">
        <v>44</v>
      </c>
      <c r="E272" s="15">
        <v>-27077.199999999997</v>
      </c>
      <c r="F272" s="16">
        <v>1</v>
      </c>
      <c r="G272" s="17" t="s">
        <v>85</v>
      </c>
      <c r="H272" s="17" t="s">
        <v>87</v>
      </c>
      <c r="I272" s="1">
        <v>43983</v>
      </c>
      <c r="J272" s="1">
        <v>44074</v>
      </c>
      <c r="K272" s="1"/>
    </row>
    <row r="273" spans="1:11" x14ac:dyDescent="0.3">
      <c r="A273" s="16">
        <v>1010332</v>
      </c>
      <c r="B273" s="17" t="s">
        <v>54</v>
      </c>
      <c r="C273" s="17" t="s">
        <v>55</v>
      </c>
      <c r="D273" s="17" t="s">
        <v>56</v>
      </c>
      <c r="E273" s="15">
        <v>1175.5999999999999</v>
      </c>
      <c r="F273" s="16">
        <v>1</v>
      </c>
      <c r="G273" s="17" t="s">
        <v>84</v>
      </c>
      <c r="H273" s="17" t="s">
        <v>94</v>
      </c>
      <c r="I273" s="1">
        <v>43983</v>
      </c>
      <c r="J273" s="1">
        <v>44074</v>
      </c>
      <c r="K273" s="1"/>
    </row>
    <row r="274" spans="1:11" x14ac:dyDescent="0.3">
      <c r="A274" s="16">
        <v>1013997</v>
      </c>
      <c r="B274" s="17" t="s">
        <v>60</v>
      </c>
      <c r="C274" s="17" t="s">
        <v>21</v>
      </c>
      <c r="D274" s="17" t="s">
        <v>22</v>
      </c>
      <c r="E274" s="15">
        <v>1368.4</v>
      </c>
      <c r="F274" s="16">
        <v>1</v>
      </c>
      <c r="G274" s="17" t="s">
        <v>84</v>
      </c>
      <c r="H274" s="17" t="s">
        <v>92</v>
      </c>
      <c r="I274" s="1">
        <v>43983</v>
      </c>
      <c r="J274" s="1">
        <v>44074</v>
      </c>
      <c r="K274" s="1"/>
    </row>
    <row r="275" spans="1:11" x14ac:dyDescent="0.3">
      <c r="A275" s="16">
        <v>1001737</v>
      </c>
      <c r="B275" s="17" t="s">
        <v>65</v>
      </c>
      <c r="C275" s="17" t="s">
        <v>66</v>
      </c>
      <c r="D275" s="17" t="s">
        <v>67</v>
      </c>
      <c r="E275" s="15">
        <v>-3.1</v>
      </c>
      <c r="F275" s="16">
        <v>1</v>
      </c>
      <c r="G275" s="17" t="s">
        <v>85</v>
      </c>
      <c r="H275" s="17" t="s">
        <v>87</v>
      </c>
      <c r="I275" s="1">
        <v>43983</v>
      </c>
      <c r="J275" s="1">
        <v>44074</v>
      </c>
      <c r="K275" s="1"/>
    </row>
    <row r="276" spans="1:11" x14ac:dyDescent="0.3">
      <c r="A276" s="16">
        <v>1007575</v>
      </c>
      <c r="B276" s="17" t="s">
        <v>62</v>
      </c>
      <c r="C276" s="17" t="s">
        <v>63</v>
      </c>
      <c r="D276" s="17" t="s">
        <v>64</v>
      </c>
      <c r="E276" s="15">
        <v>0</v>
      </c>
      <c r="F276" s="16">
        <v>1</v>
      </c>
      <c r="G276" s="17" t="s">
        <v>86</v>
      </c>
      <c r="H276" s="17" t="s">
        <v>87</v>
      </c>
      <c r="I276" s="1">
        <v>43983</v>
      </c>
      <c r="J276" s="1">
        <v>44104</v>
      </c>
      <c r="K276" s="1"/>
    </row>
    <row r="277" spans="1:11" x14ac:dyDescent="0.3">
      <c r="A277" s="16">
        <v>1007550</v>
      </c>
      <c r="B277" s="17" t="s">
        <v>4</v>
      </c>
      <c r="C277" s="17" t="s">
        <v>5</v>
      </c>
      <c r="D277" s="17" t="s">
        <v>6</v>
      </c>
      <c r="E277" s="15">
        <v>270</v>
      </c>
      <c r="F277" s="16">
        <v>2</v>
      </c>
      <c r="G277" s="17" t="s">
        <v>84</v>
      </c>
      <c r="H277" s="17" t="s">
        <v>87</v>
      </c>
      <c r="I277" s="1">
        <v>43983</v>
      </c>
      <c r="J277" s="1">
        <v>44104</v>
      </c>
      <c r="K277" s="1"/>
    </row>
    <row r="278" spans="1:11" x14ac:dyDescent="0.3">
      <c r="A278" s="16">
        <v>1011651</v>
      </c>
      <c r="B278" s="17" t="s">
        <v>16</v>
      </c>
      <c r="C278" s="17" t="s">
        <v>17</v>
      </c>
      <c r="D278" s="17" t="s">
        <v>18</v>
      </c>
      <c r="E278" s="15">
        <v>1230.8999999999999</v>
      </c>
      <c r="F278" s="16">
        <v>1</v>
      </c>
      <c r="G278" s="17" t="s">
        <v>84</v>
      </c>
      <c r="H278" s="17" t="s">
        <v>89</v>
      </c>
      <c r="I278" s="1">
        <v>43983</v>
      </c>
      <c r="J278" s="1">
        <v>44104</v>
      </c>
      <c r="K278" s="1"/>
    </row>
    <row r="279" spans="1:11" x14ac:dyDescent="0.3">
      <c r="A279" s="16">
        <v>1007590</v>
      </c>
      <c r="B279" s="17" t="s">
        <v>19</v>
      </c>
      <c r="C279" s="17" t="s">
        <v>14</v>
      </c>
      <c r="D279" s="17" t="s">
        <v>15</v>
      </c>
      <c r="E279" s="15">
        <v>-629.6</v>
      </c>
      <c r="F279" s="16">
        <v>1</v>
      </c>
      <c r="G279" s="17" t="s">
        <v>85</v>
      </c>
      <c r="H279" s="17" t="s">
        <v>90</v>
      </c>
      <c r="I279" s="1">
        <v>43983</v>
      </c>
      <c r="J279" s="1">
        <v>44104</v>
      </c>
      <c r="K279" s="1"/>
    </row>
    <row r="280" spans="1:11" x14ac:dyDescent="0.3">
      <c r="A280" s="16">
        <v>1018537</v>
      </c>
      <c r="B280" s="17" t="s">
        <v>30</v>
      </c>
      <c r="C280" s="17" t="s">
        <v>31</v>
      </c>
      <c r="D280" s="17" t="s">
        <v>32</v>
      </c>
      <c r="E280" s="15">
        <v>-10.6</v>
      </c>
      <c r="F280" s="16">
        <v>2</v>
      </c>
      <c r="G280" s="17" t="s">
        <v>85</v>
      </c>
      <c r="H280" s="17" t="s">
        <v>87</v>
      </c>
      <c r="I280" s="1">
        <v>43983</v>
      </c>
      <c r="J280" s="1">
        <v>44104</v>
      </c>
      <c r="K280" s="1"/>
    </row>
    <row r="281" spans="1:11" x14ac:dyDescent="0.3">
      <c r="A281" s="16">
        <v>1007581</v>
      </c>
      <c r="B281" s="17" t="s">
        <v>45</v>
      </c>
      <c r="C281" s="17" t="s">
        <v>43</v>
      </c>
      <c r="D281" s="17" t="s">
        <v>44</v>
      </c>
      <c r="E281" s="15">
        <v>0</v>
      </c>
      <c r="F281" s="16">
        <v>1</v>
      </c>
      <c r="G281" s="17" t="s">
        <v>86</v>
      </c>
      <c r="H281" s="17" t="s">
        <v>87</v>
      </c>
      <c r="I281" s="1">
        <v>43983</v>
      </c>
      <c r="J281" s="1">
        <v>44074</v>
      </c>
      <c r="K281" s="1"/>
    </row>
    <row r="282" spans="1:11" x14ac:dyDescent="0.3">
      <c r="A282" s="16">
        <v>1008396</v>
      </c>
      <c r="B282" s="17" t="s">
        <v>36</v>
      </c>
      <c r="C282" s="17" t="s">
        <v>37</v>
      </c>
      <c r="D282" s="17" t="s">
        <v>38</v>
      </c>
      <c r="E282" s="15">
        <v>-47.3</v>
      </c>
      <c r="F282" s="16">
        <v>1</v>
      </c>
      <c r="G282" s="17" t="s">
        <v>85</v>
      </c>
      <c r="H282" s="17" t="s">
        <v>87</v>
      </c>
      <c r="I282" s="1">
        <v>43983</v>
      </c>
      <c r="J282" s="1">
        <v>44074</v>
      </c>
      <c r="K282" s="1"/>
    </row>
    <row r="283" spans="1:11" x14ac:dyDescent="0.3">
      <c r="A283" s="16">
        <v>1008365</v>
      </c>
      <c r="B283" s="17" t="s">
        <v>51</v>
      </c>
      <c r="C283" s="17" t="s">
        <v>52</v>
      </c>
      <c r="D283" s="17" t="s">
        <v>53</v>
      </c>
      <c r="E283" s="15">
        <v>3593</v>
      </c>
      <c r="F283" s="16">
        <v>1</v>
      </c>
      <c r="G283" s="17" t="s">
        <v>84</v>
      </c>
      <c r="H283" s="17" t="s">
        <v>87</v>
      </c>
      <c r="I283" s="1">
        <v>43983</v>
      </c>
      <c r="J283" s="1">
        <v>44074</v>
      </c>
      <c r="K283" s="1"/>
    </row>
    <row r="284" spans="1:11" x14ac:dyDescent="0.3">
      <c r="A284" s="16">
        <v>1007573</v>
      </c>
      <c r="B284" s="17" t="s">
        <v>24</v>
      </c>
      <c r="C284" s="17" t="s">
        <v>25</v>
      </c>
      <c r="D284" s="17" t="s">
        <v>26</v>
      </c>
      <c r="E284" s="15">
        <v>790.30000000000007</v>
      </c>
      <c r="F284" s="16">
        <v>1</v>
      </c>
      <c r="G284" s="17" t="s">
        <v>84</v>
      </c>
      <c r="H284" s="17" t="s">
        <v>87</v>
      </c>
      <c r="I284" s="1">
        <v>43983</v>
      </c>
      <c r="J284" s="1">
        <v>44074</v>
      </c>
      <c r="K284" s="1"/>
    </row>
    <row r="285" spans="1:11" x14ac:dyDescent="0.3">
      <c r="A285" s="16">
        <v>1008440</v>
      </c>
      <c r="B285" s="17" t="s">
        <v>68</v>
      </c>
      <c r="C285" s="17" t="s">
        <v>69</v>
      </c>
      <c r="D285" s="17" t="s">
        <v>70</v>
      </c>
      <c r="E285" s="15">
        <v>-4566.6000000000004</v>
      </c>
      <c r="F285" s="16">
        <v>1</v>
      </c>
      <c r="G285" s="17" t="s">
        <v>85</v>
      </c>
      <c r="H285" s="17" t="s">
        <v>87</v>
      </c>
      <c r="I285" s="1">
        <v>43983</v>
      </c>
      <c r="J285" s="1">
        <v>44074</v>
      </c>
      <c r="K285" s="1"/>
    </row>
    <row r="286" spans="1:11" x14ac:dyDescent="0.3">
      <c r="A286" s="16">
        <v>1008470</v>
      </c>
      <c r="B286" s="17" t="s">
        <v>13</v>
      </c>
      <c r="C286" s="17" t="s">
        <v>14</v>
      </c>
      <c r="D286" s="17" t="s">
        <v>15</v>
      </c>
      <c r="E286" s="15">
        <v>-13.2</v>
      </c>
      <c r="F286" s="16">
        <v>1</v>
      </c>
      <c r="G286" s="17" t="s">
        <v>85</v>
      </c>
      <c r="H286" s="17" t="s">
        <v>90</v>
      </c>
      <c r="I286" s="1">
        <v>43983</v>
      </c>
      <c r="J286" s="1">
        <v>44074</v>
      </c>
      <c r="K286" s="1"/>
    </row>
    <row r="287" spans="1:11" x14ac:dyDescent="0.3">
      <c r="A287" s="16">
        <v>1007590</v>
      </c>
      <c r="B287" s="17" t="s">
        <v>19</v>
      </c>
      <c r="C287" s="17" t="s">
        <v>14</v>
      </c>
      <c r="D287" s="17" t="s">
        <v>15</v>
      </c>
      <c r="E287" s="15">
        <v>-564.6</v>
      </c>
      <c r="F287" s="16">
        <v>1</v>
      </c>
      <c r="G287" s="17" t="s">
        <v>85</v>
      </c>
      <c r="H287" s="17" t="s">
        <v>90</v>
      </c>
      <c r="I287" s="1">
        <v>43983</v>
      </c>
      <c r="J287" s="1">
        <v>44074</v>
      </c>
      <c r="K287" s="1"/>
    </row>
    <row r="288" spans="1:11" x14ac:dyDescent="0.3">
      <c r="A288" s="16">
        <v>1014637</v>
      </c>
      <c r="B288" s="17" t="s">
        <v>23</v>
      </c>
      <c r="C288" s="17" t="s">
        <v>8</v>
      </c>
      <c r="D288" s="17" t="s">
        <v>9</v>
      </c>
      <c r="E288" s="15">
        <v>7.8</v>
      </c>
      <c r="F288" s="16">
        <v>1</v>
      </c>
      <c r="G288" s="17" t="s">
        <v>84</v>
      </c>
      <c r="H288" s="17" t="s">
        <v>87</v>
      </c>
      <c r="I288" s="1">
        <v>43983</v>
      </c>
      <c r="J288" s="1">
        <v>44074</v>
      </c>
      <c r="K288" s="1"/>
    </row>
    <row r="289" spans="1:11" x14ac:dyDescent="0.3">
      <c r="A289" s="16">
        <v>1001714</v>
      </c>
      <c r="B289" s="17" t="s">
        <v>7</v>
      </c>
      <c r="C289" s="17" t="s">
        <v>8</v>
      </c>
      <c r="D289" s="17" t="s">
        <v>9</v>
      </c>
      <c r="E289" s="15">
        <v>-42.9</v>
      </c>
      <c r="F289" s="16">
        <v>1</v>
      </c>
      <c r="G289" s="17" t="s">
        <v>85</v>
      </c>
      <c r="H289" s="17" t="s">
        <v>87</v>
      </c>
      <c r="I289" s="1">
        <v>44013</v>
      </c>
      <c r="J289" s="1">
        <v>44165</v>
      </c>
      <c r="K289" s="1"/>
    </row>
    <row r="290" spans="1:11" x14ac:dyDescent="0.3">
      <c r="A290" s="16">
        <v>1007550</v>
      </c>
      <c r="B290" s="17" t="s">
        <v>4</v>
      </c>
      <c r="C290" s="17" t="s">
        <v>5</v>
      </c>
      <c r="D290" s="17" t="s">
        <v>6</v>
      </c>
      <c r="E290" s="15">
        <v>-11.299999999999999</v>
      </c>
      <c r="F290" s="16">
        <v>2</v>
      </c>
      <c r="G290" s="17" t="s">
        <v>85</v>
      </c>
      <c r="H290" s="17" t="s">
        <v>87</v>
      </c>
      <c r="I290" s="1">
        <v>44013</v>
      </c>
      <c r="J290" s="1">
        <v>44165</v>
      </c>
      <c r="K290" s="1"/>
    </row>
    <row r="291" spans="1:11" x14ac:dyDescent="0.3">
      <c r="A291" s="16">
        <v>1012594</v>
      </c>
      <c r="B291" s="17" t="s">
        <v>46</v>
      </c>
      <c r="C291" s="17" t="s">
        <v>47</v>
      </c>
      <c r="D291" s="17" t="s">
        <v>48</v>
      </c>
      <c r="E291" s="15">
        <v>-3355.2</v>
      </c>
      <c r="F291" s="16">
        <v>1</v>
      </c>
      <c r="G291" s="17" t="s">
        <v>85</v>
      </c>
      <c r="H291" s="17" t="s">
        <v>87</v>
      </c>
      <c r="I291" s="1">
        <v>44013</v>
      </c>
      <c r="J291" s="1">
        <v>44165</v>
      </c>
      <c r="K291" s="1"/>
    </row>
    <row r="292" spans="1:11" x14ac:dyDescent="0.3">
      <c r="A292" s="16">
        <v>1003482</v>
      </c>
      <c r="B292" s="17" t="s">
        <v>49</v>
      </c>
      <c r="C292" s="17" t="s">
        <v>47</v>
      </c>
      <c r="D292" s="17" t="s">
        <v>48</v>
      </c>
      <c r="E292" s="15">
        <v>-2076.6</v>
      </c>
      <c r="F292" s="16">
        <v>1</v>
      </c>
      <c r="G292" s="17" t="s">
        <v>85</v>
      </c>
      <c r="H292" s="17" t="s">
        <v>87</v>
      </c>
      <c r="I292" s="1">
        <v>44013</v>
      </c>
      <c r="J292" s="1">
        <v>44135</v>
      </c>
      <c r="K292" s="1"/>
    </row>
    <row r="293" spans="1:11" x14ac:dyDescent="0.3">
      <c r="A293" s="16">
        <v>1008365</v>
      </c>
      <c r="B293" s="17" t="s">
        <v>51</v>
      </c>
      <c r="C293" s="17" t="s">
        <v>52</v>
      </c>
      <c r="D293" s="17" t="s">
        <v>53</v>
      </c>
      <c r="E293" s="15">
        <v>-25105.699999999997</v>
      </c>
      <c r="F293" s="16">
        <v>1</v>
      </c>
      <c r="G293" s="17" t="s">
        <v>85</v>
      </c>
      <c r="H293" s="17" t="s">
        <v>87</v>
      </c>
      <c r="I293" s="1">
        <v>44013</v>
      </c>
      <c r="J293" s="1">
        <v>44165</v>
      </c>
      <c r="K293" s="1"/>
    </row>
    <row r="294" spans="1:11" x14ac:dyDescent="0.3">
      <c r="A294" s="16">
        <v>1012107</v>
      </c>
      <c r="B294" s="17" t="s">
        <v>10</v>
      </c>
      <c r="C294" s="17" t="s">
        <v>11</v>
      </c>
      <c r="D294" s="17" t="s">
        <v>12</v>
      </c>
      <c r="E294" s="15">
        <v>-1948.1</v>
      </c>
      <c r="F294" s="16">
        <v>1</v>
      </c>
      <c r="G294" s="17" t="s">
        <v>85</v>
      </c>
      <c r="H294" s="17" t="s">
        <v>88</v>
      </c>
      <c r="I294" s="1">
        <v>44013</v>
      </c>
      <c r="J294" s="1">
        <v>44135</v>
      </c>
      <c r="K294" s="1"/>
    </row>
    <row r="295" spans="1:11" x14ac:dyDescent="0.3">
      <c r="A295" s="16">
        <v>1008470</v>
      </c>
      <c r="B295" s="17" t="s">
        <v>13</v>
      </c>
      <c r="C295" s="17" t="s">
        <v>14</v>
      </c>
      <c r="D295" s="17" t="s">
        <v>15</v>
      </c>
      <c r="E295" s="15">
        <v>0</v>
      </c>
      <c r="F295" s="16">
        <v>1</v>
      </c>
      <c r="G295" s="17" t="s">
        <v>86</v>
      </c>
      <c r="H295" s="17" t="s">
        <v>90</v>
      </c>
      <c r="I295" s="1">
        <v>44013</v>
      </c>
      <c r="J295" s="1">
        <v>44165</v>
      </c>
      <c r="K295" s="1"/>
    </row>
    <row r="296" spans="1:11" x14ac:dyDescent="0.3">
      <c r="A296" s="16">
        <v>1008470</v>
      </c>
      <c r="B296" s="17" t="s">
        <v>13</v>
      </c>
      <c r="C296" s="17" t="s">
        <v>14</v>
      </c>
      <c r="D296" s="17" t="s">
        <v>15</v>
      </c>
      <c r="E296" s="15">
        <v>-1488.6999999999998</v>
      </c>
      <c r="F296" s="16">
        <v>2</v>
      </c>
      <c r="G296" s="17" t="s">
        <v>85</v>
      </c>
      <c r="H296" s="17" t="s">
        <v>90</v>
      </c>
      <c r="I296" s="1">
        <v>44013</v>
      </c>
      <c r="J296" s="1">
        <v>44165</v>
      </c>
      <c r="K296" s="1"/>
    </row>
    <row r="297" spans="1:11" x14ac:dyDescent="0.3">
      <c r="A297" s="16">
        <v>1014637</v>
      </c>
      <c r="B297" s="17" t="s">
        <v>23</v>
      </c>
      <c r="C297" s="17" t="s">
        <v>8</v>
      </c>
      <c r="D297" s="17" t="s">
        <v>9</v>
      </c>
      <c r="E297" s="15">
        <v>15.5</v>
      </c>
      <c r="F297" s="16">
        <v>1</v>
      </c>
      <c r="G297" s="17" t="s">
        <v>84</v>
      </c>
      <c r="H297" s="17" t="s">
        <v>87</v>
      </c>
      <c r="I297" s="1">
        <v>44013</v>
      </c>
      <c r="J297" s="1">
        <v>44165</v>
      </c>
      <c r="K297" s="1"/>
    </row>
    <row r="298" spans="1:11" x14ac:dyDescent="0.3">
      <c r="A298" s="16">
        <v>1018537</v>
      </c>
      <c r="B298" s="17" t="s">
        <v>30</v>
      </c>
      <c r="C298" s="17" t="s">
        <v>31</v>
      </c>
      <c r="D298" s="17" t="s">
        <v>32</v>
      </c>
      <c r="E298" s="15">
        <v>2629.2999999999997</v>
      </c>
      <c r="F298" s="16">
        <v>2</v>
      </c>
      <c r="G298" s="17" t="s">
        <v>84</v>
      </c>
      <c r="H298" s="17" t="s">
        <v>87</v>
      </c>
      <c r="I298" s="1">
        <v>44013</v>
      </c>
      <c r="J298" s="1">
        <v>44165</v>
      </c>
      <c r="K298" s="1"/>
    </row>
    <row r="299" spans="1:11" x14ac:dyDescent="0.3">
      <c r="A299" s="16">
        <v>1008396</v>
      </c>
      <c r="B299" s="17" t="s">
        <v>36</v>
      </c>
      <c r="C299" s="17" t="s">
        <v>37</v>
      </c>
      <c r="D299" s="17" t="s">
        <v>38</v>
      </c>
      <c r="E299" s="15">
        <v>37.1</v>
      </c>
      <c r="F299" s="16">
        <v>1</v>
      </c>
      <c r="G299" s="17" t="s">
        <v>84</v>
      </c>
      <c r="H299" s="17" t="s">
        <v>87</v>
      </c>
      <c r="I299" s="1">
        <v>44013</v>
      </c>
      <c r="J299" s="1">
        <v>44135</v>
      </c>
      <c r="K299" s="1"/>
    </row>
    <row r="300" spans="1:11" x14ac:dyDescent="0.3">
      <c r="A300" s="16">
        <v>1012594</v>
      </c>
      <c r="B300" s="17" t="s">
        <v>46</v>
      </c>
      <c r="C300" s="17" t="s">
        <v>47</v>
      </c>
      <c r="D300" s="17" t="s">
        <v>48</v>
      </c>
      <c r="E300" s="15">
        <v>-2330.8000000000002</v>
      </c>
      <c r="F300" s="16">
        <v>1</v>
      </c>
      <c r="G300" s="17" t="s">
        <v>85</v>
      </c>
      <c r="H300" s="17" t="s">
        <v>87</v>
      </c>
      <c r="I300" s="1">
        <v>44013</v>
      </c>
      <c r="J300" s="1">
        <v>44135</v>
      </c>
      <c r="K300" s="1"/>
    </row>
    <row r="301" spans="1:11" x14ac:dyDescent="0.3">
      <c r="A301" s="16">
        <v>1001737</v>
      </c>
      <c r="B301" s="17" t="s">
        <v>65</v>
      </c>
      <c r="C301" s="17" t="s">
        <v>66</v>
      </c>
      <c r="D301" s="17" t="s">
        <v>67</v>
      </c>
      <c r="E301" s="15">
        <v>13.4</v>
      </c>
      <c r="F301" s="16">
        <v>1</v>
      </c>
      <c r="G301" s="17" t="s">
        <v>84</v>
      </c>
      <c r="H301" s="17" t="s">
        <v>87</v>
      </c>
      <c r="I301" s="1">
        <v>44013</v>
      </c>
      <c r="J301" s="1">
        <v>44104</v>
      </c>
      <c r="K301" s="1"/>
    </row>
    <row r="302" spans="1:11" x14ac:dyDescent="0.3">
      <c r="A302" s="16">
        <v>1013997</v>
      </c>
      <c r="B302" s="17" t="s">
        <v>60</v>
      </c>
      <c r="C302" s="17" t="s">
        <v>21</v>
      </c>
      <c r="D302" s="17" t="s">
        <v>22</v>
      </c>
      <c r="E302" s="15">
        <v>2508.4</v>
      </c>
      <c r="F302" s="16">
        <v>1</v>
      </c>
      <c r="G302" s="17" t="s">
        <v>84</v>
      </c>
      <c r="H302" s="17" t="s">
        <v>92</v>
      </c>
      <c r="I302" s="1">
        <v>44013</v>
      </c>
      <c r="J302" s="1">
        <v>44104</v>
      </c>
      <c r="K302" s="1"/>
    </row>
    <row r="303" spans="1:11" x14ac:dyDescent="0.3">
      <c r="A303" s="16">
        <v>1001714</v>
      </c>
      <c r="B303" s="17" t="s">
        <v>7</v>
      </c>
      <c r="C303" s="17" t="s">
        <v>8</v>
      </c>
      <c r="D303" s="17" t="s">
        <v>9</v>
      </c>
      <c r="E303" s="15">
        <v>-445.70000000000005</v>
      </c>
      <c r="F303" s="16">
        <v>1</v>
      </c>
      <c r="G303" s="17" t="s">
        <v>85</v>
      </c>
      <c r="H303" s="17" t="s">
        <v>87</v>
      </c>
      <c r="I303" s="1">
        <v>44013</v>
      </c>
      <c r="J303" s="1">
        <v>44104</v>
      </c>
      <c r="K303" s="1"/>
    </row>
    <row r="304" spans="1:11" x14ac:dyDescent="0.3">
      <c r="A304" s="16">
        <v>1008365</v>
      </c>
      <c r="B304" s="17" t="s">
        <v>51</v>
      </c>
      <c r="C304" s="17" t="s">
        <v>52</v>
      </c>
      <c r="D304" s="17" t="s">
        <v>53</v>
      </c>
      <c r="E304" s="15">
        <v>4800.6000000000004</v>
      </c>
      <c r="F304" s="16">
        <v>1</v>
      </c>
      <c r="G304" s="17" t="s">
        <v>84</v>
      </c>
      <c r="H304" s="17" t="s">
        <v>87</v>
      </c>
      <c r="I304" s="1">
        <v>44013</v>
      </c>
      <c r="J304" s="1">
        <v>44135</v>
      </c>
      <c r="K304" s="1"/>
    </row>
    <row r="305" spans="1:11" x14ac:dyDescent="0.3">
      <c r="A305" s="16">
        <v>1007550</v>
      </c>
      <c r="B305" s="17" t="s">
        <v>4</v>
      </c>
      <c r="C305" s="17" t="s">
        <v>5</v>
      </c>
      <c r="D305" s="17" t="s">
        <v>6</v>
      </c>
      <c r="E305" s="15">
        <v>-2338</v>
      </c>
      <c r="F305" s="16">
        <v>1</v>
      </c>
      <c r="G305" s="17" t="s">
        <v>85</v>
      </c>
      <c r="H305" s="17" t="s">
        <v>87</v>
      </c>
      <c r="I305" s="1">
        <v>44013</v>
      </c>
      <c r="J305" s="1">
        <v>44135</v>
      </c>
      <c r="K305" s="1"/>
    </row>
    <row r="306" spans="1:11" x14ac:dyDescent="0.3">
      <c r="A306" s="16">
        <v>1007590</v>
      </c>
      <c r="B306" s="17" t="s">
        <v>19</v>
      </c>
      <c r="C306" s="17" t="s">
        <v>14</v>
      </c>
      <c r="D306" s="17" t="s">
        <v>15</v>
      </c>
      <c r="E306" s="15">
        <v>-3182.5</v>
      </c>
      <c r="F306" s="16">
        <v>1</v>
      </c>
      <c r="G306" s="17" t="s">
        <v>85</v>
      </c>
      <c r="H306" s="17" t="s">
        <v>90</v>
      </c>
      <c r="I306" s="1">
        <v>44013</v>
      </c>
      <c r="J306" s="1">
        <v>44135</v>
      </c>
      <c r="K306" s="1"/>
    </row>
    <row r="307" spans="1:11" x14ac:dyDescent="0.3">
      <c r="A307" s="16">
        <v>1011874</v>
      </c>
      <c r="B307" s="17" t="s">
        <v>20</v>
      </c>
      <c r="C307" s="17" t="s">
        <v>21</v>
      </c>
      <c r="D307" s="17" t="s">
        <v>22</v>
      </c>
      <c r="E307" s="15">
        <v>-31815.8</v>
      </c>
      <c r="F307" s="16">
        <v>1</v>
      </c>
      <c r="G307" s="17" t="s">
        <v>85</v>
      </c>
      <c r="H307" s="17" t="s">
        <v>92</v>
      </c>
      <c r="I307" s="1">
        <v>44013</v>
      </c>
      <c r="J307" s="1">
        <v>44135</v>
      </c>
      <c r="K307" s="1"/>
    </row>
    <row r="308" spans="1:11" x14ac:dyDescent="0.3">
      <c r="A308" s="16">
        <v>1007550</v>
      </c>
      <c r="B308" s="17" t="s">
        <v>4</v>
      </c>
      <c r="C308" s="17" t="s">
        <v>5</v>
      </c>
      <c r="D308" s="17" t="s">
        <v>6</v>
      </c>
      <c r="E308" s="15">
        <v>8849.1</v>
      </c>
      <c r="F308" s="16">
        <v>4</v>
      </c>
      <c r="G308" s="17" t="s">
        <v>84</v>
      </c>
      <c r="H308" s="17" t="s">
        <v>87</v>
      </c>
      <c r="I308" s="1">
        <v>44013</v>
      </c>
      <c r="J308" s="1">
        <v>44135</v>
      </c>
      <c r="K308" s="1"/>
    </row>
    <row r="309" spans="1:11" x14ac:dyDescent="0.3">
      <c r="A309" s="16">
        <v>1010337</v>
      </c>
      <c r="B309" s="17" t="s">
        <v>39</v>
      </c>
      <c r="C309" s="17" t="s">
        <v>40</v>
      </c>
      <c r="D309" s="17" t="s">
        <v>41</v>
      </c>
      <c r="E309" s="15">
        <v>1071.1999999999998</v>
      </c>
      <c r="F309" s="16">
        <v>1</v>
      </c>
      <c r="G309" s="17" t="s">
        <v>84</v>
      </c>
      <c r="H309" s="17" t="s">
        <v>87</v>
      </c>
      <c r="I309" s="1">
        <v>44013</v>
      </c>
      <c r="J309" s="1">
        <v>44104</v>
      </c>
      <c r="K309" s="1"/>
    </row>
    <row r="310" spans="1:11" x14ac:dyDescent="0.3">
      <c r="A310" s="16">
        <v>1007581</v>
      </c>
      <c r="B310" s="17" t="s">
        <v>45</v>
      </c>
      <c r="C310" s="17" t="s">
        <v>43</v>
      </c>
      <c r="D310" s="17" t="s">
        <v>44</v>
      </c>
      <c r="E310" s="15">
        <v>0</v>
      </c>
      <c r="F310" s="16">
        <v>1</v>
      </c>
      <c r="G310" s="17" t="s">
        <v>86</v>
      </c>
      <c r="H310" s="17" t="s">
        <v>87</v>
      </c>
      <c r="I310" s="1">
        <v>44013</v>
      </c>
      <c r="J310" s="1">
        <v>44104</v>
      </c>
      <c r="K310" s="1"/>
    </row>
    <row r="311" spans="1:11" x14ac:dyDescent="0.3">
      <c r="A311" s="16">
        <v>1007550</v>
      </c>
      <c r="B311" s="17" t="s">
        <v>4</v>
      </c>
      <c r="C311" s="17" t="s">
        <v>5</v>
      </c>
      <c r="D311" s="17" t="s">
        <v>6</v>
      </c>
      <c r="E311" s="15">
        <v>9.9</v>
      </c>
      <c r="F311" s="16">
        <v>1</v>
      </c>
      <c r="G311" s="17" t="s">
        <v>84</v>
      </c>
      <c r="H311" s="17" t="s">
        <v>87</v>
      </c>
      <c r="I311" s="1">
        <v>44013</v>
      </c>
      <c r="J311" s="1">
        <v>44104</v>
      </c>
      <c r="K311" s="1"/>
    </row>
    <row r="312" spans="1:11" x14ac:dyDescent="0.3">
      <c r="A312" s="16">
        <v>1007592</v>
      </c>
      <c r="B312" s="17" t="s">
        <v>42</v>
      </c>
      <c r="C312" s="17" t="s">
        <v>43</v>
      </c>
      <c r="D312" s="17" t="s">
        <v>44</v>
      </c>
      <c r="E312" s="15">
        <v>-20258.699999999997</v>
      </c>
      <c r="F312" s="16">
        <v>1</v>
      </c>
      <c r="G312" s="17" t="s">
        <v>85</v>
      </c>
      <c r="H312" s="17" t="s">
        <v>87</v>
      </c>
      <c r="I312" s="1">
        <v>44013</v>
      </c>
      <c r="J312" s="1">
        <v>44104</v>
      </c>
      <c r="K312" s="1"/>
    </row>
    <row r="313" spans="1:11" x14ac:dyDescent="0.3">
      <c r="A313" s="16">
        <v>1012594</v>
      </c>
      <c r="B313" s="17" t="s">
        <v>46</v>
      </c>
      <c r="C313" s="17" t="s">
        <v>47</v>
      </c>
      <c r="D313" s="17" t="s">
        <v>48</v>
      </c>
      <c r="E313" s="15">
        <v>-2881.7</v>
      </c>
      <c r="F313" s="16">
        <v>1</v>
      </c>
      <c r="G313" s="17" t="s">
        <v>85</v>
      </c>
      <c r="H313" s="17" t="s">
        <v>87</v>
      </c>
      <c r="I313" s="1">
        <v>44013</v>
      </c>
      <c r="J313" s="1">
        <v>44104</v>
      </c>
      <c r="K313" s="1"/>
    </row>
    <row r="314" spans="1:11" x14ac:dyDescent="0.3">
      <c r="A314" s="16">
        <v>1007550</v>
      </c>
      <c r="B314" s="17" t="s">
        <v>4</v>
      </c>
      <c r="C314" s="17" t="s">
        <v>5</v>
      </c>
      <c r="D314" s="17" t="s">
        <v>6</v>
      </c>
      <c r="E314" s="15">
        <v>-1606.8</v>
      </c>
      <c r="F314" s="16">
        <v>1</v>
      </c>
      <c r="G314" s="17" t="s">
        <v>85</v>
      </c>
      <c r="H314" s="17" t="s">
        <v>87</v>
      </c>
      <c r="I314" s="1">
        <v>44013</v>
      </c>
      <c r="J314" s="1">
        <v>44104</v>
      </c>
      <c r="K314" s="1"/>
    </row>
    <row r="315" spans="1:11" x14ac:dyDescent="0.3">
      <c r="A315" s="16">
        <v>1008440</v>
      </c>
      <c r="B315" s="17" t="s">
        <v>68</v>
      </c>
      <c r="C315" s="17" t="s">
        <v>69</v>
      </c>
      <c r="D315" s="17" t="s">
        <v>70</v>
      </c>
      <c r="E315" s="15">
        <v>-8620.1</v>
      </c>
      <c r="F315" s="16">
        <v>1</v>
      </c>
      <c r="G315" s="17" t="s">
        <v>85</v>
      </c>
      <c r="H315" s="17" t="s">
        <v>87</v>
      </c>
      <c r="I315" s="1">
        <v>44013</v>
      </c>
      <c r="J315" s="1">
        <v>44104</v>
      </c>
      <c r="K315" s="1"/>
    </row>
    <row r="316" spans="1:11" x14ac:dyDescent="0.3">
      <c r="A316" s="16">
        <v>1014637</v>
      </c>
      <c r="B316" s="17" t="s">
        <v>23</v>
      </c>
      <c r="C316" s="17" t="s">
        <v>8</v>
      </c>
      <c r="D316" s="17" t="s">
        <v>9</v>
      </c>
      <c r="E316" s="15">
        <v>3.9</v>
      </c>
      <c r="F316" s="16">
        <v>1</v>
      </c>
      <c r="G316" s="17" t="s">
        <v>84</v>
      </c>
      <c r="H316" s="17" t="s">
        <v>87</v>
      </c>
      <c r="I316" s="1">
        <v>44013</v>
      </c>
      <c r="J316" s="1">
        <v>44104</v>
      </c>
      <c r="K316" s="1"/>
    </row>
    <row r="317" spans="1:11" x14ac:dyDescent="0.3">
      <c r="A317" s="16">
        <v>1007573</v>
      </c>
      <c r="B317" s="17" t="s">
        <v>24</v>
      </c>
      <c r="C317" s="17" t="s">
        <v>25</v>
      </c>
      <c r="D317" s="17" t="s">
        <v>26</v>
      </c>
      <c r="E317" s="15">
        <v>372.6</v>
      </c>
      <c r="F317" s="16">
        <v>1</v>
      </c>
      <c r="G317" s="17" t="s">
        <v>84</v>
      </c>
      <c r="H317" s="17" t="s">
        <v>87</v>
      </c>
      <c r="I317" s="1">
        <v>44013</v>
      </c>
      <c r="J317" s="1">
        <v>44104</v>
      </c>
      <c r="K317" s="1"/>
    </row>
    <row r="318" spans="1:11" x14ac:dyDescent="0.3">
      <c r="A318" s="16">
        <v>1007550</v>
      </c>
      <c r="B318" s="17" t="s">
        <v>4</v>
      </c>
      <c r="C318" s="17" t="s">
        <v>5</v>
      </c>
      <c r="D318" s="17" t="s">
        <v>6</v>
      </c>
      <c r="E318" s="15">
        <v>37147.1</v>
      </c>
      <c r="F318" s="16">
        <v>4</v>
      </c>
      <c r="G318" s="17" t="s">
        <v>84</v>
      </c>
      <c r="H318" s="17" t="s">
        <v>87</v>
      </c>
      <c r="I318" s="1">
        <v>44013</v>
      </c>
      <c r="J318" s="1">
        <v>44227</v>
      </c>
      <c r="K318" s="1"/>
    </row>
    <row r="319" spans="1:11" x14ac:dyDescent="0.3">
      <c r="A319" s="16">
        <v>1001223</v>
      </c>
      <c r="B319" s="17" t="s">
        <v>78</v>
      </c>
      <c r="C319" s="17" t="s">
        <v>11</v>
      </c>
      <c r="D319" s="17" t="s">
        <v>12</v>
      </c>
      <c r="E319" s="15">
        <v>-396.20000000000005</v>
      </c>
      <c r="F319" s="16">
        <v>4</v>
      </c>
      <c r="G319" s="17" t="s">
        <v>85</v>
      </c>
      <c r="H319" s="17" t="s">
        <v>88</v>
      </c>
      <c r="I319" s="1">
        <v>44013</v>
      </c>
      <c r="J319" s="1">
        <v>44227</v>
      </c>
      <c r="K319" s="1"/>
    </row>
    <row r="320" spans="1:11" x14ac:dyDescent="0.3">
      <c r="A320" s="16">
        <v>1012189</v>
      </c>
      <c r="B320" s="17" t="s">
        <v>71</v>
      </c>
      <c r="C320" s="17" t="s">
        <v>47</v>
      </c>
      <c r="D320" s="17" t="s">
        <v>48</v>
      </c>
      <c r="E320" s="15">
        <v>-253.79999999999998</v>
      </c>
      <c r="F320" s="16">
        <v>4</v>
      </c>
      <c r="G320" s="17" t="s">
        <v>85</v>
      </c>
      <c r="H320" s="17" t="s">
        <v>87</v>
      </c>
      <c r="I320" s="1">
        <v>44013</v>
      </c>
      <c r="J320" s="1">
        <v>44227</v>
      </c>
      <c r="K320" s="1"/>
    </row>
    <row r="321" spans="1:11" x14ac:dyDescent="0.3">
      <c r="A321" s="16">
        <v>1013997</v>
      </c>
      <c r="B321" s="17" t="s">
        <v>60</v>
      </c>
      <c r="C321" s="17" t="s">
        <v>21</v>
      </c>
      <c r="D321" s="17" t="s">
        <v>22</v>
      </c>
      <c r="E321" s="15">
        <v>1198.1999999999998</v>
      </c>
      <c r="F321" s="16">
        <v>1</v>
      </c>
      <c r="G321" s="17" t="s">
        <v>84</v>
      </c>
      <c r="H321" s="17" t="s">
        <v>92</v>
      </c>
      <c r="I321" s="1">
        <v>44044</v>
      </c>
      <c r="J321" s="1">
        <v>44165</v>
      </c>
      <c r="K321" s="1"/>
    </row>
    <row r="322" spans="1:11" x14ac:dyDescent="0.3">
      <c r="A322" s="16">
        <v>1012107</v>
      </c>
      <c r="B322" s="17" t="s">
        <v>10</v>
      </c>
      <c r="C322" s="17" t="s">
        <v>11</v>
      </c>
      <c r="D322" s="17" t="s">
        <v>12</v>
      </c>
      <c r="E322" s="15">
        <v>-1663</v>
      </c>
      <c r="F322" s="16">
        <v>1</v>
      </c>
      <c r="G322" s="17" t="s">
        <v>85</v>
      </c>
      <c r="H322" s="17" t="s">
        <v>88</v>
      </c>
      <c r="I322" s="1">
        <v>44044</v>
      </c>
      <c r="J322" s="1">
        <v>44165</v>
      </c>
      <c r="K322" s="1"/>
    </row>
    <row r="323" spans="1:11" x14ac:dyDescent="0.3">
      <c r="A323" s="16">
        <v>1010332</v>
      </c>
      <c r="B323" s="17" t="s">
        <v>54</v>
      </c>
      <c r="C323" s="17" t="s">
        <v>55</v>
      </c>
      <c r="D323" s="17" t="s">
        <v>56</v>
      </c>
      <c r="E323" s="15">
        <v>1057.1999999999998</v>
      </c>
      <c r="F323" s="16">
        <v>1</v>
      </c>
      <c r="G323" s="17" t="s">
        <v>84</v>
      </c>
      <c r="H323" s="17" t="s">
        <v>94</v>
      </c>
      <c r="I323" s="1">
        <v>44044</v>
      </c>
      <c r="J323" s="1">
        <v>44165</v>
      </c>
      <c r="K323" s="1"/>
    </row>
    <row r="324" spans="1:11" x14ac:dyDescent="0.3">
      <c r="A324" s="16">
        <v>1001718</v>
      </c>
      <c r="B324" s="17" t="s">
        <v>61</v>
      </c>
      <c r="C324" s="17" t="s">
        <v>34</v>
      </c>
      <c r="D324" s="17" t="s">
        <v>35</v>
      </c>
      <c r="E324" s="15">
        <v>-1713.1</v>
      </c>
      <c r="F324" s="16">
        <v>1</v>
      </c>
      <c r="G324" s="17" t="s">
        <v>85</v>
      </c>
      <c r="H324" s="17" t="s">
        <v>89</v>
      </c>
      <c r="I324" s="1">
        <v>44044</v>
      </c>
      <c r="J324" s="1">
        <v>44165</v>
      </c>
      <c r="K324" s="1"/>
    </row>
    <row r="325" spans="1:11" x14ac:dyDescent="0.3">
      <c r="A325" s="16">
        <v>1011874</v>
      </c>
      <c r="B325" s="17" t="s">
        <v>20</v>
      </c>
      <c r="C325" s="17" t="s">
        <v>21</v>
      </c>
      <c r="D325" s="17" t="s">
        <v>22</v>
      </c>
      <c r="E325" s="15">
        <v>-31885.8</v>
      </c>
      <c r="F325" s="16">
        <v>1</v>
      </c>
      <c r="G325" s="17" t="s">
        <v>85</v>
      </c>
      <c r="H325" s="17" t="s">
        <v>92</v>
      </c>
      <c r="I325" s="1">
        <v>44044</v>
      </c>
      <c r="J325" s="1">
        <v>44196</v>
      </c>
      <c r="K325" s="1"/>
    </row>
    <row r="326" spans="1:11" x14ac:dyDescent="0.3">
      <c r="A326" s="16">
        <v>1008396</v>
      </c>
      <c r="B326" s="17" t="s">
        <v>36</v>
      </c>
      <c r="C326" s="17" t="s">
        <v>37</v>
      </c>
      <c r="D326" s="17" t="s">
        <v>38</v>
      </c>
      <c r="E326" s="15">
        <v>0</v>
      </c>
      <c r="F326" s="16">
        <v>1</v>
      </c>
      <c r="G326" s="17" t="s">
        <v>86</v>
      </c>
      <c r="H326" s="17" t="s">
        <v>87</v>
      </c>
      <c r="I326" s="1">
        <v>44044</v>
      </c>
      <c r="J326" s="1">
        <v>44165</v>
      </c>
      <c r="K326" s="1"/>
    </row>
    <row r="327" spans="1:11" x14ac:dyDescent="0.3">
      <c r="A327" s="16">
        <v>1007550</v>
      </c>
      <c r="B327" s="17" t="s">
        <v>4</v>
      </c>
      <c r="C327" s="17" t="s">
        <v>5</v>
      </c>
      <c r="D327" s="17" t="s">
        <v>6</v>
      </c>
      <c r="E327" s="15">
        <v>0.4</v>
      </c>
      <c r="F327" s="16">
        <v>1</v>
      </c>
      <c r="G327" s="17" t="s">
        <v>84</v>
      </c>
      <c r="H327" s="17" t="s">
        <v>87</v>
      </c>
      <c r="I327" s="1">
        <v>44044</v>
      </c>
      <c r="J327" s="1">
        <v>44165</v>
      </c>
      <c r="K327" s="1"/>
    </row>
    <row r="328" spans="1:11" x14ac:dyDescent="0.3">
      <c r="A328" s="16">
        <v>1007581</v>
      </c>
      <c r="B328" s="17" t="s">
        <v>45</v>
      </c>
      <c r="C328" s="17" t="s">
        <v>43</v>
      </c>
      <c r="D328" s="17" t="s">
        <v>44</v>
      </c>
      <c r="E328" s="15">
        <v>0</v>
      </c>
      <c r="F328" s="16">
        <v>1</v>
      </c>
      <c r="G328" s="17" t="s">
        <v>86</v>
      </c>
      <c r="H328" s="17" t="s">
        <v>87</v>
      </c>
      <c r="I328" s="1">
        <v>44044</v>
      </c>
      <c r="J328" s="1">
        <v>44165</v>
      </c>
      <c r="K328" s="1"/>
    </row>
    <row r="329" spans="1:11" x14ac:dyDescent="0.3">
      <c r="A329" s="16">
        <v>1008369</v>
      </c>
      <c r="B329" s="17" t="s">
        <v>57</v>
      </c>
      <c r="C329" s="17" t="s">
        <v>58</v>
      </c>
      <c r="D329" s="17" t="s">
        <v>59</v>
      </c>
      <c r="E329" s="15">
        <v>-1366.1</v>
      </c>
      <c r="F329" s="16">
        <v>1</v>
      </c>
      <c r="G329" s="17" t="s">
        <v>85</v>
      </c>
      <c r="H329" s="17" t="s">
        <v>95</v>
      </c>
      <c r="I329" s="1">
        <v>44044</v>
      </c>
      <c r="J329" s="1">
        <v>44135</v>
      </c>
      <c r="K329" s="1"/>
    </row>
    <row r="330" spans="1:11" x14ac:dyDescent="0.3">
      <c r="A330" s="16">
        <v>1010332</v>
      </c>
      <c r="B330" s="17" t="s">
        <v>54</v>
      </c>
      <c r="C330" s="17" t="s">
        <v>55</v>
      </c>
      <c r="D330" s="17" t="s">
        <v>56</v>
      </c>
      <c r="E330" s="15">
        <v>1517.6999999999998</v>
      </c>
      <c r="F330" s="16">
        <v>1</v>
      </c>
      <c r="G330" s="17" t="s">
        <v>84</v>
      </c>
      <c r="H330" s="17" t="s">
        <v>94</v>
      </c>
      <c r="I330" s="1">
        <v>44044</v>
      </c>
      <c r="J330" s="1">
        <v>44135</v>
      </c>
      <c r="K330" s="1"/>
    </row>
    <row r="331" spans="1:11" x14ac:dyDescent="0.3">
      <c r="A331" s="16">
        <v>1001718</v>
      </c>
      <c r="B331" s="17" t="s">
        <v>61</v>
      </c>
      <c r="C331" s="17" t="s">
        <v>34</v>
      </c>
      <c r="D331" s="17" t="s">
        <v>35</v>
      </c>
      <c r="E331" s="15">
        <v>13661.5</v>
      </c>
      <c r="F331" s="16">
        <v>1</v>
      </c>
      <c r="G331" s="17" t="s">
        <v>84</v>
      </c>
      <c r="H331" s="17" t="s">
        <v>89</v>
      </c>
      <c r="I331" s="1">
        <v>44044</v>
      </c>
      <c r="J331" s="1">
        <v>44135</v>
      </c>
      <c r="K331" s="1"/>
    </row>
    <row r="332" spans="1:11" x14ac:dyDescent="0.3">
      <c r="A332" s="16">
        <v>1007550</v>
      </c>
      <c r="B332" s="17" t="s">
        <v>4</v>
      </c>
      <c r="C332" s="17" t="s">
        <v>5</v>
      </c>
      <c r="D332" s="17" t="s">
        <v>6</v>
      </c>
      <c r="E332" s="15">
        <v>-3907</v>
      </c>
      <c r="F332" s="16">
        <v>1</v>
      </c>
      <c r="G332" s="17" t="s">
        <v>85</v>
      </c>
      <c r="H332" s="17" t="s">
        <v>87</v>
      </c>
      <c r="I332" s="1">
        <v>44044</v>
      </c>
      <c r="J332" s="1">
        <v>44165</v>
      </c>
      <c r="K332" s="1"/>
    </row>
    <row r="333" spans="1:11" x14ac:dyDescent="0.3">
      <c r="A333" s="16">
        <v>1007550</v>
      </c>
      <c r="B333" s="17" t="s">
        <v>4</v>
      </c>
      <c r="C333" s="17" t="s">
        <v>5</v>
      </c>
      <c r="D333" s="17" t="s">
        <v>6</v>
      </c>
      <c r="E333" s="15">
        <v>0</v>
      </c>
      <c r="F333" s="16">
        <v>2</v>
      </c>
      <c r="G333" s="17" t="s">
        <v>86</v>
      </c>
      <c r="H333" s="17" t="s">
        <v>87</v>
      </c>
      <c r="I333" s="1">
        <v>44044</v>
      </c>
      <c r="J333" s="1">
        <v>44165</v>
      </c>
      <c r="K333" s="1"/>
    </row>
    <row r="334" spans="1:11" x14ac:dyDescent="0.3">
      <c r="A334" s="16">
        <v>1007575</v>
      </c>
      <c r="B334" s="17" t="s">
        <v>62</v>
      </c>
      <c r="C334" s="17" t="s">
        <v>63</v>
      </c>
      <c r="D334" s="17" t="s">
        <v>64</v>
      </c>
      <c r="E334" s="15">
        <v>0</v>
      </c>
      <c r="F334" s="16">
        <v>1</v>
      </c>
      <c r="G334" s="17" t="s">
        <v>86</v>
      </c>
      <c r="H334" s="17" t="s">
        <v>87</v>
      </c>
      <c r="I334" s="1">
        <v>44044</v>
      </c>
      <c r="J334" s="1">
        <v>44165</v>
      </c>
      <c r="K334" s="1"/>
    </row>
    <row r="335" spans="1:11" x14ac:dyDescent="0.3">
      <c r="A335" s="16">
        <v>1008440</v>
      </c>
      <c r="B335" s="17" t="s">
        <v>68</v>
      </c>
      <c r="C335" s="17" t="s">
        <v>69</v>
      </c>
      <c r="D335" s="17" t="s">
        <v>70</v>
      </c>
      <c r="E335" s="15">
        <v>-21756.199999999997</v>
      </c>
      <c r="F335" s="16">
        <v>1</v>
      </c>
      <c r="G335" s="17" t="s">
        <v>85</v>
      </c>
      <c r="H335" s="17" t="s">
        <v>87</v>
      </c>
      <c r="I335" s="1">
        <v>44044</v>
      </c>
      <c r="J335" s="1">
        <v>44165</v>
      </c>
      <c r="K335" s="1"/>
    </row>
    <row r="336" spans="1:11" x14ac:dyDescent="0.3">
      <c r="A336" s="16">
        <v>1007550</v>
      </c>
      <c r="B336" s="17" t="s">
        <v>4</v>
      </c>
      <c r="C336" s="17" t="s">
        <v>5</v>
      </c>
      <c r="D336" s="17" t="s">
        <v>6</v>
      </c>
      <c r="E336" s="15">
        <v>0</v>
      </c>
      <c r="F336" s="16">
        <v>1</v>
      </c>
      <c r="G336" s="17" t="s">
        <v>86</v>
      </c>
      <c r="H336" s="17" t="s">
        <v>87</v>
      </c>
      <c r="I336" s="1">
        <v>44044</v>
      </c>
      <c r="J336" s="1">
        <v>44165</v>
      </c>
      <c r="K336" s="1"/>
    </row>
    <row r="337" spans="1:11" x14ac:dyDescent="0.3">
      <c r="A337" s="16">
        <v>1007550</v>
      </c>
      <c r="B337" s="17" t="s">
        <v>4</v>
      </c>
      <c r="C337" s="17" t="s">
        <v>5</v>
      </c>
      <c r="D337" s="17" t="s">
        <v>6</v>
      </c>
      <c r="E337" s="15">
        <v>14.6</v>
      </c>
      <c r="F337" s="16">
        <v>1</v>
      </c>
      <c r="G337" s="17" t="s">
        <v>84</v>
      </c>
      <c r="H337" s="17" t="s">
        <v>87</v>
      </c>
      <c r="I337" s="1">
        <v>44044</v>
      </c>
      <c r="J337" s="1">
        <v>44135</v>
      </c>
      <c r="K337" s="1"/>
    </row>
    <row r="338" spans="1:11" x14ac:dyDescent="0.3">
      <c r="A338" s="16">
        <v>1007581</v>
      </c>
      <c r="B338" s="17" t="s">
        <v>45</v>
      </c>
      <c r="C338" s="17" t="s">
        <v>43</v>
      </c>
      <c r="D338" s="17" t="s">
        <v>44</v>
      </c>
      <c r="E338" s="15">
        <v>12.5</v>
      </c>
      <c r="F338" s="16">
        <v>1</v>
      </c>
      <c r="G338" s="17" t="s">
        <v>84</v>
      </c>
      <c r="H338" s="17" t="s">
        <v>87</v>
      </c>
      <c r="I338" s="1">
        <v>44044</v>
      </c>
      <c r="J338" s="1">
        <v>44135</v>
      </c>
      <c r="K338" s="1"/>
    </row>
    <row r="339" spans="1:11" x14ac:dyDescent="0.3">
      <c r="A339" s="16">
        <v>1007592</v>
      </c>
      <c r="B339" s="17" t="s">
        <v>42</v>
      </c>
      <c r="C339" s="17" t="s">
        <v>43</v>
      </c>
      <c r="D339" s="17" t="s">
        <v>44</v>
      </c>
      <c r="E339" s="15">
        <v>-15516.4</v>
      </c>
      <c r="F339" s="16">
        <v>1</v>
      </c>
      <c r="G339" s="17" t="s">
        <v>85</v>
      </c>
      <c r="H339" s="17" t="s">
        <v>87</v>
      </c>
      <c r="I339" s="1">
        <v>44044</v>
      </c>
      <c r="J339" s="1">
        <v>44135</v>
      </c>
      <c r="K339" s="1"/>
    </row>
    <row r="340" spans="1:11" x14ac:dyDescent="0.3">
      <c r="A340" s="16">
        <v>1010337</v>
      </c>
      <c r="B340" s="17" t="s">
        <v>39</v>
      </c>
      <c r="C340" s="17" t="s">
        <v>40</v>
      </c>
      <c r="D340" s="17" t="s">
        <v>41</v>
      </c>
      <c r="E340" s="15">
        <v>1101.8999999999999</v>
      </c>
      <c r="F340" s="16">
        <v>1</v>
      </c>
      <c r="G340" s="17" t="s">
        <v>84</v>
      </c>
      <c r="H340" s="17" t="s">
        <v>87</v>
      </c>
      <c r="I340" s="1">
        <v>44044</v>
      </c>
      <c r="J340" s="1">
        <v>44135</v>
      </c>
      <c r="K340" s="1"/>
    </row>
    <row r="341" spans="1:11" x14ac:dyDescent="0.3">
      <c r="A341" s="16">
        <v>1008470</v>
      </c>
      <c r="B341" s="17" t="s">
        <v>13</v>
      </c>
      <c r="C341" s="17" t="s">
        <v>14</v>
      </c>
      <c r="D341" s="17" t="s">
        <v>15</v>
      </c>
      <c r="E341" s="15">
        <v>0.6</v>
      </c>
      <c r="F341" s="16">
        <v>1</v>
      </c>
      <c r="G341" s="17" t="s">
        <v>84</v>
      </c>
      <c r="H341" s="17" t="s">
        <v>90</v>
      </c>
      <c r="I341" s="1">
        <v>44044</v>
      </c>
      <c r="J341" s="1">
        <v>44135</v>
      </c>
      <c r="K341" s="1"/>
    </row>
    <row r="342" spans="1:11" x14ac:dyDescent="0.3">
      <c r="A342" s="16">
        <v>1014637</v>
      </c>
      <c r="B342" s="17" t="s">
        <v>23</v>
      </c>
      <c r="C342" s="17" t="s">
        <v>8</v>
      </c>
      <c r="D342" s="17" t="s">
        <v>9</v>
      </c>
      <c r="E342" s="15">
        <v>11.6</v>
      </c>
      <c r="F342" s="16">
        <v>1</v>
      </c>
      <c r="G342" s="17" t="s">
        <v>84</v>
      </c>
      <c r="H342" s="17" t="s">
        <v>87</v>
      </c>
      <c r="I342" s="1">
        <v>44044</v>
      </c>
      <c r="J342" s="1">
        <v>44135</v>
      </c>
      <c r="K342" s="1"/>
    </row>
    <row r="343" spans="1:11" x14ac:dyDescent="0.3">
      <c r="A343" s="16">
        <v>1014635</v>
      </c>
      <c r="B343" s="17" t="s">
        <v>27</v>
      </c>
      <c r="C343" s="17" t="s">
        <v>28</v>
      </c>
      <c r="D343" s="17" t="s">
        <v>29</v>
      </c>
      <c r="E343" s="15">
        <v>98.399999999999991</v>
      </c>
      <c r="F343" s="16">
        <v>1</v>
      </c>
      <c r="G343" s="17" t="s">
        <v>84</v>
      </c>
      <c r="H343" s="17" t="s">
        <v>91</v>
      </c>
      <c r="I343" s="1">
        <v>44044</v>
      </c>
      <c r="J343" s="1">
        <v>44135</v>
      </c>
      <c r="K343" s="1"/>
    </row>
    <row r="344" spans="1:11" x14ac:dyDescent="0.3">
      <c r="A344" s="16">
        <v>1007550</v>
      </c>
      <c r="B344" s="17" t="s">
        <v>4</v>
      </c>
      <c r="C344" s="17" t="s">
        <v>5</v>
      </c>
      <c r="D344" s="17" t="s">
        <v>6</v>
      </c>
      <c r="E344" s="15">
        <v>-270</v>
      </c>
      <c r="F344" s="16">
        <v>1</v>
      </c>
      <c r="G344" s="17" t="s">
        <v>85</v>
      </c>
      <c r="H344" s="17" t="s">
        <v>87</v>
      </c>
      <c r="I344" s="1">
        <v>44044</v>
      </c>
      <c r="J344" s="1">
        <v>44104</v>
      </c>
      <c r="K344" s="1"/>
    </row>
    <row r="345" spans="1:11" x14ac:dyDescent="0.3">
      <c r="A345" s="16">
        <v>1007550</v>
      </c>
      <c r="B345" s="17" t="s">
        <v>4</v>
      </c>
      <c r="C345" s="17" t="s">
        <v>5</v>
      </c>
      <c r="D345" s="17" t="s">
        <v>6</v>
      </c>
      <c r="E345" s="15">
        <v>-36209.699999999997</v>
      </c>
      <c r="F345" s="16">
        <v>4</v>
      </c>
      <c r="G345" s="17" t="s">
        <v>85</v>
      </c>
      <c r="H345" s="17" t="s">
        <v>87</v>
      </c>
      <c r="I345" s="1">
        <v>44044</v>
      </c>
      <c r="J345" s="1">
        <v>44227</v>
      </c>
      <c r="K345" s="1"/>
    </row>
    <row r="346" spans="1:11" x14ac:dyDescent="0.3">
      <c r="A346" s="16">
        <v>1008430</v>
      </c>
      <c r="B346" s="17" t="s">
        <v>73</v>
      </c>
      <c r="C346" s="17" t="s">
        <v>14</v>
      </c>
      <c r="D346" s="17" t="s">
        <v>15</v>
      </c>
      <c r="E346" s="15">
        <v>0</v>
      </c>
      <c r="F346" s="16">
        <v>4</v>
      </c>
      <c r="G346" s="17" t="s">
        <v>86</v>
      </c>
      <c r="H346" s="17" t="s">
        <v>90</v>
      </c>
      <c r="I346" s="1">
        <v>44044</v>
      </c>
      <c r="J346" s="1">
        <v>44227</v>
      </c>
      <c r="K346" s="1"/>
    </row>
    <row r="347" spans="1:11" x14ac:dyDescent="0.3">
      <c r="A347" s="16">
        <v>1007550</v>
      </c>
      <c r="B347" s="17" t="s">
        <v>4</v>
      </c>
      <c r="C347" s="17" t="s">
        <v>5</v>
      </c>
      <c r="D347" s="17" t="s">
        <v>6</v>
      </c>
      <c r="E347" s="15">
        <v>4512.3</v>
      </c>
      <c r="F347" s="16">
        <v>4</v>
      </c>
      <c r="G347" s="17" t="s">
        <v>84</v>
      </c>
      <c r="H347" s="17" t="s">
        <v>87</v>
      </c>
      <c r="I347" s="1">
        <v>44044</v>
      </c>
      <c r="J347" s="1">
        <v>44227</v>
      </c>
      <c r="K347" s="1"/>
    </row>
    <row r="348" spans="1:11" x14ac:dyDescent="0.3">
      <c r="A348" s="16">
        <v>1007550</v>
      </c>
      <c r="B348" s="17" t="s">
        <v>4</v>
      </c>
      <c r="C348" s="17" t="s">
        <v>5</v>
      </c>
      <c r="D348" s="17" t="s">
        <v>6</v>
      </c>
      <c r="E348" s="15">
        <v>0</v>
      </c>
      <c r="F348" s="16">
        <v>2</v>
      </c>
      <c r="G348" s="17" t="s">
        <v>86</v>
      </c>
      <c r="H348" s="17" t="s">
        <v>87</v>
      </c>
      <c r="I348" s="1">
        <v>44044</v>
      </c>
      <c r="J348" s="1">
        <v>44227</v>
      </c>
      <c r="K348" s="1"/>
    </row>
    <row r="349" spans="1:11" x14ac:dyDescent="0.3">
      <c r="A349" s="16">
        <v>1008430</v>
      </c>
      <c r="B349" s="17" t="s">
        <v>73</v>
      </c>
      <c r="C349" s="17" t="s">
        <v>14</v>
      </c>
      <c r="D349" s="17" t="s">
        <v>15</v>
      </c>
      <c r="E349" s="15">
        <v>27379.5</v>
      </c>
      <c r="F349" s="16">
        <v>4</v>
      </c>
      <c r="G349" s="17" t="s">
        <v>84</v>
      </c>
      <c r="H349" s="17" t="s">
        <v>90</v>
      </c>
      <c r="I349" s="1">
        <v>44044</v>
      </c>
      <c r="J349" s="1">
        <v>44227</v>
      </c>
      <c r="K349" s="1"/>
    </row>
    <row r="350" spans="1:11" x14ac:dyDescent="0.3">
      <c r="A350" s="16">
        <v>1007550</v>
      </c>
      <c r="B350" s="17" t="s">
        <v>4</v>
      </c>
      <c r="C350" s="17" t="s">
        <v>5</v>
      </c>
      <c r="D350" s="17" t="s">
        <v>6</v>
      </c>
      <c r="E350" s="15">
        <v>0</v>
      </c>
      <c r="F350" s="16">
        <v>2</v>
      </c>
      <c r="G350" s="17" t="s">
        <v>86</v>
      </c>
      <c r="H350" s="17" t="s">
        <v>87</v>
      </c>
      <c r="I350" s="1">
        <v>44044</v>
      </c>
      <c r="J350" s="1">
        <v>44227</v>
      </c>
      <c r="K350" s="1"/>
    </row>
    <row r="351" spans="1:11" x14ac:dyDescent="0.3">
      <c r="A351" s="16">
        <v>1001760</v>
      </c>
      <c r="B351" s="17" t="s">
        <v>77</v>
      </c>
      <c r="C351" s="17" t="s">
        <v>28</v>
      </c>
      <c r="D351" s="17" t="s">
        <v>29</v>
      </c>
      <c r="E351" s="15">
        <v>1062.6999999999998</v>
      </c>
      <c r="F351" s="16">
        <v>4</v>
      </c>
      <c r="G351" s="17" t="s">
        <v>84</v>
      </c>
      <c r="H351" s="17" t="s">
        <v>91</v>
      </c>
      <c r="I351" s="1">
        <v>44044</v>
      </c>
      <c r="J351" s="1">
        <v>44227</v>
      </c>
      <c r="K351" s="1"/>
    </row>
    <row r="352" spans="1:11" x14ac:dyDescent="0.3">
      <c r="A352" s="16">
        <v>1013783</v>
      </c>
      <c r="B352" s="17" t="s">
        <v>50</v>
      </c>
      <c r="C352" s="17" t="s">
        <v>43</v>
      </c>
      <c r="D352" s="17" t="s">
        <v>44</v>
      </c>
      <c r="E352" s="15">
        <v>-26293.3</v>
      </c>
      <c r="F352" s="16">
        <v>1</v>
      </c>
      <c r="G352" s="17" t="s">
        <v>85</v>
      </c>
      <c r="H352" s="17" t="s">
        <v>87</v>
      </c>
      <c r="I352" s="1">
        <v>44044</v>
      </c>
      <c r="J352" s="1">
        <v>44196</v>
      </c>
      <c r="K352" s="1"/>
    </row>
    <row r="353" spans="1:11" x14ac:dyDescent="0.3">
      <c r="A353" s="16">
        <v>1007537</v>
      </c>
      <c r="B353" s="17" t="s">
        <v>33</v>
      </c>
      <c r="C353" s="17" t="s">
        <v>34</v>
      </c>
      <c r="D353" s="17" t="s">
        <v>35</v>
      </c>
      <c r="E353" s="15">
        <v>128.6</v>
      </c>
      <c r="F353" s="16">
        <v>1</v>
      </c>
      <c r="G353" s="17" t="s">
        <v>84</v>
      </c>
      <c r="H353" s="17" t="s">
        <v>89</v>
      </c>
      <c r="I353" s="1">
        <v>44044</v>
      </c>
      <c r="J353" s="1">
        <v>44196</v>
      </c>
      <c r="K353" s="1"/>
    </row>
    <row r="354" spans="1:11" x14ac:dyDescent="0.3">
      <c r="A354" s="16">
        <v>1010337</v>
      </c>
      <c r="B354" s="17" t="s">
        <v>39</v>
      </c>
      <c r="C354" s="17" t="s">
        <v>40</v>
      </c>
      <c r="D354" s="17" t="s">
        <v>41</v>
      </c>
      <c r="E354" s="15">
        <v>1330.8</v>
      </c>
      <c r="F354" s="16">
        <v>1</v>
      </c>
      <c r="G354" s="17" t="s">
        <v>84</v>
      </c>
      <c r="H354" s="17" t="s">
        <v>87</v>
      </c>
      <c r="I354" s="1">
        <v>44044</v>
      </c>
      <c r="J354" s="1">
        <v>44196</v>
      </c>
      <c r="K354" s="1"/>
    </row>
    <row r="355" spans="1:11" x14ac:dyDescent="0.3">
      <c r="A355" s="16">
        <v>1007581</v>
      </c>
      <c r="B355" s="17" t="s">
        <v>45</v>
      </c>
      <c r="C355" s="17" t="s">
        <v>43</v>
      </c>
      <c r="D355" s="17" t="s">
        <v>44</v>
      </c>
      <c r="E355" s="15">
        <v>0</v>
      </c>
      <c r="F355" s="16">
        <v>1</v>
      </c>
      <c r="G355" s="17" t="s">
        <v>86</v>
      </c>
      <c r="H355" s="17" t="s">
        <v>87</v>
      </c>
      <c r="I355" s="1">
        <v>44044</v>
      </c>
      <c r="J355" s="1">
        <v>44196</v>
      </c>
      <c r="K355" s="1"/>
    </row>
    <row r="356" spans="1:11" x14ac:dyDescent="0.3">
      <c r="A356" s="16">
        <v>1010332</v>
      </c>
      <c r="B356" s="17" t="s">
        <v>54</v>
      </c>
      <c r="C356" s="17" t="s">
        <v>55</v>
      </c>
      <c r="D356" s="17" t="s">
        <v>56</v>
      </c>
      <c r="E356" s="15">
        <v>634</v>
      </c>
      <c r="F356" s="16">
        <v>1</v>
      </c>
      <c r="G356" s="17" t="s">
        <v>84</v>
      </c>
      <c r="H356" s="17" t="s">
        <v>94</v>
      </c>
      <c r="I356" s="1">
        <v>44044</v>
      </c>
      <c r="J356" s="1">
        <v>44196</v>
      </c>
      <c r="K356" s="1"/>
    </row>
    <row r="357" spans="1:11" x14ac:dyDescent="0.3">
      <c r="A357" s="16">
        <v>1012195</v>
      </c>
      <c r="B357" s="17" t="s">
        <v>72</v>
      </c>
      <c r="C357" s="17" t="s">
        <v>40</v>
      </c>
      <c r="D357" s="17" t="s">
        <v>41</v>
      </c>
      <c r="E357" s="15">
        <v>-8440.4</v>
      </c>
      <c r="F357" s="16">
        <v>4</v>
      </c>
      <c r="G357" s="17" t="s">
        <v>85</v>
      </c>
      <c r="H357" s="17" t="s">
        <v>87</v>
      </c>
      <c r="I357" s="1">
        <v>44044</v>
      </c>
      <c r="J357" s="1">
        <v>44227</v>
      </c>
      <c r="K357" s="1"/>
    </row>
    <row r="358" spans="1:11" x14ac:dyDescent="0.3">
      <c r="A358" s="16">
        <v>1008369</v>
      </c>
      <c r="B358" s="17" t="s">
        <v>57</v>
      </c>
      <c r="C358" s="17" t="s">
        <v>58</v>
      </c>
      <c r="D358" s="17" t="s">
        <v>59</v>
      </c>
      <c r="E358" s="15">
        <v>-1202.8</v>
      </c>
      <c r="F358" s="16">
        <v>1</v>
      </c>
      <c r="G358" s="17" t="s">
        <v>85</v>
      </c>
      <c r="H358" s="17" t="s">
        <v>95</v>
      </c>
      <c r="I358" s="1">
        <v>44075</v>
      </c>
      <c r="J358" s="1">
        <v>44165</v>
      </c>
      <c r="K358" s="1"/>
    </row>
    <row r="359" spans="1:11" x14ac:dyDescent="0.3">
      <c r="A359" s="16">
        <v>1012594</v>
      </c>
      <c r="B359" s="17" t="s">
        <v>46</v>
      </c>
      <c r="C359" s="17" t="s">
        <v>47</v>
      </c>
      <c r="D359" s="17" t="s">
        <v>48</v>
      </c>
      <c r="E359" s="15">
        <v>-1838.8</v>
      </c>
      <c r="F359" s="16">
        <v>1</v>
      </c>
      <c r="G359" s="17" t="s">
        <v>85</v>
      </c>
      <c r="H359" s="17" t="s">
        <v>87</v>
      </c>
      <c r="I359" s="1">
        <v>44075</v>
      </c>
      <c r="J359" s="1">
        <v>44196</v>
      </c>
      <c r="K359" s="1"/>
    </row>
    <row r="360" spans="1:11" x14ac:dyDescent="0.3">
      <c r="A360" s="16">
        <v>1013783</v>
      </c>
      <c r="B360" s="17" t="s">
        <v>50</v>
      </c>
      <c r="C360" s="17" t="s">
        <v>43</v>
      </c>
      <c r="D360" s="17" t="s">
        <v>44</v>
      </c>
      <c r="E360" s="15">
        <v>-31678.5</v>
      </c>
      <c r="F360" s="16">
        <v>1</v>
      </c>
      <c r="G360" s="17" t="s">
        <v>85</v>
      </c>
      <c r="H360" s="17" t="s">
        <v>87</v>
      </c>
      <c r="I360" s="1">
        <v>44075</v>
      </c>
      <c r="J360" s="1">
        <v>44165</v>
      </c>
      <c r="K360" s="1"/>
    </row>
    <row r="361" spans="1:11" x14ac:dyDescent="0.3">
      <c r="A361" s="16">
        <v>1001737</v>
      </c>
      <c r="B361" s="17" t="s">
        <v>65</v>
      </c>
      <c r="C361" s="17" t="s">
        <v>66</v>
      </c>
      <c r="D361" s="17" t="s">
        <v>67</v>
      </c>
      <c r="E361" s="15">
        <v>13.7</v>
      </c>
      <c r="F361" s="16">
        <v>1</v>
      </c>
      <c r="G361" s="17" t="s">
        <v>84</v>
      </c>
      <c r="H361" s="17" t="s">
        <v>87</v>
      </c>
      <c r="I361" s="1">
        <v>44075</v>
      </c>
      <c r="J361" s="1">
        <v>44165</v>
      </c>
      <c r="K361" s="1"/>
    </row>
    <row r="362" spans="1:11" x14ac:dyDescent="0.3">
      <c r="A362" s="16">
        <v>1008365</v>
      </c>
      <c r="B362" s="17" t="s">
        <v>51</v>
      </c>
      <c r="C362" s="17" t="s">
        <v>52</v>
      </c>
      <c r="D362" s="17" t="s">
        <v>53</v>
      </c>
      <c r="E362" s="15">
        <v>-36694</v>
      </c>
      <c r="F362" s="16">
        <v>1</v>
      </c>
      <c r="G362" s="17" t="s">
        <v>85</v>
      </c>
      <c r="H362" s="17" t="s">
        <v>87</v>
      </c>
      <c r="I362" s="1">
        <v>44075</v>
      </c>
      <c r="J362" s="1">
        <v>44196</v>
      </c>
      <c r="K362" s="1"/>
    </row>
    <row r="363" spans="1:11" x14ac:dyDescent="0.3">
      <c r="A363" s="16">
        <v>1007550</v>
      </c>
      <c r="B363" s="17" t="s">
        <v>4</v>
      </c>
      <c r="C363" s="17" t="s">
        <v>5</v>
      </c>
      <c r="D363" s="17" t="s">
        <v>6</v>
      </c>
      <c r="E363" s="15">
        <v>-2402.2999999999997</v>
      </c>
      <c r="F363" s="16">
        <v>1</v>
      </c>
      <c r="G363" s="17" t="s">
        <v>85</v>
      </c>
      <c r="H363" s="17" t="s">
        <v>87</v>
      </c>
      <c r="I363" s="1">
        <v>44075</v>
      </c>
      <c r="J363" s="1">
        <v>44196</v>
      </c>
      <c r="K363" s="1"/>
    </row>
    <row r="364" spans="1:11" x14ac:dyDescent="0.3">
      <c r="A364" s="16">
        <v>1008440</v>
      </c>
      <c r="B364" s="17" t="s">
        <v>68</v>
      </c>
      <c r="C364" s="17" t="s">
        <v>69</v>
      </c>
      <c r="D364" s="17" t="s">
        <v>70</v>
      </c>
      <c r="E364" s="15">
        <v>-13767.800000000001</v>
      </c>
      <c r="F364" s="16">
        <v>1</v>
      </c>
      <c r="G364" s="17" t="s">
        <v>85</v>
      </c>
      <c r="H364" s="17" t="s">
        <v>87</v>
      </c>
      <c r="I364" s="1">
        <v>44075</v>
      </c>
      <c r="J364" s="1">
        <v>44196</v>
      </c>
      <c r="K364" s="1"/>
    </row>
    <row r="365" spans="1:11" x14ac:dyDescent="0.3">
      <c r="A365" s="16">
        <v>1003482</v>
      </c>
      <c r="B365" s="17" t="s">
        <v>49</v>
      </c>
      <c r="C365" s="17" t="s">
        <v>47</v>
      </c>
      <c r="D365" s="17" t="s">
        <v>48</v>
      </c>
      <c r="E365" s="15">
        <v>-3017</v>
      </c>
      <c r="F365" s="16">
        <v>1</v>
      </c>
      <c r="G365" s="17" t="s">
        <v>85</v>
      </c>
      <c r="H365" s="17" t="s">
        <v>87</v>
      </c>
      <c r="I365" s="1">
        <v>44075</v>
      </c>
      <c r="J365" s="1">
        <v>44165</v>
      </c>
      <c r="K365" s="1"/>
    </row>
    <row r="366" spans="1:11" x14ac:dyDescent="0.3">
      <c r="A366" s="16">
        <v>1007590</v>
      </c>
      <c r="B366" s="17" t="s">
        <v>19</v>
      </c>
      <c r="C366" s="17" t="s">
        <v>14</v>
      </c>
      <c r="D366" s="17" t="s">
        <v>15</v>
      </c>
      <c r="E366" s="15">
        <v>-733.9</v>
      </c>
      <c r="F366" s="16">
        <v>1</v>
      </c>
      <c r="G366" s="17" t="s">
        <v>85</v>
      </c>
      <c r="H366" s="17" t="s">
        <v>90</v>
      </c>
      <c r="I366" s="1">
        <v>44075</v>
      </c>
      <c r="J366" s="1">
        <v>44196</v>
      </c>
      <c r="K366" s="1"/>
    </row>
    <row r="367" spans="1:11" x14ac:dyDescent="0.3">
      <c r="A367" s="16">
        <v>1007550</v>
      </c>
      <c r="B367" s="17" t="s">
        <v>4</v>
      </c>
      <c r="C367" s="17" t="s">
        <v>5</v>
      </c>
      <c r="D367" s="17" t="s">
        <v>6</v>
      </c>
      <c r="E367" s="15">
        <v>0</v>
      </c>
      <c r="F367" s="16">
        <v>1</v>
      </c>
      <c r="G367" s="17" t="s">
        <v>86</v>
      </c>
      <c r="H367" s="17" t="s">
        <v>87</v>
      </c>
      <c r="I367" s="1">
        <v>44075</v>
      </c>
      <c r="J367" s="1">
        <v>44196</v>
      </c>
      <c r="K367" s="1"/>
    </row>
    <row r="368" spans="1:11" x14ac:dyDescent="0.3">
      <c r="A368" s="16">
        <v>1014637</v>
      </c>
      <c r="B368" s="17" t="s">
        <v>23</v>
      </c>
      <c r="C368" s="17" t="s">
        <v>8</v>
      </c>
      <c r="D368" s="17" t="s">
        <v>9</v>
      </c>
      <c r="E368" s="15">
        <v>21.4</v>
      </c>
      <c r="F368" s="16">
        <v>1</v>
      </c>
      <c r="G368" s="17" t="s">
        <v>84</v>
      </c>
      <c r="H368" s="17" t="s">
        <v>87</v>
      </c>
      <c r="I368" s="1">
        <v>44075</v>
      </c>
      <c r="J368" s="1">
        <v>44196</v>
      </c>
      <c r="K368" s="1"/>
    </row>
    <row r="369" spans="1:11" x14ac:dyDescent="0.3">
      <c r="A369" s="16">
        <v>1007573</v>
      </c>
      <c r="B369" s="17" t="s">
        <v>24</v>
      </c>
      <c r="C369" s="17" t="s">
        <v>25</v>
      </c>
      <c r="D369" s="17" t="s">
        <v>26</v>
      </c>
      <c r="E369" s="15">
        <v>-237.7</v>
      </c>
      <c r="F369" s="16">
        <v>1</v>
      </c>
      <c r="G369" s="17" t="s">
        <v>85</v>
      </c>
      <c r="H369" s="17" t="s">
        <v>87</v>
      </c>
      <c r="I369" s="1">
        <v>44075</v>
      </c>
      <c r="J369" s="1">
        <v>44196</v>
      </c>
      <c r="K369" s="1"/>
    </row>
    <row r="370" spans="1:11" x14ac:dyDescent="0.3">
      <c r="A370" s="16">
        <v>1014635</v>
      </c>
      <c r="B370" s="17" t="s">
        <v>27</v>
      </c>
      <c r="C370" s="17" t="s">
        <v>28</v>
      </c>
      <c r="D370" s="17" t="s">
        <v>29</v>
      </c>
      <c r="E370" s="15">
        <v>634.20000000000005</v>
      </c>
      <c r="F370" s="16">
        <v>1</v>
      </c>
      <c r="G370" s="17" t="s">
        <v>84</v>
      </c>
      <c r="H370" s="17" t="s">
        <v>91</v>
      </c>
      <c r="I370" s="1">
        <v>44075</v>
      </c>
      <c r="J370" s="1">
        <v>44196</v>
      </c>
      <c r="K370" s="1"/>
    </row>
    <row r="371" spans="1:11" x14ac:dyDescent="0.3">
      <c r="A371" s="16">
        <v>1010337</v>
      </c>
      <c r="B371" s="17" t="s">
        <v>39</v>
      </c>
      <c r="C371" s="17" t="s">
        <v>40</v>
      </c>
      <c r="D371" s="17" t="s">
        <v>41</v>
      </c>
      <c r="E371" s="15">
        <v>32.1</v>
      </c>
      <c r="F371" s="16">
        <v>1</v>
      </c>
      <c r="G371" s="17" t="s">
        <v>84</v>
      </c>
      <c r="H371" s="17" t="s">
        <v>87</v>
      </c>
      <c r="I371" s="1">
        <v>44075</v>
      </c>
      <c r="J371" s="1">
        <v>44165</v>
      </c>
      <c r="K371" s="1"/>
    </row>
    <row r="372" spans="1:11" x14ac:dyDescent="0.3">
      <c r="A372" s="16">
        <v>1007537</v>
      </c>
      <c r="B372" s="17" t="s">
        <v>33</v>
      </c>
      <c r="C372" s="17" t="s">
        <v>34</v>
      </c>
      <c r="D372" s="17" t="s">
        <v>35</v>
      </c>
      <c r="E372" s="15">
        <v>0</v>
      </c>
      <c r="F372" s="16">
        <v>1</v>
      </c>
      <c r="G372" s="17" t="s">
        <v>86</v>
      </c>
      <c r="H372" s="17" t="s">
        <v>89</v>
      </c>
      <c r="I372" s="1">
        <v>44075</v>
      </c>
      <c r="J372" s="1">
        <v>44165</v>
      </c>
      <c r="K372" s="1"/>
    </row>
    <row r="373" spans="1:11" x14ac:dyDescent="0.3">
      <c r="A373" s="16">
        <v>1007592</v>
      </c>
      <c r="B373" s="17" t="s">
        <v>42</v>
      </c>
      <c r="C373" s="17" t="s">
        <v>43</v>
      </c>
      <c r="D373" s="17" t="s">
        <v>44</v>
      </c>
      <c r="E373" s="15">
        <v>-14167.6</v>
      </c>
      <c r="F373" s="16">
        <v>1</v>
      </c>
      <c r="G373" s="17" t="s">
        <v>85</v>
      </c>
      <c r="H373" s="17" t="s">
        <v>87</v>
      </c>
      <c r="I373" s="1">
        <v>44075</v>
      </c>
      <c r="J373" s="1">
        <v>44165</v>
      </c>
      <c r="K373" s="1"/>
    </row>
    <row r="374" spans="1:11" x14ac:dyDescent="0.3">
      <c r="A374" s="16">
        <v>1011651</v>
      </c>
      <c r="B374" s="17" t="s">
        <v>16</v>
      </c>
      <c r="C374" s="17" t="s">
        <v>17</v>
      </c>
      <c r="D374" s="17" t="s">
        <v>18</v>
      </c>
      <c r="E374" s="15">
        <v>-1398.7</v>
      </c>
      <c r="F374" s="16">
        <v>1</v>
      </c>
      <c r="G374" s="17" t="s">
        <v>85</v>
      </c>
      <c r="H374" s="17" t="s">
        <v>89</v>
      </c>
      <c r="I374" s="1">
        <v>44075</v>
      </c>
      <c r="J374" s="1">
        <v>44165</v>
      </c>
      <c r="K374" s="1"/>
    </row>
    <row r="375" spans="1:11" x14ac:dyDescent="0.3">
      <c r="A375" s="16">
        <v>1007590</v>
      </c>
      <c r="B375" s="17" t="s">
        <v>19</v>
      </c>
      <c r="C375" s="17" t="s">
        <v>14</v>
      </c>
      <c r="D375" s="17" t="s">
        <v>15</v>
      </c>
      <c r="E375" s="15">
        <v>-2067</v>
      </c>
      <c r="F375" s="16">
        <v>1</v>
      </c>
      <c r="G375" s="17" t="s">
        <v>85</v>
      </c>
      <c r="H375" s="17" t="s">
        <v>90</v>
      </c>
      <c r="I375" s="1">
        <v>44075</v>
      </c>
      <c r="J375" s="1">
        <v>44165</v>
      </c>
      <c r="K375" s="1"/>
    </row>
    <row r="376" spans="1:11" x14ac:dyDescent="0.3">
      <c r="A376" s="16">
        <v>1011874</v>
      </c>
      <c r="B376" s="17" t="s">
        <v>20</v>
      </c>
      <c r="C376" s="17" t="s">
        <v>21</v>
      </c>
      <c r="D376" s="17" t="s">
        <v>22</v>
      </c>
      <c r="E376" s="15">
        <v>-27700.1</v>
      </c>
      <c r="F376" s="16">
        <v>1</v>
      </c>
      <c r="G376" s="17" t="s">
        <v>85</v>
      </c>
      <c r="H376" s="17" t="s">
        <v>92</v>
      </c>
      <c r="I376" s="1">
        <v>44075</v>
      </c>
      <c r="J376" s="1">
        <v>44165</v>
      </c>
      <c r="K376" s="1"/>
    </row>
    <row r="377" spans="1:11" x14ac:dyDescent="0.3">
      <c r="A377" s="16">
        <v>1007573</v>
      </c>
      <c r="B377" s="17" t="s">
        <v>24</v>
      </c>
      <c r="C377" s="17" t="s">
        <v>25</v>
      </c>
      <c r="D377" s="17" t="s">
        <v>26</v>
      </c>
      <c r="E377" s="15">
        <v>351.1</v>
      </c>
      <c r="F377" s="16">
        <v>1</v>
      </c>
      <c r="G377" s="17" t="s">
        <v>84</v>
      </c>
      <c r="H377" s="17" t="s">
        <v>87</v>
      </c>
      <c r="I377" s="1">
        <v>44075</v>
      </c>
      <c r="J377" s="1">
        <v>44165</v>
      </c>
      <c r="K377" s="1"/>
    </row>
    <row r="378" spans="1:11" x14ac:dyDescent="0.3">
      <c r="A378" s="16">
        <v>1014635</v>
      </c>
      <c r="B378" s="17" t="s">
        <v>27</v>
      </c>
      <c r="C378" s="17" t="s">
        <v>28</v>
      </c>
      <c r="D378" s="17" t="s">
        <v>29</v>
      </c>
      <c r="E378" s="15">
        <v>233.1</v>
      </c>
      <c r="F378" s="16">
        <v>1</v>
      </c>
      <c r="G378" s="17" t="s">
        <v>84</v>
      </c>
      <c r="H378" s="17" t="s">
        <v>91</v>
      </c>
      <c r="I378" s="1">
        <v>44075</v>
      </c>
      <c r="J378" s="1">
        <v>44165</v>
      </c>
      <c r="K378" s="1"/>
    </row>
    <row r="379" spans="1:11" x14ac:dyDescent="0.3">
      <c r="A379" s="16">
        <v>1001714</v>
      </c>
      <c r="B379" s="17" t="s">
        <v>7</v>
      </c>
      <c r="C379" s="17" t="s">
        <v>8</v>
      </c>
      <c r="D379" s="17" t="s">
        <v>9</v>
      </c>
      <c r="E379" s="15">
        <v>-577.9</v>
      </c>
      <c r="F379" s="16">
        <v>1</v>
      </c>
      <c r="G379" s="17" t="s">
        <v>85</v>
      </c>
      <c r="H379" s="17" t="s">
        <v>87</v>
      </c>
      <c r="I379" s="1">
        <v>44075</v>
      </c>
      <c r="J379" s="1">
        <v>44196</v>
      </c>
      <c r="K379" s="1"/>
    </row>
    <row r="380" spans="1:11" x14ac:dyDescent="0.3">
      <c r="A380" s="16">
        <v>1007590</v>
      </c>
      <c r="B380" s="17" t="s">
        <v>19</v>
      </c>
      <c r="C380" s="17" t="s">
        <v>14</v>
      </c>
      <c r="D380" s="17" t="s">
        <v>15</v>
      </c>
      <c r="E380" s="15">
        <v>-1260.3999999999999</v>
      </c>
      <c r="F380" s="16">
        <v>1</v>
      </c>
      <c r="G380" s="17" t="s">
        <v>85</v>
      </c>
      <c r="H380" s="17" t="s">
        <v>90</v>
      </c>
      <c r="I380" s="1">
        <v>44075</v>
      </c>
      <c r="J380" s="1">
        <v>44227</v>
      </c>
      <c r="K380" s="1"/>
    </row>
    <row r="381" spans="1:11" x14ac:dyDescent="0.3">
      <c r="A381" s="16">
        <v>1007550</v>
      </c>
      <c r="B381" s="17" t="s">
        <v>4</v>
      </c>
      <c r="C381" s="17" t="s">
        <v>5</v>
      </c>
      <c r="D381" s="17" t="s">
        <v>6</v>
      </c>
      <c r="E381" s="15">
        <v>259.39999999999998</v>
      </c>
      <c r="F381" s="16">
        <v>1</v>
      </c>
      <c r="G381" s="17" t="s">
        <v>84</v>
      </c>
      <c r="H381" s="17" t="s">
        <v>87</v>
      </c>
      <c r="I381" s="1">
        <v>44075</v>
      </c>
      <c r="J381" s="1">
        <v>44227</v>
      </c>
      <c r="K381" s="1"/>
    </row>
    <row r="382" spans="1:11" x14ac:dyDescent="0.3">
      <c r="A382" s="16">
        <v>1001737</v>
      </c>
      <c r="B382" s="17" t="s">
        <v>65</v>
      </c>
      <c r="C382" s="17" t="s">
        <v>66</v>
      </c>
      <c r="D382" s="17" t="s">
        <v>67</v>
      </c>
      <c r="E382" s="15">
        <v>0</v>
      </c>
      <c r="F382" s="16">
        <v>1</v>
      </c>
      <c r="G382" s="17" t="s">
        <v>86</v>
      </c>
      <c r="H382" s="17" t="s">
        <v>87</v>
      </c>
      <c r="I382" s="1">
        <v>44075</v>
      </c>
      <c r="J382" s="1">
        <v>44196</v>
      </c>
      <c r="K382" s="1"/>
    </row>
    <row r="383" spans="1:11" x14ac:dyDescent="0.3">
      <c r="A383" s="16">
        <v>1008470</v>
      </c>
      <c r="B383" s="17" t="s">
        <v>13</v>
      </c>
      <c r="C383" s="17" t="s">
        <v>14</v>
      </c>
      <c r="D383" s="17" t="s">
        <v>15</v>
      </c>
      <c r="E383" s="15">
        <v>-1396.5</v>
      </c>
      <c r="F383" s="16">
        <v>2</v>
      </c>
      <c r="G383" s="17" t="s">
        <v>85</v>
      </c>
      <c r="H383" s="17" t="s">
        <v>90</v>
      </c>
      <c r="I383" s="1">
        <v>44075</v>
      </c>
      <c r="J383" s="1">
        <v>44227</v>
      </c>
      <c r="K383" s="1"/>
    </row>
    <row r="384" spans="1:11" x14ac:dyDescent="0.3">
      <c r="A384" s="16">
        <v>1008369</v>
      </c>
      <c r="B384" s="17" t="s">
        <v>57</v>
      </c>
      <c r="C384" s="17" t="s">
        <v>58</v>
      </c>
      <c r="D384" s="17" t="s">
        <v>59</v>
      </c>
      <c r="E384" s="15">
        <v>-2377.4</v>
      </c>
      <c r="F384" s="16">
        <v>1</v>
      </c>
      <c r="G384" s="17" t="s">
        <v>85</v>
      </c>
      <c r="H384" s="17" t="s">
        <v>95</v>
      </c>
      <c r="I384" s="1">
        <v>44075</v>
      </c>
      <c r="J384" s="1">
        <v>44227</v>
      </c>
      <c r="K384" s="1"/>
    </row>
    <row r="385" spans="1:11" x14ac:dyDescent="0.3">
      <c r="A385" s="16">
        <v>1012107</v>
      </c>
      <c r="B385" s="17" t="s">
        <v>10</v>
      </c>
      <c r="C385" s="17" t="s">
        <v>11</v>
      </c>
      <c r="D385" s="17" t="s">
        <v>12</v>
      </c>
      <c r="E385" s="15">
        <v>-1253.1999999999998</v>
      </c>
      <c r="F385" s="16">
        <v>1</v>
      </c>
      <c r="G385" s="17" t="s">
        <v>85</v>
      </c>
      <c r="H385" s="17" t="s">
        <v>88</v>
      </c>
      <c r="I385" s="1">
        <v>44075</v>
      </c>
      <c r="J385" s="1">
        <v>44227</v>
      </c>
      <c r="K385" s="1"/>
    </row>
    <row r="386" spans="1:11" x14ac:dyDescent="0.3">
      <c r="A386" s="16">
        <v>1001758</v>
      </c>
      <c r="B386" s="17" t="s">
        <v>74</v>
      </c>
      <c r="C386" s="17" t="s">
        <v>75</v>
      </c>
      <c r="D386" s="17" t="s">
        <v>76</v>
      </c>
      <c r="E386" s="15">
        <v>0</v>
      </c>
      <c r="F386" s="16">
        <v>4</v>
      </c>
      <c r="G386" s="17" t="s">
        <v>86</v>
      </c>
      <c r="H386" s="17" t="s">
        <v>93</v>
      </c>
      <c r="I386" s="1">
        <v>44075</v>
      </c>
      <c r="J386" s="1">
        <v>44227</v>
      </c>
      <c r="K386" s="1"/>
    </row>
    <row r="387" spans="1:11" x14ac:dyDescent="0.3">
      <c r="A387" s="16">
        <v>1007575</v>
      </c>
      <c r="B387" s="17" t="s">
        <v>62</v>
      </c>
      <c r="C387" s="17" t="s">
        <v>63</v>
      </c>
      <c r="D387" s="17" t="s">
        <v>64</v>
      </c>
      <c r="E387" s="15">
        <v>0</v>
      </c>
      <c r="F387" s="16">
        <v>1</v>
      </c>
      <c r="G387" s="17" t="s">
        <v>86</v>
      </c>
      <c r="H387" s="17" t="s">
        <v>87</v>
      </c>
      <c r="I387" s="1">
        <v>44075</v>
      </c>
      <c r="J387" s="1">
        <v>44227</v>
      </c>
      <c r="K387" s="1"/>
    </row>
    <row r="388" spans="1:11" x14ac:dyDescent="0.3">
      <c r="A388" s="16">
        <v>1007550</v>
      </c>
      <c r="B388" s="17" t="s">
        <v>4</v>
      </c>
      <c r="C388" s="17" t="s">
        <v>5</v>
      </c>
      <c r="D388" s="17" t="s">
        <v>6</v>
      </c>
      <c r="E388" s="15">
        <v>0</v>
      </c>
      <c r="F388" s="16">
        <v>4</v>
      </c>
      <c r="G388" s="17" t="s">
        <v>86</v>
      </c>
      <c r="H388" s="17" t="s">
        <v>87</v>
      </c>
      <c r="I388" s="1">
        <v>44075</v>
      </c>
      <c r="J388" s="1">
        <v>44227</v>
      </c>
      <c r="K388" s="1"/>
    </row>
    <row r="389" spans="1:11" x14ac:dyDescent="0.3">
      <c r="A389" s="16">
        <v>1014635</v>
      </c>
      <c r="B389" s="17" t="s">
        <v>27</v>
      </c>
      <c r="C389" s="17" t="s">
        <v>28</v>
      </c>
      <c r="D389" s="17" t="s">
        <v>29</v>
      </c>
      <c r="E389" s="15">
        <v>1099.0999999999999</v>
      </c>
      <c r="F389" s="16">
        <v>1</v>
      </c>
      <c r="G389" s="17" t="s">
        <v>84</v>
      </c>
      <c r="H389" s="17" t="s">
        <v>91</v>
      </c>
      <c r="I389" s="1">
        <v>44075</v>
      </c>
      <c r="J389" s="1">
        <v>44227</v>
      </c>
      <c r="K389" s="1"/>
    </row>
    <row r="390" spans="1:11" x14ac:dyDescent="0.3">
      <c r="A390" s="16">
        <v>1001311</v>
      </c>
      <c r="B390" s="17" t="s">
        <v>79</v>
      </c>
      <c r="C390" s="17" t="s">
        <v>17</v>
      </c>
      <c r="D390" s="17" t="s">
        <v>18</v>
      </c>
      <c r="E390" s="15">
        <v>-5376.3</v>
      </c>
      <c r="F390" s="16">
        <v>4</v>
      </c>
      <c r="G390" s="17" t="s">
        <v>85</v>
      </c>
      <c r="H390" s="17" t="s">
        <v>89</v>
      </c>
      <c r="I390" s="1">
        <v>44075</v>
      </c>
      <c r="J390" s="1">
        <v>44227</v>
      </c>
      <c r="K390" s="1"/>
    </row>
    <row r="391" spans="1:11" x14ac:dyDescent="0.3">
      <c r="A391" s="16">
        <v>1008396</v>
      </c>
      <c r="B391" s="17" t="s">
        <v>36</v>
      </c>
      <c r="C391" s="17" t="s">
        <v>37</v>
      </c>
      <c r="D391" s="17" t="s">
        <v>38</v>
      </c>
      <c r="E391" s="15">
        <v>79.399999999999991</v>
      </c>
      <c r="F391" s="16">
        <v>1</v>
      </c>
      <c r="G391" s="17" t="s">
        <v>84</v>
      </c>
      <c r="H391" s="17" t="s">
        <v>87</v>
      </c>
      <c r="I391" s="1">
        <v>44075</v>
      </c>
      <c r="J391" s="1">
        <v>44196</v>
      </c>
      <c r="K391" s="1"/>
    </row>
    <row r="392" spans="1:11" x14ac:dyDescent="0.3">
      <c r="A392" s="16">
        <v>1007592</v>
      </c>
      <c r="B392" s="17" t="s">
        <v>42</v>
      </c>
      <c r="C392" s="17" t="s">
        <v>43</v>
      </c>
      <c r="D392" s="17" t="s">
        <v>44</v>
      </c>
      <c r="E392" s="15">
        <v>-11046.1</v>
      </c>
      <c r="F392" s="16">
        <v>1</v>
      </c>
      <c r="G392" s="17" t="s">
        <v>85</v>
      </c>
      <c r="H392" s="17" t="s">
        <v>87</v>
      </c>
      <c r="I392" s="1">
        <v>44075</v>
      </c>
      <c r="J392" s="1">
        <v>44196</v>
      </c>
      <c r="K392" s="1"/>
    </row>
    <row r="393" spans="1:11" x14ac:dyDescent="0.3">
      <c r="A393" s="16">
        <v>1007550</v>
      </c>
      <c r="B393" s="17" t="s">
        <v>4</v>
      </c>
      <c r="C393" s="17" t="s">
        <v>5</v>
      </c>
      <c r="D393" s="17" t="s">
        <v>6</v>
      </c>
      <c r="E393" s="15">
        <v>8.7999999999999989</v>
      </c>
      <c r="F393" s="16">
        <v>1</v>
      </c>
      <c r="G393" s="17" t="s">
        <v>84</v>
      </c>
      <c r="H393" s="17" t="s">
        <v>87</v>
      </c>
      <c r="I393" s="1">
        <v>44075</v>
      </c>
      <c r="J393" s="1">
        <v>44196</v>
      </c>
      <c r="K393" s="1"/>
    </row>
    <row r="394" spans="1:11" x14ac:dyDescent="0.3">
      <c r="A394" s="16">
        <v>1008369</v>
      </c>
      <c r="B394" s="17" t="s">
        <v>57</v>
      </c>
      <c r="C394" s="17" t="s">
        <v>58</v>
      </c>
      <c r="D394" s="17" t="s">
        <v>59</v>
      </c>
      <c r="E394" s="15">
        <v>-724.5</v>
      </c>
      <c r="F394" s="16">
        <v>1</v>
      </c>
      <c r="G394" s="17" t="s">
        <v>85</v>
      </c>
      <c r="H394" s="17" t="s">
        <v>95</v>
      </c>
      <c r="I394" s="1">
        <v>44075</v>
      </c>
      <c r="J394" s="1">
        <v>44196</v>
      </c>
      <c r="K394" s="1"/>
    </row>
    <row r="395" spans="1:11" x14ac:dyDescent="0.3">
      <c r="A395" s="16">
        <v>1013997</v>
      </c>
      <c r="B395" s="17" t="s">
        <v>60</v>
      </c>
      <c r="C395" s="17" t="s">
        <v>21</v>
      </c>
      <c r="D395" s="17" t="s">
        <v>22</v>
      </c>
      <c r="E395" s="15">
        <v>2758</v>
      </c>
      <c r="F395" s="16">
        <v>1</v>
      </c>
      <c r="G395" s="17" t="s">
        <v>84</v>
      </c>
      <c r="H395" s="17" t="s">
        <v>92</v>
      </c>
      <c r="I395" s="1">
        <v>44075</v>
      </c>
      <c r="J395" s="1">
        <v>44196</v>
      </c>
      <c r="K395" s="1"/>
    </row>
    <row r="396" spans="1:11" x14ac:dyDescent="0.3">
      <c r="A396" s="16">
        <v>1001737</v>
      </c>
      <c r="B396" s="17" t="s">
        <v>65</v>
      </c>
      <c r="C396" s="17" t="s">
        <v>66</v>
      </c>
      <c r="D396" s="17" t="s">
        <v>67</v>
      </c>
      <c r="E396" s="15">
        <v>99.699999999999989</v>
      </c>
      <c r="F396" s="16">
        <v>1</v>
      </c>
      <c r="G396" s="17" t="s">
        <v>84</v>
      </c>
      <c r="H396" s="17" t="s">
        <v>87</v>
      </c>
      <c r="I396" s="1">
        <v>44075</v>
      </c>
      <c r="J396" s="1">
        <v>44227</v>
      </c>
      <c r="K396" s="1"/>
    </row>
    <row r="397" spans="1:11" x14ac:dyDescent="0.3">
      <c r="A397" s="16">
        <v>1001714</v>
      </c>
      <c r="B397" s="17" t="s">
        <v>7</v>
      </c>
      <c r="C397" s="17" t="s">
        <v>8</v>
      </c>
      <c r="D397" s="17" t="s">
        <v>9</v>
      </c>
      <c r="E397" s="15">
        <v>-42.9</v>
      </c>
      <c r="F397" s="16">
        <v>1</v>
      </c>
      <c r="G397" s="17" t="s">
        <v>85</v>
      </c>
      <c r="H397" s="17" t="s">
        <v>87</v>
      </c>
      <c r="I397" s="1">
        <v>44105</v>
      </c>
      <c r="J397" s="1">
        <v>44255</v>
      </c>
      <c r="K397" s="1"/>
    </row>
    <row r="398" spans="1:11" x14ac:dyDescent="0.3">
      <c r="A398" s="16">
        <v>1008470</v>
      </c>
      <c r="B398" s="17" t="s">
        <v>13</v>
      </c>
      <c r="C398" s="17" t="s">
        <v>14</v>
      </c>
      <c r="D398" s="17" t="s">
        <v>15</v>
      </c>
      <c r="E398" s="15">
        <v>-131</v>
      </c>
      <c r="F398" s="16">
        <v>2</v>
      </c>
      <c r="G398" s="17" t="s">
        <v>85</v>
      </c>
      <c r="H398" s="17" t="s">
        <v>90</v>
      </c>
      <c r="I398" s="1">
        <v>44105</v>
      </c>
      <c r="J398" s="1">
        <v>44286</v>
      </c>
      <c r="K398" s="1"/>
    </row>
    <row r="399" spans="1:11" x14ac:dyDescent="0.3">
      <c r="A399" s="16">
        <v>1013783</v>
      </c>
      <c r="B399" s="17" t="s">
        <v>50</v>
      </c>
      <c r="C399" s="17" t="s">
        <v>43</v>
      </c>
      <c r="D399" s="17" t="s">
        <v>44</v>
      </c>
      <c r="E399" s="15">
        <v>-39420.5</v>
      </c>
      <c r="F399" s="16">
        <v>1</v>
      </c>
      <c r="G399" s="17" t="s">
        <v>85</v>
      </c>
      <c r="H399" s="17" t="s">
        <v>87</v>
      </c>
      <c r="I399" s="1">
        <v>44105</v>
      </c>
      <c r="J399" s="1">
        <v>44255</v>
      </c>
      <c r="K399" s="1"/>
    </row>
    <row r="400" spans="1:11" x14ac:dyDescent="0.3">
      <c r="A400" s="16">
        <v>1008470</v>
      </c>
      <c r="B400" s="17" t="s">
        <v>13</v>
      </c>
      <c r="C400" s="17" t="s">
        <v>14</v>
      </c>
      <c r="D400" s="17" t="s">
        <v>15</v>
      </c>
      <c r="E400" s="15">
        <v>38.200000000000003</v>
      </c>
      <c r="F400" s="16">
        <v>1</v>
      </c>
      <c r="G400" s="17" t="s">
        <v>84</v>
      </c>
      <c r="H400" s="17" t="s">
        <v>90</v>
      </c>
      <c r="I400" s="1">
        <v>44105</v>
      </c>
      <c r="J400" s="1">
        <v>44196</v>
      </c>
      <c r="K400" s="1"/>
    </row>
    <row r="401" spans="1:11" x14ac:dyDescent="0.3">
      <c r="A401" s="16">
        <v>1011651</v>
      </c>
      <c r="B401" s="17" t="s">
        <v>16</v>
      </c>
      <c r="C401" s="17" t="s">
        <v>17</v>
      </c>
      <c r="D401" s="17" t="s">
        <v>18</v>
      </c>
      <c r="E401" s="15">
        <v>779.1</v>
      </c>
      <c r="F401" s="16">
        <v>1</v>
      </c>
      <c r="G401" s="17" t="s">
        <v>84</v>
      </c>
      <c r="H401" s="17" t="s">
        <v>89</v>
      </c>
      <c r="I401" s="1">
        <v>44105</v>
      </c>
      <c r="J401" s="1">
        <v>44196</v>
      </c>
      <c r="K401" s="1"/>
    </row>
    <row r="402" spans="1:11" x14ac:dyDescent="0.3">
      <c r="A402" s="16">
        <v>1007575</v>
      </c>
      <c r="B402" s="17" t="s">
        <v>62</v>
      </c>
      <c r="C402" s="17" t="s">
        <v>63</v>
      </c>
      <c r="D402" s="17" t="s">
        <v>64</v>
      </c>
      <c r="E402" s="15">
        <v>0</v>
      </c>
      <c r="F402" s="16">
        <v>1</v>
      </c>
      <c r="G402" s="17" t="s">
        <v>86</v>
      </c>
      <c r="H402" s="17" t="s">
        <v>87</v>
      </c>
      <c r="I402" s="1">
        <v>44105</v>
      </c>
      <c r="J402" s="1">
        <v>44196</v>
      </c>
      <c r="K402" s="1"/>
    </row>
    <row r="403" spans="1:11" x14ac:dyDescent="0.3">
      <c r="A403" s="16">
        <v>1007581</v>
      </c>
      <c r="B403" s="17" t="s">
        <v>45</v>
      </c>
      <c r="C403" s="17" t="s">
        <v>43</v>
      </c>
      <c r="D403" s="17" t="s">
        <v>44</v>
      </c>
      <c r="E403" s="15">
        <v>0</v>
      </c>
      <c r="F403" s="16">
        <v>1</v>
      </c>
      <c r="G403" s="17" t="s">
        <v>86</v>
      </c>
      <c r="H403" s="17" t="s">
        <v>87</v>
      </c>
      <c r="I403" s="1">
        <v>44105</v>
      </c>
      <c r="J403" s="1">
        <v>44227</v>
      </c>
      <c r="K403" s="1"/>
    </row>
    <row r="404" spans="1:11" x14ac:dyDescent="0.3">
      <c r="A404" s="16">
        <v>1003482</v>
      </c>
      <c r="B404" s="17" t="s">
        <v>49</v>
      </c>
      <c r="C404" s="17" t="s">
        <v>47</v>
      </c>
      <c r="D404" s="17" t="s">
        <v>48</v>
      </c>
      <c r="E404" s="15">
        <v>-1562.8999999999999</v>
      </c>
      <c r="F404" s="16">
        <v>1</v>
      </c>
      <c r="G404" s="17" t="s">
        <v>85</v>
      </c>
      <c r="H404" s="17" t="s">
        <v>87</v>
      </c>
      <c r="I404" s="1">
        <v>44105</v>
      </c>
      <c r="J404" s="1">
        <v>44196</v>
      </c>
      <c r="K404" s="1"/>
    </row>
    <row r="405" spans="1:11" x14ac:dyDescent="0.3">
      <c r="A405" s="16">
        <v>1014637</v>
      </c>
      <c r="B405" s="17" t="s">
        <v>23</v>
      </c>
      <c r="C405" s="17" t="s">
        <v>8</v>
      </c>
      <c r="D405" s="17" t="s">
        <v>9</v>
      </c>
      <c r="E405" s="15">
        <v>7.8999999999999995</v>
      </c>
      <c r="F405" s="16">
        <v>1</v>
      </c>
      <c r="G405" s="17" t="s">
        <v>84</v>
      </c>
      <c r="H405" s="17" t="s">
        <v>87</v>
      </c>
      <c r="I405" s="1">
        <v>44105</v>
      </c>
      <c r="J405" s="1">
        <v>44227</v>
      </c>
      <c r="K405" s="1"/>
    </row>
    <row r="406" spans="1:11" x14ac:dyDescent="0.3">
      <c r="A406" s="16">
        <v>1007592</v>
      </c>
      <c r="B406" s="17" t="s">
        <v>42</v>
      </c>
      <c r="C406" s="17" t="s">
        <v>43</v>
      </c>
      <c r="D406" s="17" t="s">
        <v>44</v>
      </c>
      <c r="E406" s="15">
        <v>-26746.399999999998</v>
      </c>
      <c r="F406" s="16">
        <v>1</v>
      </c>
      <c r="G406" s="17" t="s">
        <v>85</v>
      </c>
      <c r="H406" s="17" t="s">
        <v>87</v>
      </c>
      <c r="I406" s="1">
        <v>44105</v>
      </c>
      <c r="J406" s="1">
        <v>44227</v>
      </c>
      <c r="K406" s="1"/>
    </row>
    <row r="407" spans="1:11" x14ac:dyDescent="0.3">
      <c r="A407" s="16">
        <v>1001718</v>
      </c>
      <c r="B407" s="17" t="s">
        <v>61</v>
      </c>
      <c r="C407" s="17" t="s">
        <v>34</v>
      </c>
      <c r="D407" s="17" t="s">
        <v>35</v>
      </c>
      <c r="E407" s="15">
        <v>-1305.3</v>
      </c>
      <c r="F407" s="16">
        <v>1</v>
      </c>
      <c r="G407" s="17" t="s">
        <v>85</v>
      </c>
      <c r="H407" s="17" t="s">
        <v>89</v>
      </c>
      <c r="I407" s="1">
        <v>44105</v>
      </c>
      <c r="J407" s="1">
        <v>44196</v>
      </c>
      <c r="K407" s="1"/>
    </row>
    <row r="408" spans="1:11" x14ac:dyDescent="0.3">
      <c r="A408" s="16">
        <v>1012594</v>
      </c>
      <c r="B408" s="17" t="s">
        <v>46</v>
      </c>
      <c r="C408" s="17" t="s">
        <v>47</v>
      </c>
      <c r="D408" s="17" t="s">
        <v>48</v>
      </c>
      <c r="E408" s="15">
        <v>-2334.1</v>
      </c>
      <c r="F408" s="16">
        <v>1</v>
      </c>
      <c r="G408" s="17" t="s">
        <v>85</v>
      </c>
      <c r="H408" s="17" t="s">
        <v>87</v>
      </c>
      <c r="I408" s="1">
        <v>44105</v>
      </c>
      <c r="J408" s="1">
        <v>44227</v>
      </c>
      <c r="K408" s="1"/>
    </row>
    <row r="409" spans="1:11" x14ac:dyDescent="0.3">
      <c r="A409" s="16">
        <v>1007537</v>
      </c>
      <c r="B409" s="17" t="s">
        <v>33</v>
      </c>
      <c r="C409" s="17" t="s">
        <v>34</v>
      </c>
      <c r="D409" s="17" t="s">
        <v>35</v>
      </c>
      <c r="E409" s="15">
        <v>305.90000000000003</v>
      </c>
      <c r="F409" s="16">
        <v>1</v>
      </c>
      <c r="G409" s="17" t="s">
        <v>84</v>
      </c>
      <c r="H409" s="17" t="s">
        <v>89</v>
      </c>
      <c r="I409" s="1">
        <v>44105</v>
      </c>
      <c r="J409" s="1">
        <v>44255</v>
      </c>
      <c r="K409" s="1"/>
    </row>
    <row r="410" spans="1:11" x14ac:dyDescent="0.3">
      <c r="A410" s="16">
        <v>1001714</v>
      </c>
      <c r="B410" s="17" t="s">
        <v>7</v>
      </c>
      <c r="C410" s="17" t="s">
        <v>8</v>
      </c>
      <c r="D410" s="17" t="s">
        <v>9</v>
      </c>
      <c r="E410" s="15">
        <v>-390</v>
      </c>
      <c r="F410" s="16">
        <v>1</v>
      </c>
      <c r="G410" s="17" t="s">
        <v>85</v>
      </c>
      <c r="H410" s="17" t="s">
        <v>87</v>
      </c>
      <c r="I410" s="1">
        <v>44105</v>
      </c>
      <c r="J410" s="1">
        <v>44227</v>
      </c>
      <c r="K410" s="1"/>
    </row>
    <row r="411" spans="1:11" x14ac:dyDescent="0.3">
      <c r="A411" s="16">
        <v>1013783</v>
      </c>
      <c r="B411" s="17" t="s">
        <v>50</v>
      </c>
      <c r="C411" s="17" t="s">
        <v>43</v>
      </c>
      <c r="D411" s="17" t="s">
        <v>44</v>
      </c>
      <c r="E411" s="15">
        <v>-37346.300000000003</v>
      </c>
      <c r="F411" s="16">
        <v>1</v>
      </c>
      <c r="G411" s="17" t="s">
        <v>85</v>
      </c>
      <c r="H411" s="17" t="s">
        <v>87</v>
      </c>
      <c r="I411" s="1">
        <v>44105</v>
      </c>
      <c r="J411" s="1">
        <v>44227</v>
      </c>
      <c r="K411" s="1"/>
    </row>
    <row r="412" spans="1:11" x14ac:dyDescent="0.3">
      <c r="A412" s="16">
        <v>1008440</v>
      </c>
      <c r="B412" s="17" t="s">
        <v>68</v>
      </c>
      <c r="C412" s="17" t="s">
        <v>69</v>
      </c>
      <c r="D412" s="17" t="s">
        <v>70</v>
      </c>
      <c r="E412" s="15">
        <v>-9288.2000000000007</v>
      </c>
      <c r="F412" s="16">
        <v>1</v>
      </c>
      <c r="G412" s="17" t="s">
        <v>85</v>
      </c>
      <c r="H412" s="17" t="s">
        <v>87</v>
      </c>
      <c r="I412" s="1">
        <v>44105</v>
      </c>
      <c r="J412" s="1">
        <v>44255</v>
      </c>
      <c r="K412" s="1"/>
    </row>
    <row r="413" spans="1:11" x14ac:dyDescent="0.3">
      <c r="A413" s="16">
        <v>1007550</v>
      </c>
      <c r="B413" s="17" t="s">
        <v>4</v>
      </c>
      <c r="C413" s="17" t="s">
        <v>5</v>
      </c>
      <c r="D413" s="17" t="s">
        <v>6</v>
      </c>
      <c r="E413" s="15">
        <v>0</v>
      </c>
      <c r="F413" s="16">
        <v>1</v>
      </c>
      <c r="G413" s="17" t="s">
        <v>86</v>
      </c>
      <c r="H413" s="17" t="s">
        <v>87</v>
      </c>
      <c r="I413" s="1">
        <v>44105</v>
      </c>
      <c r="J413" s="1">
        <v>44255</v>
      </c>
      <c r="K413" s="1"/>
    </row>
    <row r="414" spans="1:11" x14ac:dyDescent="0.3">
      <c r="A414" s="16">
        <v>1011874</v>
      </c>
      <c r="B414" s="17" t="s">
        <v>20</v>
      </c>
      <c r="C414" s="17" t="s">
        <v>21</v>
      </c>
      <c r="D414" s="17" t="s">
        <v>22</v>
      </c>
      <c r="E414" s="15">
        <v>-21110.399999999998</v>
      </c>
      <c r="F414" s="16">
        <v>1</v>
      </c>
      <c r="G414" s="17" t="s">
        <v>85</v>
      </c>
      <c r="H414" s="17" t="s">
        <v>92</v>
      </c>
      <c r="I414" s="1">
        <v>44105</v>
      </c>
      <c r="J414" s="1">
        <v>44255</v>
      </c>
      <c r="K414" s="1"/>
    </row>
    <row r="415" spans="1:11" x14ac:dyDescent="0.3">
      <c r="A415" s="16">
        <v>1014637</v>
      </c>
      <c r="B415" s="17" t="s">
        <v>23</v>
      </c>
      <c r="C415" s="17" t="s">
        <v>8</v>
      </c>
      <c r="D415" s="17" t="s">
        <v>9</v>
      </c>
      <c r="E415" s="15">
        <v>14</v>
      </c>
      <c r="F415" s="16">
        <v>1</v>
      </c>
      <c r="G415" s="17" t="s">
        <v>84</v>
      </c>
      <c r="H415" s="17" t="s">
        <v>87</v>
      </c>
      <c r="I415" s="1">
        <v>44105</v>
      </c>
      <c r="J415" s="1">
        <v>44255</v>
      </c>
      <c r="K415" s="1"/>
    </row>
    <row r="416" spans="1:11" x14ac:dyDescent="0.3">
      <c r="A416" s="16">
        <v>1012107</v>
      </c>
      <c r="B416" s="17" t="s">
        <v>10</v>
      </c>
      <c r="C416" s="17" t="s">
        <v>11</v>
      </c>
      <c r="D416" s="17" t="s">
        <v>12</v>
      </c>
      <c r="E416" s="15">
        <v>3196.4</v>
      </c>
      <c r="F416" s="16">
        <v>1</v>
      </c>
      <c r="G416" s="17" t="s">
        <v>84</v>
      </c>
      <c r="H416" s="17" t="s">
        <v>88</v>
      </c>
      <c r="I416" s="1">
        <v>44105</v>
      </c>
      <c r="J416" s="1">
        <v>44196</v>
      </c>
      <c r="K416" s="1"/>
    </row>
    <row r="417" spans="1:11" x14ac:dyDescent="0.3">
      <c r="A417" s="16">
        <v>1018537</v>
      </c>
      <c r="B417" s="17" t="s">
        <v>30</v>
      </c>
      <c r="C417" s="17" t="s">
        <v>31</v>
      </c>
      <c r="D417" s="17" t="s">
        <v>32</v>
      </c>
      <c r="E417" s="15">
        <v>1123</v>
      </c>
      <c r="F417" s="16">
        <v>2</v>
      </c>
      <c r="G417" s="17" t="s">
        <v>84</v>
      </c>
      <c r="H417" s="17" t="s">
        <v>87</v>
      </c>
      <c r="I417" s="1">
        <v>44105</v>
      </c>
      <c r="J417" s="1">
        <v>44227</v>
      </c>
      <c r="K417" s="1"/>
    </row>
    <row r="418" spans="1:11" x14ac:dyDescent="0.3">
      <c r="A418" s="16">
        <v>1010337</v>
      </c>
      <c r="B418" s="17" t="s">
        <v>39</v>
      </c>
      <c r="C418" s="17" t="s">
        <v>40</v>
      </c>
      <c r="D418" s="17" t="s">
        <v>41</v>
      </c>
      <c r="E418" s="15">
        <v>624.20000000000005</v>
      </c>
      <c r="F418" s="16">
        <v>1</v>
      </c>
      <c r="G418" s="17" t="s">
        <v>84</v>
      </c>
      <c r="H418" s="17" t="s">
        <v>87</v>
      </c>
      <c r="I418" s="1">
        <v>44105</v>
      </c>
      <c r="J418" s="1">
        <v>44255</v>
      </c>
      <c r="K418" s="1"/>
    </row>
    <row r="419" spans="1:11" x14ac:dyDescent="0.3">
      <c r="A419" s="16">
        <v>1007573</v>
      </c>
      <c r="B419" s="17" t="s">
        <v>24</v>
      </c>
      <c r="C419" s="17" t="s">
        <v>25</v>
      </c>
      <c r="D419" s="17" t="s">
        <v>26</v>
      </c>
      <c r="E419" s="15">
        <v>1763</v>
      </c>
      <c r="F419" s="16">
        <v>1</v>
      </c>
      <c r="G419" s="17" t="s">
        <v>84</v>
      </c>
      <c r="H419" s="17" t="s">
        <v>87</v>
      </c>
      <c r="I419" s="1">
        <v>44105</v>
      </c>
      <c r="J419" s="1">
        <v>44227</v>
      </c>
      <c r="K419" s="1"/>
    </row>
    <row r="420" spans="1:11" x14ac:dyDescent="0.3">
      <c r="A420" s="16">
        <v>1010332</v>
      </c>
      <c r="B420" s="17" t="s">
        <v>54</v>
      </c>
      <c r="C420" s="17" t="s">
        <v>55</v>
      </c>
      <c r="D420" s="17" t="s">
        <v>56</v>
      </c>
      <c r="E420" s="15">
        <v>524</v>
      </c>
      <c r="F420" s="16">
        <v>1</v>
      </c>
      <c r="G420" s="17" t="s">
        <v>84</v>
      </c>
      <c r="H420" s="17" t="s">
        <v>94</v>
      </c>
      <c r="I420" s="1">
        <v>44105</v>
      </c>
      <c r="J420" s="1">
        <v>44227</v>
      </c>
      <c r="K420" s="1"/>
    </row>
    <row r="421" spans="1:11" x14ac:dyDescent="0.3">
      <c r="A421" s="16">
        <v>1007550</v>
      </c>
      <c r="B421" s="17" t="s">
        <v>4</v>
      </c>
      <c r="C421" s="17" t="s">
        <v>5</v>
      </c>
      <c r="D421" s="17" t="s">
        <v>6</v>
      </c>
      <c r="E421" s="15">
        <v>373.5</v>
      </c>
      <c r="F421" s="16">
        <v>2</v>
      </c>
      <c r="G421" s="17" t="s">
        <v>84</v>
      </c>
      <c r="H421" s="17" t="s">
        <v>87</v>
      </c>
      <c r="I421" s="1">
        <v>44136</v>
      </c>
      <c r="J421" s="1">
        <v>44286</v>
      </c>
      <c r="K421" s="1"/>
    </row>
    <row r="422" spans="1:11" x14ac:dyDescent="0.3">
      <c r="A422" s="16">
        <v>1008470</v>
      </c>
      <c r="B422" s="17" t="s">
        <v>13</v>
      </c>
      <c r="C422" s="17" t="s">
        <v>14</v>
      </c>
      <c r="D422" s="17" t="s">
        <v>15</v>
      </c>
      <c r="E422" s="15">
        <v>-33.799999999999997</v>
      </c>
      <c r="F422" s="16">
        <v>1</v>
      </c>
      <c r="G422" s="17" t="s">
        <v>85</v>
      </c>
      <c r="H422" s="17" t="s">
        <v>90</v>
      </c>
      <c r="I422" s="1">
        <v>44136</v>
      </c>
      <c r="J422" s="1">
        <v>44286</v>
      </c>
      <c r="K422" s="1"/>
    </row>
    <row r="423" spans="1:11" x14ac:dyDescent="0.3">
      <c r="A423" s="16">
        <v>1007550</v>
      </c>
      <c r="B423" s="17" t="s">
        <v>4</v>
      </c>
      <c r="C423" s="17" t="s">
        <v>5</v>
      </c>
      <c r="D423" s="17" t="s">
        <v>6</v>
      </c>
      <c r="E423" s="15">
        <v>65.199999999999989</v>
      </c>
      <c r="F423" s="16">
        <v>1</v>
      </c>
      <c r="G423" s="17" t="s">
        <v>84</v>
      </c>
      <c r="H423" s="17" t="s">
        <v>87</v>
      </c>
      <c r="I423" s="1">
        <v>44136</v>
      </c>
      <c r="J423" s="1">
        <v>44286</v>
      </c>
      <c r="K423" s="1"/>
    </row>
    <row r="424" spans="1:11" x14ac:dyDescent="0.3">
      <c r="A424" s="16">
        <v>1014637</v>
      </c>
      <c r="B424" s="17" t="s">
        <v>23</v>
      </c>
      <c r="C424" s="17" t="s">
        <v>8</v>
      </c>
      <c r="D424" s="17" t="s">
        <v>9</v>
      </c>
      <c r="E424" s="15">
        <v>19.899999999999999</v>
      </c>
      <c r="F424" s="16">
        <v>1</v>
      </c>
      <c r="G424" s="17" t="s">
        <v>84</v>
      </c>
      <c r="H424" s="17" t="s">
        <v>87</v>
      </c>
      <c r="I424" s="1">
        <v>44136</v>
      </c>
      <c r="J424" s="1">
        <v>44286</v>
      </c>
      <c r="K424" s="1"/>
    </row>
    <row r="425" spans="1:11" x14ac:dyDescent="0.3">
      <c r="A425" s="16">
        <v>1007537</v>
      </c>
      <c r="B425" s="17" t="s">
        <v>33</v>
      </c>
      <c r="C425" s="17" t="s">
        <v>34</v>
      </c>
      <c r="D425" s="17" t="s">
        <v>35</v>
      </c>
      <c r="E425" s="15">
        <v>-33.800000000000004</v>
      </c>
      <c r="F425" s="16">
        <v>1</v>
      </c>
      <c r="G425" s="17" t="s">
        <v>85</v>
      </c>
      <c r="H425" s="17" t="s">
        <v>89</v>
      </c>
      <c r="I425" s="1">
        <v>44136</v>
      </c>
      <c r="J425" s="1">
        <v>44286</v>
      </c>
      <c r="K425" s="1"/>
    </row>
    <row r="426" spans="1:11" x14ac:dyDescent="0.3">
      <c r="A426" s="16">
        <v>1007592</v>
      </c>
      <c r="B426" s="17" t="s">
        <v>42</v>
      </c>
      <c r="C426" s="17" t="s">
        <v>43</v>
      </c>
      <c r="D426" s="17" t="s">
        <v>44</v>
      </c>
      <c r="E426" s="15">
        <v>-20034</v>
      </c>
      <c r="F426" s="16">
        <v>1</v>
      </c>
      <c r="G426" s="17" t="s">
        <v>85</v>
      </c>
      <c r="H426" s="17" t="s">
        <v>87</v>
      </c>
      <c r="I426" s="1">
        <v>44136</v>
      </c>
      <c r="J426" s="1">
        <v>44286</v>
      </c>
      <c r="K426" s="1"/>
    </row>
    <row r="427" spans="1:11" x14ac:dyDescent="0.3">
      <c r="A427" s="16">
        <v>1012594</v>
      </c>
      <c r="B427" s="17" t="s">
        <v>46</v>
      </c>
      <c r="C427" s="17" t="s">
        <v>47</v>
      </c>
      <c r="D427" s="17" t="s">
        <v>48</v>
      </c>
      <c r="E427" s="15">
        <v>-2499.5</v>
      </c>
      <c r="F427" s="16">
        <v>1</v>
      </c>
      <c r="G427" s="17" t="s">
        <v>85</v>
      </c>
      <c r="H427" s="17" t="s">
        <v>87</v>
      </c>
      <c r="I427" s="1">
        <v>44136</v>
      </c>
      <c r="J427" s="1">
        <v>44286</v>
      </c>
      <c r="K427" s="1"/>
    </row>
    <row r="428" spans="1:11" x14ac:dyDescent="0.3">
      <c r="A428" s="16">
        <v>1008369</v>
      </c>
      <c r="B428" s="17" t="s">
        <v>57</v>
      </c>
      <c r="C428" s="17" t="s">
        <v>58</v>
      </c>
      <c r="D428" s="17" t="s">
        <v>59</v>
      </c>
      <c r="E428" s="15">
        <v>20.200000000000003</v>
      </c>
      <c r="F428" s="16">
        <v>1</v>
      </c>
      <c r="G428" s="17" t="s">
        <v>84</v>
      </c>
      <c r="H428" s="17" t="s">
        <v>95</v>
      </c>
      <c r="I428" s="1">
        <v>44136</v>
      </c>
      <c r="J428" s="1">
        <v>44255</v>
      </c>
      <c r="K428" s="1"/>
    </row>
    <row r="429" spans="1:11" x14ac:dyDescent="0.3">
      <c r="A429" s="16">
        <v>1013997</v>
      </c>
      <c r="B429" s="17" t="s">
        <v>60</v>
      </c>
      <c r="C429" s="17" t="s">
        <v>21</v>
      </c>
      <c r="D429" s="17" t="s">
        <v>22</v>
      </c>
      <c r="E429" s="15">
        <v>2312.1999999999998</v>
      </c>
      <c r="F429" s="16">
        <v>1</v>
      </c>
      <c r="G429" s="17" t="s">
        <v>84</v>
      </c>
      <c r="H429" s="17" t="s">
        <v>92</v>
      </c>
      <c r="I429" s="1">
        <v>44136</v>
      </c>
      <c r="J429" s="1">
        <v>44255</v>
      </c>
      <c r="K429" s="1"/>
    </row>
    <row r="430" spans="1:11" x14ac:dyDescent="0.3">
      <c r="A430" s="16">
        <v>1007537</v>
      </c>
      <c r="B430" s="17" t="s">
        <v>33</v>
      </c>
      <c r="C430" s="17" t="s">
        <v>34</v>
      </c>
      <c r="D430" s="17" t="s">
        <v>35</v>
      </c>
      <c r="E430" s="15">
        <v>163.5</v>
      </c>
      <c r="F430" s="16">
        <v>1</v>
      </c>
      <c r="G430" s="17" t="s">
        <v>84</v>
      </c>
      <c r="H430" s="17" t="s">
        <v>89</v>
      </c>
      <c r="I430" s="1">
        <v>44136</v>
      </c>
      <c r="J430" s="1">
        <v>44227</v>
      </c>
      <c r="K430" s="1"/>
    </row>
    <row r="431" spans="1:11" x14ac:dyDescent="0.3">
      <c r="A431" s="16">
        <v>1008396</v>
      </c>
      <c r="B431" s="17" t="s">
        <v>36</v>
      </c>
      <c r="C431" s="17" t="s">
        <v>37</v>
      </c>
      <c r="D431" s="17" t="s">
        <v>38</v>
      </c>
      <c r="E431" s="15">
        <v>592.30000000000007</v>
      </c>
      <c r="F431" s="16">
        <v>1</v>
      </c>
      <c r="G431" s="17" t="s">
        <v>84</v>
      </c>
      <c r="H431" s="17" t="s">
        <v>87</v>
      </c>
      <c r="I431" s="1">
        <v>44136</v>
      </c>
      <c r="J431" s="1">
        <v>44227</v>
      </c>
      <c r="K431" s="1"/>
    </row>
    <row r="432" spans="1:11" x14ac:dyDescent="0.3">
      <c r="A432" s="16">
        <v>1008440</v>
      </c>
      <c r="B432" s="17" t="s">
        <v>68</v>
      </c>
      <c r="C432" s="17" t="s">
        <v>69</v>
      </c>
      <c r="D432" s="17" t="s">
        <v>70</v>
      </c>
      <c r="E432" s="15">
        <v>-11265.5</v>
      </c>
      <c r="F432" s="16">
        <v>1</v>
      </c>
      <c r="G432" s="17" t="s">
        <v>85</v>
      </c>
      <c r="H432" s="17" t="s">
        <v>87</v>
      </c>
      <c r="I432" s="1">
        <v>44136</v>
      </c>
      <c r="J432" s="1">
        <v>44227</v>
      </c>
      <c r="K432" s="1"/>
    </row>
    <row r="433" spans="1:11" x14ac:dyDescent="0.3">
      <c r="A433" s="16">
        <v>1008470</v>
      </c>
      <c r="B433" s="17" t="s">
        <v>13</v>
      </c>
      <c r="C433" s="17" t="s">
        <v>14</v>
      </c>
      <c r="D433" s="17" t="s">
        <v>15</v>
      </c>
      <c r="E433" s="15">
        <v>-35.700000000000003</v>
      </c>
      <c r="F433" s="16">
        <v>1</v>
      </c>
      <c r="G433" s="17" t="s">
        <v>85</v>
      </c>
      <c r="H433" s="17" t="s">
        <v>90</v>
      </c>
      <c r="I433" s="1">
        <v>44136</v>
      </c>
      <c r="J433" s="1">
        <v>44227</v>
      </c>
      <c r="K433" s="1"/>
    </row>
    <row r="434" spans="1:11" x14ac:dyDescent="0.3">
      <c r="A434" s="16">
        <v>1011651</v>
      </c>
      <c r="B434" s="17" t="s">
        <v>16</v>
      </c>
      <c r="C434" s="17" t="s">
        <v>17</v>
      </c>
      <c r="D434" s="17" t="s">
        <v>18</v>
      </c>
      <c r="E434" s="15">
        <v>712.4</v>
      </c>
      <c r="F434" s="16">
        <v>1</v>
      </c>
      <c r="G434" s="17" t="s">
        <v>84</v>
      </c>
      <c r="H434" s="17" t="s">
        <v>89</v>
      </c>
      <c r="I434" s="1">
        <v>44136</v>
      </c>
      <c r="J434" s="1">
        <v>44227</v>
      </c>
      <c r="K434" s="1"/>
    </row>
    <row r="435" spans="1:11" x14ac:dyDescent="0.3">
      <c r="A435" s="16">
        <v>1007550</v>
      </c>
      <c r="B435" s="17" t="s">
        <v>4</v>
      </c>
      <c r="C435" s="17" t="s">
        <v>5</v>
      </c>
      <c r="D435" s="17" t="s">
        <v>6</v>
      </c>
      <c r="E435" s="15">
        <v>45.7</v>
      </c>
      <c r="F435" s="16">
        <v>1</v>
      </c>
      <c r="G435" s="17" t="s">
        <v>84</v>
      </c>
      <c r="H435" s="17" t="s">
        <v>87</v>
      </c>
      <c r="I435" s="1">
        <v>44136</v>
      </c>
      <c r="J435" s="1">
        <v>44227</v>
      </c>
      <c r="K435" s="1"/>
    </row>
    <row r="436" spans="1:11" x14ac:dyDescent="0.3">
      <c r="A436" s="16">
        <v>1007550</v>
      </c>
      <c r="B436" s="17" t="s">
        <v>4</v>
      </c>
      <c r="C436" s="17" t="s">
        <v>5</v>
      </c>
      <c r="D436" s="17" t="s">
        <v>6</v>
      </c>
      <c r="E436" s="15">
        <v>0</v>
      </c>
      <c r="F436" s="16">
        <v>1</v>
      </c>
      <c r="G436" s="17" t="s">
        <v>86</v>
      </c>
      <c r="H436" s="17" t="s">
        <v>87</v>
      </c>
      <c r="I436" s="1">
        <v>44136</v>
      </c>
      <c r="J436" s="1">
        <v>44227</v>
      </c>
      <c r="K436" s="1"/>
    </row>
    <row r="437" spans="1:11" x14ac:dyDescent="0.3">
      <c r="A437" s="16">
        <v>1011874</v>
      </c>
      <c r="B437" s="17" t="s">
        <v>20</v>
      </c>
      <c r="C437" s="17" t="s">
        <v>21</v>
      </c>
      <c r="D437" s="17" t="s">
        <v>22</v>
      </c>
      <c r="E437" s="15">
        <v>-9413.2000000000007</v>
      </c>
      <c r="F437" s="16">
        <v>1</v>
      </c>
      <c r="G437" s="17" t="s">
        <v>85</v>
      </c>
      <c r="H437" s="17" t="s">
        <v>92</v>
      </c>
      <c r="I437" s="1">
        <v>44136</v>
      </c>
      <c r="J437" s="1">
        <v>44227</v>
      </c>
      <c r="K437" s="1"/>
    </row>
    <row r="438" spans="1:11" x14ac:dyDescent="0.3">
      <c r="A438" s="16">
        <v>1008396</v>
      </c>
      <c r="B438" s="17" t="s">
        <v>36</v>
      </c>
      <c r="C438" s="17" t="s">
        <v>37</v>
      </c>
      <c r="D438" s="17" t="s">
        <v>38</v>
      </c>
      <c r="E438" s="15">
        <v>1.5</v>
      </c>
      <c r="F438" s="16">
        <v>1</v>
      </c>
      <c r="G438" s="17" t="s">
        <v>84</v>
      </c>
      <c r="H438" s="17" t="s">
        <v>87</v>
      </c>
      <c r="I438" s="1">
        <v>44136</v>
      </c>
      <c r="J438" s="1">
        <v>44255</v>
      </c>
      <c r="K438" s="1"/>
    </row>
    <row r="439" spans="1:11" x14ac:dyDescent="0.3">
      <c r="A439" s="16">
        <v>1007581</v>
      </c>
      <c r="B439" s="17" t="s">
        <v>45</v>
      </c>
      <c r="C439" s="17" t="s">
        <v>43</v>
      </c>
      <c r="D439" s="17" t="s">
        <v>44</v>
      </c>
      <c r="E439" s="15">
        <v>0</v>
      </c>
      <c r="F439" s="16">
        <v>1</v>
      </c>
      <c r="G439" s="17" t="s">
        <v>86</v>
      </c>
      <c r="H439" s="17" t="s">
        <v>87</v>
      </c>
      <c r="I439" s="1">
        <v>44136</v>
      </c>
      <c r="J439" s="1">
        <v>44255</v>
      </c>
      <c r="K439" s="1"/>
    </row>
    <row r="440" spans="1:11" x14ac:dyDescent="0.3">
      <c r="A440" s="16">
        <v>1007592</v>
      </c>
      <c r="B440" s="17" t="s">
        <v>42</v>
      </c>
      <c r="C440" s="17" t="s">
        <v>43</v>
      </c>
      <c r="D440" s="17" t="s">
        <v>44</v>
      </c>
      <c r="E440" s="15">
        <v>-18857.399999999998</v>
      </c>
      <c r="F440" s="16">
        <v>1</v>
      </c>
      <c r="G440" s="17" t="s">
        <v>85</v>
      </c>
      <c r="H440" s="17" t="s">
        <v>87</v>
      </c>
      <c r="I440" s="1">
        <v>44136</v>
      </c>
      <c r="J440" s="1">
        <v>44255</v>
      </c>
      <c r="K440" s="1"/>
    </row>
    <row r="441" spans="1:11" x14ac:dyDescent="0.3">
      <c r="A441" s="16">
        <v>1012594</v>
      </c>
      <c r="B441" s="17" t="s">
        <v>46</v>
      </c>
      <c r="C441" s="17" t="s">
        <v>47</v>
      </c>
      <c r="D441" s="17" t="s">
        <v>48</v>
      </c>
      <c r="E441" s="15">
        <v>-2654.5</v>
      </c>
      <c r="F441" s="16">
        <v>1</v>
      </c>
      <c r="G441" s="17" t="s">
        <v>85</v>
      </c>
      <c r="H441" s="17" t="s">
        <v>87</v>
      </c>
      <c r="I441" s="1">
        <v>44136</v>
      </c>
      <c r="J441" s="1">
        <v>44255</v>
      </c>
      <c r="K441" s="1"/>
    </row>
    <row r="442" spans="1:11" x14ac:dyDescent="0.3">
      <c r="A442" s="16">
        <v>1003482</v>
      </c>
      <c r="B442" s="17" t="s">
        <v>49</v>
      </c>
      <c r="C442" s="17" t="s">
        <v>47</v>
      </c>
      <c r="D442" s="17" t="s">
        <v>48</v>
      </c>
      <c r="E442" s="15">
        <v>-2505.1</v>
      </c>
      <c r="F442" s="16">
        <v>1</v>
      </c>
      <c r="G442" s="17" t="s">
        <v>85</v>
      </c>
      <c r="H442" s="17" t="s">
        <v>87</v>
      </c>
      <c r="I442" s="1">
        <v>44136</v>
      </c>
      <c r="J442" s="1" t="s">
        <v>99</v>
      </c>
      <c r="K442" s="1"/>
    </row>
    <row r="443" spans="1:11" x14ac:dyDescent="0.3">
      <c r="A443" s="16">
        <v>1001718</v>
      </c>
      <c r="B443" s="17" t="s">
        <v>61</v>
      </c>
      <c r="C443" s="17" t="s">
        <v>34</v>
      </c>
      <c r="D443" s="17" t="s">
        <v>35</v>
      </c>
      <c r="E443" s="15">
        <v>596</v>
      </c>
      <c r="F443" s="16">
        <v>1</v>
      </c>
      <c r="G443" s="17" t="s">
        <v>84</v>
      </c>
      <c r="H443" s="17" t="s">
        <v>89</v>
      </c>
      <c r="I443" s="1">
        <v>44136</v>
      </c>
      <c r="J443" s="1">
        <v>44227</v>
      </c>
      <c r="K443" s="1"/>
    </row>
    <row r="444" spans="1:11" x14ac:dyDescent="0.3">
      <c r="A444" s="16">
        <v>1007590</v>
      </c>
      <c r="B444" s="17" t="s">
        <v>19</v>
      </c>
      <c r="C444" s="17" t="s">
        <v>14</v>
      </c>
      <c r="D444" s="17" t="s">
        <v>15</v>
      </c>
      <c r="E444" s="15">
        <v>-6635.3</v>
      </c>
      <c r="F444" s="16">
        <v>1</v>
      </c>
      <c r="G444" s="17" t="s">
        <v>85</v>
      </c>
      <c r="H444" s="17" t="s">
        <v>90</v>
      </c>
      <c r="I444" s="1">
        <v>44136</v>
      </c>
      <c r="J444" s="1">
        <v>44255</v>
      </c>
      <c r="K444" s="1"/>
    </row>
    <row r="445" spans="1:11" x14ac:dyDescent="0.3">
      <c r="A445" s="16">
        <v>1014635</v>
      </c>
      <c r="B445" s="17" t="s">
        <v>27</v>
      </c>
      <c r="C445" s="17" t="s">
        <v>28</v>
      </c>
      <c r="D445" s="17" t="s">
        <v>29</v>
      </c>
      <c r="E445" s="15">
        <v>1923.3</v>
      </c>
      <c r="F445" s="16">
        <v>1</v>
      </c>
      <c r="G445" s="17" t="s">
        <v>84</v>
      </c>
      <c r="H445" s="17" t="s">
        <v>91</v>
      </c>
      <c r="I445" s="1">
        <v>44136</v>
      </c>
      <c r="J445" s="1">
        <v>44255</v>
      </c>
      <c r="K445" s="1"/>
    </row>
    <row r="446" spans="1:11" x14ac:dyDescent="0.3">
      <c r="A446" s="16">
        <v>1010337</v>
      </c>
      <c r="B446" s="17" t="s">
        <v>39</v>
      </c>
      <c r="C446" s="17" t="s">
        <v>40</v>
      </c>
      <c r="D446" s="17" t="s">
        <v>41</v>
      </c>
      <c r="E446" s="15">
        <v>626.5</v>
      </c>
      <c r="F446" s="16">
        <v>1</v>
      </c>
      <c r="G446" s="17" t="s">
        <v>84</v>
      </c>
      <c r="H446" s="17" t="s">
        <v>87</v>
      </c>
      <c r="I446" s="1">
        <v>44136</v>
      </c>
      <c r="J446" s="1">
        <v>44227</v>
      </c>
      <c r="K446" s="1"/>
    </row>
    <row r="447" spans="1:11" x14ac:dyDescent="0.3">
      <c r="A447" s="16">
        <v>1008365</v>
      </c>
      <c r="B447" s="17" t="s">
        <v>51</v>
      </c>
      <c r="C447" s="17" t="s">
        <v>52</v>
      </c>
      <c r="D447" s="17" t="s">
        <v>53</v>
      </c>
      <c r="E447" s="15">
        <v>5436.6</v>
      </c>
      <c r="F447" s="16">
        <v>1</v>
      </c>
      <c r="G447" s="17" t="s">
        <v>84</v>
      </c>
      <c r="H447" s="17" t="s">
        <v>87</v>
      </c>
      <c r="I447" s="1">
        <v>44136</v>
      </c>
      <c r="J447" s="1">
        <v>44227</v>
      </c>
      <c r="K447" s="1"/>
    </row>
    <row r="448" spans="1:11" x14ac:dyDescent="0.3">
      <c r="A448" s="16">
        <v>1013997</v>
      </c>
      <c r="B448" s="17" t="s">
        <v>60</v>
      </c>
      <c r="C448" s="17" t="s">
        <v>21</v>
      </c>
      <c r="D448" s="17" t="s">
        <v>22</v>
      </c>
      <c r="E448" s="15">
        <v>2368.6999999999998</v>
      </c>
      <c r="F448" s="16">
        <v>1</v>
      </c>
      <c r="G448" s="17" t="s">
        <v>84</v>
      </c>
      <c r="H448" s="17" t="s">
        <v>92</v>
      </c>
      <c r="I448" s="1">
        <v>44136</v>
      </c>
      <c r="J448" s="1">
        <v>44227</v>
      </c>
      <c r="K448" s="1"/>
    </row>
    <row r="449" spans="1:11" x14ac:dyDescent="0.3">
      <c r="A449" s="16">
        <v>1007550</v>
      </c>
      <c r="B449" s="17" t="s">
        <v>4</v>
      </c>
      <c r="C449" s="17" t="s">
        <v>5</v>
      </c>
      <c r="D449" s="17" t="s">
        <v>6</v>
      </c>
      <c r="E449" s="15">
        <v>-1350</v>
      </c>
      <c r="F449" s="16">
        <v>1</v>
      </c>
      <c r="G449" s="17" t="s">
        <v>85</v>
      </c>
      <c r="H449" s="17" t="s">
        <v>87</v>
      </c>
      <c r="I449" s="1">
        <v>44136</v>
      </c>
      <c r="J449" s="1">
        <v>44255</v>
      </c>
      <c r="K449" s="1"/>
    </row>
    <row r="450" spans="1:11" x14ac:dyDescent="0.3">
      <c r="A450" s="16">
        <v>1012107</v>
      </c>
      <c r="B450" s="17" t="s">
        <v>10</v>
      </c>
      <c r="C450" s="17" t="s">
        <v>11</v>
      </c>
      <c r="D450" s="17" t="s">
        <v>12</v>
      </c>
      <c r="E450" s="15">
        <v>-13.9</v>
      </c>
      <c r="F450" s="16">
        <v>1</v>
      </c>
      <c r="G450" s="17" t="s">
        <v>85</v>
      </c>
      <c r="H450" s="17" t="s">
        <v>88</v>
      </c>
      <c r="I450" s="1">
        <v>44166</v>
      </c>
      <c r="J450" s="1">
        <v>44255</v>
      </c>
      <c r="K450" s="1"/>
    </row>
    <row r="451" spans="1:11" x14ac:dyDescent="0.3">
      <c r="A451" s="16">
        <v>1007590</v>
      </c>
      <c r="B451" s="17" t="s">
        <v>19</v>
      </c>
      <c r="C451" s="17" t="s">
        <v>14</v>
      </c>
      <c r="D451" s="17" t="s">
        <v>15</v>
      </c>
      <c r="E451" s="15">
        <v>-1134.7</v>
      </c>
      <c r="F451" s="16">
        <v>1</v>
      </c>
      <c r="G451" s="17" t="s">
        <v>85</v>
      </c>
      <c r="H451" s="17" t="s">
        <v>90</v>
      </c>
      <c r="I451" s="1">
        <v>44166</v>
      </c>
      <c r="J451" s="1">
        <v>44286</v>
      </c>
      <c r="K451" s="1"/>
    </row>
    <row r="452" spans="1:11" x14ac:dyDescent="0.3">
      <c r="A452" s="16">
        <v>1007573</v>
      </c>
      <c r="B452" s="17" t="s">
        <v>24</v>
      </c>
      <c r="C452" s="17" t="s">
        <v>25</v>
      </c>
      <c r="D452" s="17" t="s">
        <v>26</v>
      </c>
      <c r="E452" s="15">
        <v>-164.9</v>
      </c>
      <c r="F452" s="16">
        <v>1</v>
      </c>
      <c r="G452" s="17" t="s">
        <v>85</v>
      </c>
      <c r="H452" s="17" t="s">
        <v>87</v>
      </c>
      <c r="I452" s="1">
        <v>44166</v>
      </c>
      <c r="J452" s="1">
        <v>44286</v>
      </c>
      <c r="K452" s="1"/>
    </row>
    <row r="453" spans="1:11" x14ac:dyDescent="0.3">
      <c r="A453" s="16">
        <v>1014635</v>
      </c>
      <c r="B453" s="17" t="s">
        <v>27</v>
      </c>
      <c r="C453" s="17" t="s">
        <v>28</v>
      </c>
      <c r="D453" s="17" t="s">
        <v>29</v>
      </c>
      <c r="E453" s="15">
        <v>522.9</v>
      </c>
      <c r="F453" s="16">
        <v>1</v>
      </c>
      <c r="G453" s="17" t="s">
        <v>84</v>
      </c>
      <c r="H453" s="17" t="s">
        <v>91</v>
      </c>
      <c r="I453" s="1">
        <v>44166</v>
      </c>
      <c r="J453" s="1">
        <v>44286</v>
      </c>
      <c r="K453" s="1"/>
    </row>
    <row r="454" spans="1:11" x14ac:dyDescent="0.3">
      <c r="A454" s="16">
        <v>1018537</v>
      </c>
      <c r="B454" s="17" t="s">
        <v>30</v>
      </c>
      <c r="C454" s="17" t="s">
        <v>31</v>
      </c>
      <c r="D454" s="17" t="s">
        <v>32</v>
      </c>
      <c r="E454" s="15">
        <v>1569.8999999999999</v>
      </c>
      <c r="F454" s="16">
        <v>2</v>
      </c>
      <c r="G454" s="17" t="s">
        <v>84</v>
      </c>
      <c r="H454" s="17" t="s">
        <v>87</v>
      </c>
      <c r="I454" s="1">
        <v>44166</v>
      </c>
      <c r="J454" s="1">
        <v>44286</v>
      </c>
      <c r="K454" s="1"/>
    </row>
    <row r="455" spans="1:11" x14ac:dyDescent="0.3">
      <c r="A455" s="16">
        <v>1008396</v>
      </c>
      <c r="B455" s="17" t="s">
        <v>36</v>
      </c>
      <c r="C455" s="17" t="s">
        <v>37</v>
      </c>
      <c r="D455" s="17" t="s">
        <v>38</v>
      </c>
      <c r="E455" s="15">
        <v>269</v>
      </c>
      <c r="F455" s="16">
        <v>1</v>
      </c>
      <c r="G455" s="17" t="s">
        <v>84</v>
      </c>
      <c r="H455" s="17" t="s">
        <v>87</v>
      </c>
      <c r="I455" s="1">
        <v>44166</v>
      </c>
      <c r="J455" s="1">
        <v>44286</v>
      </c>
      <c r="K455" s="1"/>
    </row>
    <row r="456" spans="1:11" x14ac:dyDescent="0.3">
      <c r="A456" s="16">
        <v>1007581</v>
      </c>
      <c r="B456" s="17" t="s">
        <v>45</v>
      </c>
      <c r="C456" s="17" t="s">
        <v>43</v>
      </c>
      <c r="D456" s="17" t="s">
        <v>44</v>
      </c>
      <c r="E456" s="15">
        <v>0</v>
      </c>
      <c r="F456" s="16">
        <v>1</v>
      </c>
      <c r="G456" s="17" t="s">
        <v>86</v>
      </c>
      <c r="H456" s="17" t="s">
        <v>87</v>
      </c>
      <c r="I456" s="1">
        <v>44166</v>
      </c>
      <c r="J456" s="1">
        <v>44286</v>
      </c>
      <c r="K456" s="1"/>
    </row>
    <row r="457" spans="1:11" x14ac:dyDescent="0.3">
      <c r="A457" s="16">
        <v>1003482</v>
      </c>
      <c r="B457" s="17" t="s">
        <v>49</v>
      </c>
      <c r="C457" s="17" t="s">
        <v>47</v>
      </c>
      <c r="D457" s="17" t="s">
        <v>48</v>
      </c>
      <c r="E457" s="15">
        <v>-2.4</v>
      </c>
      <c r="F457" s="16">
        <v>1</v>
      </c>
      <c r="G457" s="17" t="s">
        <v>85</v>
      </c>
      <c r="H457" s="17" t="s">
        <v>87</v>
      </c>
      <c r="I457" s="1">
        <v>44166</v>
      </c>
      <c r="J457" s="1">
        <v>44255</v>
      </c>
      <c r="K457" s="1"/>
    </row>
    <row r="458" spans="1:11" x14ac:dyDescent="0.3">
      <c r="A458" s="16">
        <v>1008365</v>
      </c>
      <c r="B458" s="17" t="s">
        <v>51</v>
      </c>
      <c r="C458" s="17" t="s">
        <v>52</v>
      </c>
      <c r="D458" s="17" t="s">
        <v>53</v>
      </c>
      <c r="E458" s="15">
        <v>2759.7</v>
      </c>
      <c r="F458" s="16">
        <v>1</v>
      </c>
      <c r="G458" s="17" t="s">
        <v>84</v>
      </c>
      <c r="H458" s="17" t="s">
        <v>87</v>
      </c>
      <c r="I458" s="1">
        <v>44166</v>
      </c>
      <c r="J458" s="1">
        <v>44286</v>
      </c>
      <c r="K458" s="1"/>
    </row>
    <row r="459" spans="1:11" x14ac:dyDescent="0.3">
      <c r="A459" s="16">
        <v>1007550</v>
      </c>
      <c r="B459" s="17" t="s">
        <v>4</v>
      </c>
      <c r="C459" s="17" t="s">
        <v>5</v>
      </c>
      <c r="D459" s="17" t="s">
        <v>6</v>
      </c>
      <c r="E459" s="15">
        <v>-4050.7999999999997</v>
      </c>
      <c r="F459" s="16">
        <v>1</v>
      </c>
      <c r="G459" s="17" t="s">
        <v>85</v>
      </c>
      <c r="H459" s="17" t="s">
        <v>87</v>
      </c>
      <c r="I459" s="1">
        <v>44166</v>
      </c>
      <c r="J459" s="1">
        <v>44286</v>
      </c>
      <c r="K459" s="1"/>
    </row>
    <row r="460" spans="1:11" x14ac:dyDescent="0.3">
      <c r="A460" s="16">
        <v>1010332</v>
      </c>
      <c r="B460" s="17" t="s">
        <v>54</v>
      </c>
      <c r="C460" s="17" t="s">
        <v>55</v>
      </c>
      <c r="D460" s="17" t="s">
        <v>56</v>
      </c>
      <c r="E460" s="15">
        <v>496</v>
      </c>
      <c r="F460" s="16">
        <v>1</v>
      </c>
      <c r="G460" s="17" t="s">
        <v>84</v>
      </c>
      <c r="H460" s="17" t="s">
        <v>94</v>
      </c>
      <c r="I460" s="1">
        <v>44166</v>
      </c>
      <c r="J460" s="1">
        <v>44255</v>
      </c>
      <c r="K460" s="1"/>
    </row>
    <row r="461" spans="1:11" x14ac:dyDescent="0.3">
      <c r="A461" s="16">
        <v>1001718</v>
      </c>
      <c r="B461" s="17" t="s">
        <v>61</v>
      </c>
      <c r="C461" s="17" t="s">
        <v>34</v>
      </c>
      <c r="D461" s="17" t="s">
        <v>35</v>
      </c>
      <c r="E461" s="15">
        <v>-1136</v>
      </c>
      <c r="F461" s="16">
        <v>1</v>
      </c>
      <c r="G461" s="17" t="s">
        <v>85</v>
      </c>
      <c r="H461" s="17" t="s">
        <v>89</v>
      </c>
      <c r="I461" s="1">
        <v>44166</v>
      </c>
      <c r="J461" s="1">
        <v>44255</v>
      </c>
      <c r="K461" s="1"/>
    </row>
    <row r="462" spans="1:11" x14ac:dyDescent="0.3">
      <c r="A462" s="16">
        <v>1007575</v>
      </c>
      <c r="B462" s="17" t="s">
        <v>62</v>
      </c>
      <c r="C462" s="17" t="s">
        <v>63</v>
      </c>
      <c r="D462" s="17" t="s">
        <v>64</v>
      </c>
      <c r="E462" s="15">
        <v>0</v>
      </c>
      <c r="F462" s="16">
        <v>1</v>
      </c>
      <c r="G462" s="17" t="s">
        <v>86</v>
      </c>
      <c r="H462" s="17" t="s">
        <v>87</v>
      </c>
      <c r="I462" s="1">
        <v>44166</v>
      </c>
      <c r="J462" s="1">
        <v>44286</v>
      </c>
      <c r="K462" s="1"/>
    </row>
    <row r="463" spans="1:11" x14ac:dyDescent="0.3">
      <c r="A463" s="16">
        <v>1001737</v>
      </c>
      <c r="B463" s="17" t="s">
        <v>65</v>
      </c>
      <c r="C463" s="17" t="s">
        <v>66</v>
      </c>
      <c r="D463" s="17" t="s">
        <v>67</v>
      </c>
      <c r="E463" s="15">
        <v>24.200000000000003</v>
      </c>
      <c r="F463" s="16">
        <v>1</v>
      </c>
      <c r="G463" s="17" t="s">
        <v>84</v>
      </c>
      <c r="H463" s="17" t="s">
        <v>87</v>
      </c>
      <c r="I463" s="1">
        <v>44166</v>
      </c>
      <c r="J463" s="1">
        <v>44255</v>
      </c>
      <c r="K463" s="1"/>
    </row>
    <row r="464" spans="1:11" x14ac:dyDescent="0.3">
      <c r="A464" s="16">
        <v>1007537</v>
      </c>
      <c r="B464" s="17" t="s">
        <v>33</v>
      </c>
      <c r="C464" s="17" t="s">
        <v>34</v>
      </c>
      <c r="D464" s="17" t="s">
        <v>35</v>
      </c>
      <c r="E464" s="15">
        <v>-9.7999999999999989</v>
      </c>
      <c r="F464" s="16">
        <v>1</v>
      </c>
      <c r="G464" s="17" t="s">
        <v>85</v>
      </c>
      <c r="H464" s="17" t="s">
        <v>89</v>
      </c>
      <c r="I464" s="1">
        <v>44166</v>
      </c>
      <c r="J464" s="1">
        <v>44286</v>
      </c>
      <c r="K464" s="1"/>
    </row>
    <row r="465" spans="1:11" x14ac:dyDescent="0.3">
      <c r="A465" s="16">
        <v>1007550</v>
      </c>
      <c r="B465" s="17" t="s">
        <v>4</v>
      </c>
      <c r="C465" s="17" t="s">
        <v>5</v>
      </c>
      <c r="D465" s="17" t="s">
        <v>6</v>
      </c>
      <c r="E465" s="15">
        <v>114.4</v>
      </c>
      <c r="F465" s="16">
        <v>1</v>
      </c>
      <c r="G465" s="17" t="s">
        <v>84</v>
      </c>
      <c r="H465" s="17" t="s">
        <v>87</v>
      </c>
      <c r="I465" s="1">
        <v>44166</v>
      </c>
      <c r="J465" s="1">
        <v>44255</v>
      </c>
      <c r="K465" s="1"/>
    </row>
    <row r="466" spans="1:11" x14ac:dyDescent="0.3">
      <c r="A466" s="16">
        <v>1008365</v>
      </c>
      <c r="B466" s="17" t="s">
        <v>51</v>
      </c>
      <c r="C466" s="17" t="s">
        <v>52</v>
      </c>
      <c r="D466" s="17" t="s">
        <v>53</v>
      </c>
      <c r="E466" s="15">
        <v>3946</v>
      </c>
      <c r="F466" s="16">
        <v>1</v>
      </c>
      <c r="G466" s="17" t="s">
        <v>84</v>
      </c>
      <c r="H466" s="17" t="s">
        <v>87</v>
      </c>
      <c r="I466" s="1">
        <v>44166</v>
      </c>
      <c r="J466" s="1">
        <v>44255</v>
      </c>
      <c r="K466" s="1"/>
    </row>
    <row r="467" spans="1:11" x14ac:dyDescent="0.3">
      <c r="A467" s="16">
        <v>1008470</v>
      </c>
      <c r="B467" s="17" t="s">
        <v>13</v>
      </c>
      <c r="C467" s="17" t="s">
        <v>14</v>
      </c>
      <c r="D467" s="17" t="s">
        <v>15</v>
      </c>
      <c r="E467" s="15">
        <v>-14.9</v>
      </c>
      <c r="F467" s="16">
        <v>1</v>
      </c>
      <c r="G467" s="17" t="s">
        <v>85</v>
      </c>
      <c r="H467" s="17" t="s">
        <v>90</v>
      </c>
      <c r="I467" s="1">
        <v>44166</v>
      </c>
      <c r="J467" s="1">
        <v>44255</v>
      </c>
      <c r="K467" s="1"/>
    </row>
    <row r="468" spans="1:11" x14ac:dyDescent="0.3">
      <c r="A468" s="16">
        <v>1007573</v>
      </c>
      <c r="B468" s="17" t="s">
        <v>24</v>
      </c>
      <c r="C468" s="17" t="s">
        <v>25</v>
      </c>
      <c r="D468" s="17" t="s">
        <v>26</v>
      </c>
      <c r="E468" s="15">
        <v>-57.6</v>
      </c>
      <c r="F468" s="16">
        <v>1</v>
      </c>
      <c r="G468" s="17" t="s">
        <v>85</v>
      </c>
      <c r="H468" s="17" t="s">
        <v>87</v>
      </c>
      <c r="I468" s="1">
        <v>44166</v>
      </c>
      <c r="J468" s="1">
        <v>44255</v>
      </c>
      <c r="K468" s="1"/>
    </row>
    <row r="469" spans="1:11" x14ac:dyDescent="0.3">
      <c r="A469" s="16">
        <v>1007575</v>
      </c>
      <c r="B469" s="17" t="s">
        <v>62</v>
      </c>
      <c r="C469" s="17" t="s">
        <v>63</v>
      </c>
      <c r="D469" s="17" t="s">
        <v>64</v>
      </c>
      <c r="E469" s="15">
        <v>0</v>
      </c>
      <c r="F469" s="16">
        <v>1</v>
      </c>
      <c r="G469" s="17" t="s">
        <v>86</v>
      </c>
      <c r="H469" s="17" t="s">
        <v>87</v>
      </c>
      <c r="I469" s="1">
        <v>44166</v>
      </c>
      <c r="J469" s="1">
        <v>44255</v>
      </c>
      <c r="K469" s="1"/>
    </row>
    <row r="470" spans="1:11" x14ac:dyDescent="0.3">
      <c r="A470" s="16">
        <v>1011651</v>
      </c>
      <c r="B470" s="17" t="s">
        <v>16</v>
      </c>
      <c r="C470" s="17" t="s">
        <v>17</v>
      </c>
      <c r="D470" s="17" t="s">
        <v>18</v>
      </c>
      <c r="E470" s="15">
        <v>468.3</v>
      </c>
      <c r="F470" s="16">
        <v>1</v>
      </c>
      <c r="G470" s="17" t="s">
        <v>84</v>
      </c>
      <c r="H470" s="17" t="s">
        <v>89</v>
      </c>
      <c r="I470" s="1">
        <v>44197</v>
      </c>
      <c r="J470" s="1">
        <v>44286</v>
      </c>
      <c r="K470" s="1"/>
    </row>
    <row r="471" spans="1:11" x14ac:dyDescent="0.3">
      <c r="A471" s="16">
        <v>1011874</v>
      </c>
      <c r="B471" s="17" t="s">
        <v>20</v>
      </c>
      <c r="C471" s="17" t="s">
        <v>21</v>
      </c>
      <c r="D471" s="17" t="s">
        <v>22</v>
      </c>
      <c r="E471" s="15">
        <v>-26937.599999999999</v>
      </c>
      <c r="F471" s="16">
        <v>1</v>
      </c>
      <c r="G471" s="17" t="s">
        <v>85</v>
      </c>
      <c r="H471" s="17" t="s">
        <v>92</v>
      </c>
      <c r="I471" s="1">
        <v>44197</v>
      </c>
      <c r="J471" s="1">
        <v>44286</v>
      </c>
      <c r="K471" s="1"/>
    </row>
    <row r="472" spans="1:11" x14ac:dyDescent="0.3">
      <c r="A472" s="16">
        <v>1010337</v>
      </c>
      <c r="B472" s="17" t="s">
        <v>39</v>
      </c>
      <c r="C472" s="17" t="s">
        <v>40</v>
      </c>
      <c r="D472" s="17" t="s">
        <v>41</v>
      </c>
      <c r="E472" s="15">
        <v>339</v>
      </c>
      <c r="F472" s="16">
        <v>1</v>
      </c>
      <c r="G472" s="17" t="s">
        <v>84</v>
      </c>
      <c r="H472" s="17" t="s">
        <v>87</v>
      </c>
      <c r="I472" s="1">
        <v>44197</v>
      </c>
      <c r="J472" s="1">
        <v>44286</v>
      </c>
      <c r="K472" s="1"/>
    </row>
    <row r="473" spans="1:11" x14ac:dyDescent="0.3">
      <c r="A473" s="16">
        <v>1007550</v>
      </c>
      <c r="B473" s="17" t="s">
        <v>4</v>
      </c>
      <c r="C473" s="17" t="s">
        <v>5</v>
      </c>
      <c r="D473" s="17" t="s">
        <v>6</v>
      </c>
      <c r="E473" s="15">
        <v>3.7</v>
      </c>
      <c r="F473" s="16">
        <v>1</v>
      </c>
      <c r="G473" s="17" t="s">
        <v>84</v>
      </c>
      <c r="H473" s="17" t="s">
        <v>87</v>
      </c>
      <c r="I473" s="1">
        <v>44197</v>
      </c>
      <c r="J473" s="1">
        <v>44286</v>
      </c>
      <c r="K473" s="1"/>
    </row>
    <row r="474" spans="1:11" x14ac:dyDescent="0.3">
      <c r="A474" s="16">
        <v>1008440</v>
      </c>
      <c r="B474" s="17" t="s">
        <v>68</v>
      </c>
      <c r="C474" s="17" t="s">
        <v>69</v>
      </c>
      <c r="D474" s="17" t="s">
        <v>70</v>
      </c>
      <c r="E474" s="15">
        <v>-37230.9</v>
      </c>
      <c r="F474" s="16">
        <v>1</v>
      </c>
      <c r="G474" s="17" t="s">
        <v>85</v>
      </c>
      <c r="H474" s="17" t="s">
        <v>87</v>
      </c>
      <c r="I474" s="1">
        <v>44197</v>
      </c>
      <c r="J474" s="1">
        <v>44286</v>
      </c>
      <c r="K474" s="1"/>
    </row>
  </sheetData>
  <sortState xmlns:xlrd2="http://schemas.microsoft.com/office/spreadsheetml/2017/richdata2" ref="A2:J474">
    <sortCondition ref="I1:I47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3363C-A264-49BC-9849-5BE1D5D7C61E}">
  <dimension ref="A1:AD474"/>
  <sheetViews>
    <sheetView workbookViewId="0">
      <selection activeCell="L1" sqref="L1"/>
    </sheetView>
  </sheetViews>
  <sheetFormatPr defaultRowHeight="14.4" x14ac:dyDescent="0.3"/>
  <cols>
    <col min="1" max="1" width="9" bestFit="1" customWidth="1"/>
    <col min="2" max="2" width="9.6640625" bestFit="1" customWidth="1"/>
    <col min="3" max="3" width="7.21875" bestFit="1" customWidth="1"/>
    <col min="4" max="4" width="20.21875" bestFit="1" customWidth="1"/>
    <col min="5" max="5" width="11.5546875" customWidth="1"/>
    <col min="6" max="6" width="20.21875" bestFit="1" customWidth="1"/>
    <col min="7" max="7" width="9.77734375" customWidth="1"/>
    <col min="8" max="8" width="22.5546875" customWidth="1"/>
    <col min="9" max="9" width="20.21875" customWidth="1"/>
    <col min="10" max="10" width="8.6640625" bestFit="1" customWidth="1"/>
    <col min="11" max="11" width="14.33203125" bestFit="1" customWidth="1"/>
    <col min="12" max="12" width="11.6640625" customWidth="1"/>
    <col min="13" max="13" width="8.33203125" bestFit="1" customWidth="1"/>
    <col min="14" max="15" width="10.109375" style="1" bestFit="1" customWidth="1"/>
    <col min="23" max="23" width="20.21875" bestFit="1" customWidth="1"/>
    <col min="24" max="24" width="9" customWidth="1"/>
    <col min="25" max="25" width="14.33203125" bestFit="1" customWidth="1"/>
    <col min="26" max="26" width="11.109375" bestFit="1" customWidth="1"/>
    <col min="29" max="29" width="10.109375" bestFit="1" customWidth="1"/>
    <col min="30" max="30" width="10.33203125" bestFit="1" customWidth="1"/>
  </cols>
  <sheetData>
    <row r="1" spans="1:30" ht="28.8" x14ac:dyDescent="0.3">
      <c r="A1" s="8" t="s">
        <v>0</v>
      </c>
      <c r="B1" s="8" t="s">
        <v>1</v>
      </c>
      <c r="C1" s="8" t="s">
        <v>2</v>
      </c>
      <c r="D1" s="8" t="s">
        <v>3</v>
      </c>
      <c r="E1" s="9" t="s">
        <v>104</v>
      </c>
      <c r="F1" s="9" t="s">
        <v>105</v>
      </c>
      <c r="G1" s="14" t="s">
        <v>115</v>
      </c>
      <c r="H1" s="14" t="s">
        <v>116</v>
      </c>
      <c r="J1" t="s">
        <v>81</v>
      </c>
      <c r="K1" t="s">
        <v>101</v>
      </c>
      <c r="L1" t="s">
        <v>118</v>
      </c>
      <c r="M1" t="s">
        <v>96</v>
      </c>
      <c r="N1" s="1" t="s">
        <v>98</v>
      </c>
      <c r="O1" s="1" t="s">
        <v>97</v>
      </c>
      <c r="Q1" s="2" t="s">
        <v>0</v>
      </c>
      <c r="R1" s="2" t="s">
        <v>1</v>
      </c>
      <c r="S1" s="6" t="s">
        <v>103</v>
      </c>
      <c r="T1" s="6" t="s">
        <v>106</v>
      </c>
      <c r="V1" s="2" t="s">
        <v>2</v>
      </c>
      <c r="W1" s="2" t="s">
        <v>3</v>
      </c>
      <c r="X1" s="7"/>
      <c r="Y1" s="2" t="s">
        <v>101</v>
      </c>
      <c r="Z1" s="2" t="s">
        <v>83</v>
      </c>
      <c r="AA1" s="2" t="s">
        <v>96</v>
      </c>
      <c r="AC1" s="5" t="s">
        <v>98</v>
      </c>
      <c r="AD1" s="5" t="s">
        <v>97</v>
      </c>
    </row>
    <row r="2" spans="1:30" x14ac:dyDescent="0.3">
      <c r="A2">
        <v>10012195</v>
      </c>
      <c r="B2" t="s">
        <v>72</v>
      </c>
      <c r="C2" t="s">
        <v>40</v>
      </c>
      <c r="D2" t="s">
        <v>41</v>
      </c>
      <c r="E2" t="s">
        <v>40</v>
      </c>
      <c r="F2" t="s">
        <v>41</v>
      </c>
      <c r="G2">
        <f>(COUNTIF(C:C,E2)+COUNTIF(D:D,F2))/2</f>
        <v>19</v>
      </c>
      <c r="H2">
        <f>COUNTIFS(C:C,E2,D:D,F2)</f>
        <v>19</v>
      </c>
      <c r="J2">
        <v>-4165.2</v>
      </c>
      <c r="K2">
        <v>4</v>
      </c>
      <c r="L2" t="s">
        <v>85</v>
      </c>
      <c r="M2" t="s">
        <v>87</v>
      </c>
      <c r="N2" s="1">
        <v>43647</v>
      </c>
      <c r="O2" s="1">
        <v>43831</v>
      </c>
      <c r="Q2">
        <v>10012195</v>
      </c>
      <c r="R2" t="s">
        <v>72</v>
      </c>
      <c r="S2">
        <f>(COUNTIF(A:A,Q2)+COUNTIF(B:B,R2))/2</f>
        <v>5</v>
      </c>
      <c r="T2">
        <f>COUNTIFS(A:A,Q2,B:B,R2)</f>
        <v>5</v>
      </c>
      <c r="V2" t="s">
        <v>40</v>
      </c>
      <c r="W2" t="s">
        <v>41</v>
      </c>
      <c r="Y2">
        <v>4</v>
      </c>
      <c r="Z2" t="s">
        <v>85</v>
      </c>
      <c r="AA2" t="s">
        <v>87</v>
      </c>
      <c r="AC2" s="1">
        <v>43647</v>
      </c>
      <c r="AD2" s="1">
        <v>43831</v>
      </c>
    </row>
    <row r="3" spans="1:30" x14ac:dyDescent="0.3">
      <c r="A3">
        <v>10008430</v>
      </c>
      <c r="B3" t="s">
        <v>73</v>
      </c>
      <c r="C3" t="s">
        <v>14</v>
      </c>
      <c r="D3" t="s">
        <v>15</v>
      </c>
      <c r="E3" t="s">
        <v>14</v>
      </c>
      <c r="F3" t="s">
        <v>15</v>
      </c>
      <c r="G3">
        <f t="shared" ref="G3:G23" si="0">(COUNTIF(C:C,E3)+COUNTIF(D:D,F3))/2</f>
        <v>44</v>
      </c>
      <c r="H3">
        <f t="shared" ref="H3:H23" si="1">COUNTIFS(C:C,E3,D:D,F3)</f>
        <v>44</v>
      </c>
      <c r="J3">
        <v>36930.5</v>
      </c>
      <c r="K3">
        <v>4</v>
      </c>
      <c r="L3" t="s">
        <v>84</v>
      </c>
      <c r="M3" t="s">
        <v>90</v>
      </c>
      <c r="N3" s="1">
        <v>43678</v>
      </c>
      <c r="O3" s="1">
        <v>43831</v>
      </c>
      <c r="Q3">
        <v>10008430</v>
      </c>
      <c r="R3" t="s">
        <v>73</v>
      </c>
      <c r="S3">
        <f t="shared" ref="S3:S35" si="2">(COUNTIF(A:A,Q3)+COUNTIF(B:B,R3))/2</f>
        <v>9</v>
      </c>
      <c r="T3">
        <f t="shared" ref="T3:T35" si="3">COUNTIFS(A:A,Q3,B:B,R3)</f>
        <v>9</v>
      </c>
      <c r="V3" t="s">
        <v>14</v>
      </c>
      <c r="W3" t="s">
        <v>15</v>
      </c>
      <c r="Y3">
        <v>1</v>
      </c>
      <c r="Z3" t="s">
        <v>84</v>
      </c>
      <c r="AA3" t="s">
        <v>91</v>
      </c>
      <c r="AC3" s="1">
        <v>43678</v>
      </c>
      <c r="AD3" s="1">
        <v>43922</v>
      </c>
    </row>
    <row r="4" spans="1:30" x14ac:dyDescent="0.3">
      <c r="A4">
        <v>10008365</v>
      </c>
      <c r="B4" t="s">
        <v>51</v>
      </c>
      <c r="C4" t="s">
        <v>52</v>
      </c>
      <c r="D4" t="s">
        <v>53</v>
      </c>
      <c r="E4" t="s">
        <v>52</v>
      </c>
      <c r="F4" t="s">
        <v>53</v>
      </c>
      <c r="G4">
        <f t="shared" si="0"/>
        <v>15</v>
      </c>
      <c r="H4">
        <f t="shared" si="1"/>
        <v>15</v>
      </c>
      <c r="J4">
        <v>191.4</v>
      </c>
      <c r="K4">
        <v>4</v>
      </c>
      <c r="L4" t="s">
        <v>84</v>
      </c>
      <c r="M4" t="s">
        <v>87</v>
      </c>
      <c r="N4" s="1">
        <v>43678</v>
      </c>
      <c r="O4" s="1">
        <v>43831</v>
      </c>
      <c r="Q4">
        <v>10008365</v>
      </c>
      <c r="R4" t="s">
        <v>51</v>
      </c>
      <c r="S4">
        <f t="shared" si="2"/>
        <v>15</v>
      </c>
      <c r="T4">
        <f t="shared" si="3"/>
        <v>15</v>
      </c>
      <c r="V4" t="s">
        <v>52</v>
      </c>
      <c r="W4" t="s">
        <v>53</v>
      </c>
      <c r="Y4">
        <v>2</v>
      </c>
      <c r="Z4" t="s">
        <v>86</v>
      </c>
      <c r="AA4" t="s">
        <v>89</v>
      </c>
      <c r="AC4" s="1">
        <v>43709</v>
      </c>
      <c r="AD4" s="1">
        <v>43891</v>
      </c>
    </row>
    <row r="5" spans="1:30" x14ac:dyDescent="0.3">
      <c r="A5">
        <v>10001760</v>
      </c>
      <c r="B5" t="s">
        <v>77</v>
      </c>
      <c r="C5" t="s">
        <v>28</v>
      </c>
      <c r="D5" t="s">
        <v>29</v>
      </c>
      <c r="E5" t="s">
        <v>28</v>
      </c>
      <c r="F5" t="s">
        <v>29</v>
      </c>
      <c r="G5">
        <f t="shared" si="0"/>
        <v>19</v>
      </c>
      <c r="H5">
        <f t="shared" si="1"/>
        <v>19</v>
      </c>
      <c r="J5">
        <v>2006.8999999999999</v>
      </c>
      <c r="K5">
        <v>4</v>
      </c>
      <c r="L5" t="s">
        <v>84</v>
      </c>
      <c r="M5" t="s">
        <v>91</v>
      </c>
      <c r="N5" s="1">
        <v>43709</v>
      </c>
      <c r="O5" s="1">
        <v>43831</v>
      </c>
      <c r="Q5">
        <v>10001760</v>
      </c>
      <c r="R5" t="s">
        <v>77</v>
      </c>
      <c r="S5">
        <f t="shared" si="2"/>
        <v>5</v>
      </c>
      <c r="T5">
        <f t="shared" si="3"/>
        <v>5</v>
      </c>
      <c r="V5" t="s">
        <v>28</v>
      </c>
      <c r="W5" t="s">
        <v>29</v>
      </c>
      <c r="AA5" t="s">
        <v>94</v>
      </c>
      <c r="AC5" s="1">
        <v>43739</v>
      </c>
      <c r="AD5" s="4" t="s">
        <v>102</v>
      </c>
    </row>
    <row r="6" spans="1:30" x14ac:dyDescent="0.3">
      <c r="A6">
        <v>10012189</v>
      </c>
      <c r="B6" t="s">
        <v>71</v>
      </c>
      <c r="C6" t="s">
        <v>47</v>
      </c>
      <c r="D6" t="s">
        <v>48</v>
      </c>
      <c r="E6" t="s">
        <v>47</v>
      </c>
      <c r="F6" t="s">
        <v>48</v>
      </c>
      <c r="G6">
        <f t="shared" si="0"/>
        <v>33</v>
      </c>
      <c r="H6">
        <f t="shared" si="1"/>
        <v>33</v>
      </c>
      <c r="J6">
        <v>-100.69999999999999</v>
      </c>
      <c r="K6">
        <v>4</v>
      </c>
      <c r="L6" t="s">
        <v>85</v>
      </c>
      <c r="M6" t="s">
        <v>87</v>
      </c>
      <c r="N6" s="1">
        <v>43709</v>
      </c>
      <c r="O6" s="1">
        <v>43831</v>
      </c>
      <c r="Q6">
        <v>10012189</v>
      </c>
      <c r="R6" t="s">
        <v>71</v>
      </c>
      <c r="S6">
        <f t="shared" si="2"/>
        <v>5</v>
      </c>
      <c r="T6">
        <f t="shared" si="3"/>
        <v>5</v>
      </c>
      <c r="V6" t="s">
        <v>47</v>
      </c>
      <c r="W6" t="s">
        <v>48</v>
      </c>
      <c r="AA6" t="s">
        <v>88</v>
      </c>
      <c r="AC6" s="1">
        <v>43770</v>
      </c>
      <c r="AD6" s="1">
        <v>43862</v>
      </c>
    </row>
    <row r="7" spans="1:30" x14ac:dyDescent="0.3">
      <c r="A7">
        <v>10001714</v>
      </c>
      <c r="B7" t="s">
        <v>7</v>
      </c>
      <c r="C7" t="s">
        <v>8</v>
      </c>
      <c r="D7" t="s">
        <v>9</v>
      </c>
      <c r="E7" t="s">
        <v>8</v>
      </c>
      <c r="F7" t="s">
        <v>9</v>
      </c>
      <c r="G7">
        <f t="shared" si="0"/>
        <v>28</v>
      </c>
      <c r="H7">
        <f t="shared" si="1"/>
        <v>28</v>
      </c>
      <c r="J7">
        <v>-443.5</v>
      </c>
      <c r="K7">
        <v>1</v>
      </c>
      <c r="L7" t="s">
        <v>85</v>
      </c>
      <c r="M7" t="s">
        <v>87</v>
      </c>
      <c r="N7" s="1">
        <v>43709</v>
      </c>
      <c r="O7" s="1">
        <v>43831</v>
      </c>
      <c r="Q7">
        <v>10001714</v>
      </c>
      <c r="R7" t="s">
        <v>7</v>
      </c>
      <c r="S7">
        <f t="shared" si="2"/>
        <v>14</v>
      </c>
      <c r="T7">
        <f t="shared" si="3"/>
        <v>14</v>
      </c>
      <c r="V7" t="s">
        <v>8</v>
      </c>
      <c r="W7" t="s">
        <v>9</v>
      </c>
      <c r="AA7" t="s">
        <v>95</v>
      </c>
      <c r="AC7" s="1">
        <v>43800</v>
      </c>
      <c r="AD7" s="1">
        <v>44013</v>
      </c>
    </row>
    <row r="8" spans="1:30" x14ac:dyDescent="0.3">
      <c r="A8">
        <v>10012195</v>
      </c>
      <c r="B8" t="s">
        <v>72</v>
      </c>
      <c r="C8" t="s">
        <v>40</v>
      </c>
      <c r="D8" t="s">
        <v>41</v>
      </c>
      <c r="E8" t="s">
        <v>5</v>
      </c>
      <c r="F8" t="s">
        <v>6</v>
      </c>
      <c r="G8">
        <f t="shared" si="0"/>
        <v>72</v>
      </c>
      <c r="H8">
        <f t="shared" si="1"/>
        <v>72</v>
      </c>
      <c r="J8">
        <v>-4395.6000000000004</v>
      </c>
      <c r="K8">
        <v>4</v>
      </c>
      <c r="L8" t="s">
        <v>85</v>
      </c>
      <c r="M8" t="s">
        <v>87</v>
      </c>
      <c r="N8" s="1">
        <v>43739</v>
      </c>
      <c r="O8" s="1">
        <v>43922</v>
      </c>
      <c r="Q8">
        <v>10007550</v>
      </c>
      <c r="R8" t="s">
        <v>4</v>
      </c>
      <c r="S8">
        <f t="shared" si="2"/>
        <v>72</v>
      </c>
      <c r="T8">
        <f t="shared" si="3"/>
        <v>72</v>
      </c>
      <c r="V8" t="s">
        <v>5</v>
      </c>
      <c r="W8" t="s">
        <v>6</v>
      </c>
      <c r="AA8" t="s">
        <v>93</v>
      </c>
      <c r="AC8" s="1">
        <v>43831</v>
      </c>
      <c r="AD8" s="1">
        <v>43952</v>
      </c>
    </row>
    <row r="9" spans="1:30" x14ac:dyDescent="0.3">
      <c r="A9">
        <v>10007550</v>
      </c>
      <c r="B9" t="s">
        <v>4</v>
      </c>
      <c r="C9" t="s">
        <v>5</v>
      </c>
      <c r="D9" t="s">
        <v>6</v>
      </c>
      <c r="E9" t="s">
        <v>17</v>
      </c>
      <c r="F9" t="s">
        <v>18</v>
      </c>
      <c r="G9">
        <f t="shared" si="0"/>
        <v>21</v>
      </c>
      <c r="H9">
        <f t="shared" si="1"/>
        <v>21</v>
      </c>
      <c r="J9">
        <v>0</v>
      </c>
      <c r="K9">
        <v>2</v>
      </c>
      <c r="L9" t="s">
        <v>86</v>
      </c>
      <c r="M9" t="s">
        <v>87</v>
      </c>
      <c r="N9" s="1">
        <v>43739</v>
      </c>
      <c r="O9" s="1">
        <v>43891</v>
      </c>
      <c r="Q9">
        <v>10008470</v>
      </c>
      <c r="R9" t="s">
        <v>13</v>
      </c>
      <c r="S9">
        <f t="shared" si="2"/>
        <v>21</v>
      </c>
      <c r="T9">
        <f t="shared" si="3"/>
        <v>21</v>
      </c>
      <c r="V9" t="s">
        <v>17</v>
      </c>
      <c r="W9" t="s">
        <v>18</v>
      </c>
      <c r="AA9" t="s">
        <v>90</v>
      </c>
      <c r="AC9" s="1">
        <v>43862</v>
      </c>
      <c r="AD9" s="1">
        <v>43983</v>
      </c>
    </row>
    <row r="10" spans="1:30" x14ac:dyDescent="0.3">
      <c r="A10">
        <v>10008430</v>
      </c>
      <c r="B10" t="s">
        <v>73</v>
      </c>
      <c r="C10" t="s">
        <v>14</v>
      </c>
      <c r="D10" t="s">
        <v>15</v>
      </c>
      <c r="E10" t="s">
        <v>55</v>
      </c>
      <c r="F10" t="s">
        <v>56</v>
      </c>
      <c r="G10">
        <f t="shared" si="0"/>
        <v>14</v>
      </c>
      <c r="H10">
        <f t="shared" si="1"/>
        <v>14</v>
      </c>
      <c r="J10">
        <v>0</v>
      </c>
      <c r="K10">
        <v>4</v>
      </c>
      <c r="L10" t="s">
        <v>86</v>
      </c>
      <c r="M10" t="s">
        <v>90</v>
      </c>
      <c r="N10" s="1">
        <v>43739</v>
      </c>
      <c r="O10" s="1">
        <v>43922</v>
      </c>
      <c r="Q10">
        <v>10001311</v>
      </c>
      <c r="R10" t="s">
        <v>79</v>
      </c>
      <c r="S10">
        <f t="shared" si="2"/>
        <v>8</v>
      </c>
      <c r="T10">
        <f t="shared" si="3"/>
        <v>8</v>
      </c>
      <c r="V10" t="s">
        <v>55</v>
      </c>
      <c r="W10" t="s">
        <v>56</v>
      </c>
      <c r="AA10" t="s">
        <v>92</v>
      </c>
      <c r="AC10" s="1">
        <v>43891</v>
      </c>
      <c r="AD10" s="1">
        <v>44105</v>
      </c>
    </row>
    <row r="11" spans="1:30" x14ac:dyDescent="0.3">
      <c r="A11">
        <v>10007550</v>
      </c>
      <c r="B11" t="s">
        <v>4</v>
      </c>
      <c r="C11" t="s">
        <v>5</v>
      </c>
      <c r="D11" t="s">
        <v>6</v>
      </c>
      <c r="E11" t="s">
        <v>11</v>
      </c>
      <c r="F11" t="s">
        <v>12</v>
      </c>
      <c r="G11">
        <f t="shared" si="0"/>
        <v>18</v>
      </c>
      <c r="H11">
        <f t="shared" si="1"/>
        <v>18</v>
      </c>
      <c r="J11">
        <v>4518</v>
      </c>
      <c r="K11">
        <v>4</v>
      </c>
      <c r="L11" t="s">
        <v>84</v>
      </c>
      <c r="M11" t="s">
        <v>87</v>
      </c>
      <c r="N11" s="1">
        <v>43739</v>
      </c>
      <c r="O11" s="1">
        <v>43922</v>
      </c>
      <c r="Q11">
        <v>10010332</v>
      </c>
      <c r="R11" t="s">
        <v>54</v>
      </c>
      <c r="S11">
        <f t="shared" si="2"/>
        <v>14</v>
      </c>
      <c r="T11">
        <f t="shared" si="3"/>
        <v>14</v>
      </c>
      <c r="V11" t="s">
        <v>11</v>
      </c>
      <c r="W11" t="s">
        <v>12</v>
      </c>
      <c r="AC11" s="1">
        <v>43922</v>
      </c>
      <c r="AD11" s="1">
        <v>44044</v>
      </c>
    </row>
    <row r="12" spans="1:30" x14ac:dyDescent="0.3">
      <c r="A12">
        <v>10007550</v>
      </c>
      <c r="B12" t="s">
        <v>4</v>
      </c>
      <c r="C12" t="s">
        <v>5</v>
      </c>
      <c r="D12" t="s">
        <v>6</v>
      </c>
      <c r="E12" t="s">
        <v>66</v>
      </c>
      <c r="F12" t="s">
        <v>67</v>
      </c>
      <c r="G12">
        <f t="shared" si="0"/>
        <v>14</v>
      </c>
      <c r="H12">
        <f t="shared" si="1"/>
        <v>14</v>
      </c>
      <c r="J12">
        <v>0</v>
      </c>
      <c r="K12">
        <v>2</v>
      </c>
      <c r="L12" t="s">
        <v>86</v>
      </c>
      <c r="M12" t="s">
        <v>87</v>
      </c>
      <c r="N12" s="1">
        <v>43739</v>
      </c>
      <c r="O12" s="1">
        <v>43891</v>
      </c>
      <c r="Q12">
        <v>10012107</v>
      </c>
      <c r="R12" t="s">
        <v>10</v>
      </c>
      <c r="S12">
        <f t="shared" si="2"/>
        <v>14</v>
      </c>
      <c r="T12">
        <f t="shared" si="3"/>
        <v>14</v>
      </c>
      <c r="V12" t="s">
        <v>66</v>
      </c>
      <c r="W12" t="s">
        <v>67</v>
      </c>
      <c r="AC12" s="1">
        <v>43952</v>
      </c>
      <c r="AD12" s="1">
        <v>44075</v>
      </c>
    </row>
    <row r="13" spans="1:30" x14ac:dyDescent="0.3">
      <c r="A13">
        <v>10008470</v>
      </c>
      <c r="B13" t="s">
        <v>13</v>
      </c>
      <c r="C13" t="s">
        <v>14</v>
      </c>
      <c r="D13" t="s">
        <v>15</v>
      </c>
      <c r="E13" t="s">
        <v>21</v>
      </c>
      <c r="F13" t="s">
        <v>22</v>
      </c>
      <c r="G13">
        <f t="shared" si="0"/>
        <v>28</v>
      </c>
      <c r="H13">
        <f t="shared" si="1"/>
        <v>28</v>
      </c>
      <c r="J13">
        <v>-821.9</v>
      </c>
      <c r="K13">
        <v>2</v>
      </c>
      <c r="L13" t="s">
        <v>85</v>
      </c>
      <c r="M13" t="s">
        <v>90</v>
      </c>
      <c r="N13" s="1">
        <v>43739</v>
      </c>
      <c r="O13" s="1" t="s">
        <v>102</v>
      </c>
      <c r="Q13">
        <v>10012594</v>
      </c>
      <c r="R13" t="s">
        <v>46</v>
      </c>
      <c r="S13">
        <f t="shared" si="2"/>
        <v>14</v>
      </c>
      <c r="T13">
        <f t="shared" si="3"/>
        <v>14</v>
      </c>
      <c r="V13" t="s">
        <v>21</v>
      </c>
      <c r="W13" t="s">
        <v>22</v>
      </c>
      <c r="AC13" s="1">
        <v>43983</v>
      </c>
      <c r="AD13" s="1">
        <v>44136</v>
      </c>
    </row>
    <row r="14" spans="1:30" x14ac:dyDescent="0.3">
      <c r="A14">
        <v>10001311</v>
      </c>
      <c r="B14" t="s">
        <v>79</v>
      </c>
      <c r="C14" t="s">
        <v>17</v>
      </c>
      <c r="D14" t="s">
        <v>18</v>
      </c>
      <c r="E14" t="s">
        <v>34</v>
      </c>
      <c r="F14" t="s">
        <v>35</v>
      </c>
      <c r="G14">
        <f t="shared" si="0"/>
        <v>29</v>
      </c>
      <c r="H14">
        <f t="shared" si="1"/>
        <v>29</v>
      </c>
      <c r="J14">
        <v>-1095.3999999999999</v>
      </c>
      <c r="K14">
        <v>1</v>
      </c>
      <c r="L14" t="s">
        <v>85</v>
      </c>
      <c r="M14" t="s">
        <v>89</v>
      </c>
      <c r="N14" s="1">
        <v>43739</v>
      </c>
      <c r="O14" s="1">
        <v>43862</v>
      </c>
      <c r="Q14">
        <v>10001737</v>
      </c>
      <c r="R14" t="s">
        <v>65</v>
      </c>
      <c r="S14">
        <f t="shared" si="2"/>
        <v>14</v>
      </c>
      <c r="T14">
        <f t="shared" si="3"/>
        <v>14</v>
      </c>
      <c r="V14" t="s">
        <v>34</v>
      </c>
      <c r="W14" t="s">
        <v>35</v>
      </c>
      <c r="AC14" s="1">
        <v>44013</v>
      </c>
      <c r="AD14" s="1">
        <v>44197</v>
      </c>
    </row>
    <row r="15" spans="1:30" x14ac:dyDescent="0.3">
      <c r="A15">
        <v>10010332</v>
      </c>
      <c r="B15" t="s">
        <v>54</v>
      </c>
      <c r="C15" t="s">
        <v>55</v>
      </c>
      <c r="D15" t="s">
        <v>56</v>
      </c>
      <c r="E15" t="s">
        <v>58</v>
      </c>
      <c r="F15" t="s">
        <v>59</v>
      </c>
      <c r="G15">
        <f t="shared" si="0"/>
        <v>14</v>
      </c>
      <c r="H15">
        <f t="shared" si="1"/>
        <v>14</v>
      </c>
      <c r="J15">
        <v>-3686.7999999999997</v>
      </c>
      <c r="K15">
        <v>1</v>
      </c>
      <c r="L15" t="s">
        <v>85</v>
      </c>
      <c r="M15" t="s">
        <v>94</v>
      </c>
      <c r="N15" s="1">
        <v>43739</v>
      </c>
      <c r="O15" s="1">
        <v>43831</v>
      </c>
      <c r="Q15">
        <v>10003482</v>
      </c>
      <c r="R15" t="s">
        <v>49</v>
      </c>
      <c r="S15">
        <f t="shared" si="2"/>
        <v>14</v>
      </c>
      <c r="T15">
        <f t="shared" si="3"/>
        <v>14</v>
      </c>
      <c r="V15" t="s">
        <v>58</v>
      </c>
      <c r="W15" t="s">
        <v>59</v>
      </c>
      <c r="AC15" s="1">
        <v>44044</v>
      </c>
      <c r="AD15" s="1">
        <v>44166</v>
      </c>
    </row>
    <row r="16" spans="1:30" x14ac:dyDescent="0.3">
      <c r="A16">
        <v>10012107</v>
      </c>
      <c r="B16" t="s">
        <v>10</v>
      </c>
      <c r="C16" t="s">
        <v>11</v>
      </c>
      <c r="D16" t="s">
        <v>12</v>
      </c>
      <c r="E16" t="s">
        <v>69</v>
      </c>
      <c r="F16" t="s">
        <v>70</v>
      </c>
      <c r="G16">
        <f t="shared" si="0"/>
        <v>14</v>
      </c>
      <c r="H16">
        <f t="shared" si="1"/>
        <v>14</v>
      </c>
      <c r="J16">
        <v>-2954.4</v>
      </c>
      <c r="K16">
        <v>1</v>
      </c>
      <c r="L16" t="s">
        <v>85</v>
      </c>
      <c r="M16" t="s">
        <v>88</v>
      </c>
      <c r="N16" s="1">
        <v>43739</v>
      </c>
      <c r="O16" s="1">
        <v>43831</v>
      </c>
      <c r="Q16">
        <v>10014635</v>
      </c>
      <c r="R16" t="s">
        <v>27</v>
      </c>
      <c r="S16">
        <f t="shared" si="2"/>
        <v>14</v>
      </c>
      <c r="T16">
        <f t="shared" si="3"/>
        <v>14</v>
      </c>
      <c r="V16" t="s">
        <v>69</v>
      </c>
      <c r="W16" t="s">
        <v>70</v>
      </c>
      <c r="AC16" s="1">
        <v>44075</v>
      </c>
      <c r="AD16" s="1">
        <v>44228</v>
      </c>
    </row>
    <row r="17" spans="1:30" x14ac:dyDescent="0.3">
      <c r="A17">
        <v>10012594</v>
      </c>
      <c r="B17" t="s">
        <v>46</v>
      </c>
      <c r="C17" t="s">
        <v>47</v>
      </c>
      <c r="D17" t="s">
        <v>48</v>
      </c>
      <c r="E17" t="s">
        <v>63</v>
      </c>
      <c r="F17" t="s">
        <v>64</v>
      </c>
      <c r="G17">
        <f t="shared" si="0"/>
        <v>14</v>
      </c>
      <c r="H17">
        <f t="shared" si="1"/>
        <v>14</v>
      </c>
      <c r="J17">
        <v>-2146.2999999999997</v>
      </c>
      <c r="K17">
        <v>1</v>
      </c>
      <c r="L17" t="s">
        <v>85</v>
      </c>
      <c r="M17" t="s">
        <v>87</v>
      </c>
      <c r="N17" s="1">
        <v>43739</v>
      </c>
      <c r="O17" s="1">
        <v>43862</v>
      </c>
      <c r="Q17">
        <v>10011651</v>
      </c>
      <c r="R17" t="s">
        <v>16</v>
      </c>
      <c r="S17">
        <f t="shared" si="2"/>
        <v>13</v>
      </c>
      <c r="T17">
        <f t="shared" si="3"/>
        <v>13</v>
      </c>
      <c r="V17" t="s">
        <v>63</v>
      </c>
      <c r="W17" t="s">
        <v>64</v>
      </c>
      <c r="AC17" s="1">
        <v>44105</v>
      </c>
      <c r="AD17" s="1">
        <v>44256</v>
      </c>
    </row>
    <row r="18" spans="1:30" x14ac:dyDescent="0.3">
      <c r="A18">
        <v>10001737</v>
      </c>
      <c r="B18" t="s">
        <v>65</v>
      </c>
      <c r="C18" t="s">
        <v>66</v>
      </c>
      <c r="D18" t="s">
        <v>67</v>
      </c>
      <c r="E18" t="s">
        <v>37</v>
      </c>
      <c r="F18" t="s">
        <v>38</v>
      </c>
      <c r="G18">
        <f t="shared" si="0"/>
        <v>14</v>
      </c>
      <c r="H18">
        <f t="shared" si="1"/>
        <v>14</v>
      </c>
      <c r="J18">
        <v>-3.1</v>
      </c>
      <c r="K18">
        <v>1</v>
      </c>
      <c r="L18" t="s">
        <v>85</v>
      </c>
      <c r="M18" t="s">
        <v>87</v>
      </c>
      <c r="N18" s="1">
        <v>43739</v>
      </c>
      <c r="O18" s="1">
        <v>43831</v>
      </c>
      <c r="Q18">
        <v>10014637</v>
      </c>
      <c r="R18" t="s">
        <v>23</v>
      </c>
      <c r="S18">
        <f t="shared" si="2"/>
        <v>14</v>
      </c>
      <c r="T18">
        <f t="shared" si="3"/>
        <v>14</v>
      </c>
      <c r="V18" t="s">
        <v>37</v>
      </c>
      <c r="W18" t="s">
        <v>38</v>
      </c>
      <c r="AC18" s="1">
        <v>44136</v>
      </c>
      <c r="AD18" s="4" t="s">
        <v>99</v>
      </c>
    </row>
    <row r="19" spans="1:30" x14ac:dyDescent="0.3">
      <c r="A19">
        <v>10003482</v>
      </c>
      <c r="B19" t="s">
        <v>49</v>
      </c>
      <c r="C19" t="s">
        <v>47</v>
      </c>
      <c r="D19" t="s">
        <v>48</v>
      </c>
      <c r="E19" t="s">
        <v>43</v>
      </c>
      <c r="F19" t="s">
        <v>44</v>
      </c>
      <c r="G19">
        <f t="shared" si="0"/>
        <v>42</v>
      </c>
      <c r="H19">
        <f t="shared" si="1"/>
        <v>42</v>
      </c>
      <c r="J19">
        <v>-331.4</v>
      </c>
      <c r="K19">
        <v>1</v>
      </c>
      <c r="L19" t="s">
        <v>85</v>
      </c>
      <c r="M19" t="s">
        <v>87</v>
      </c>
      <c r="N19" s="1">
        <v>43739</v>
      </c>
      <c r="O19" s="1">
        <v>43831</v>
      </c>
      <c r="Q19">
        <v>10011874</v>
      </c>
      <c r="R19" t="s">
        <v>20</v>
      </c>
      <c r="S19">
        <f t="shared" si="2"/>
        <v>14</v>
      </c>
      <c r="T19">
        <f t="shared" si="3"/>
        <v>14</v>
      </c>
      <c r="V19" t="s">
        <v>43</v>
      </c>
      <c r="W19" t="s">
        <v>44</v>
      </c>
      <c r="AC19" s="1">
        <v>44166</v>
      </c>
    </row>
    <row r="20" spans="1:30" x14ac:dyDescent="0.3">
      <c r="A20">
        <v>10007550</v>
      </c>
      <c r="B20" t="s">
        <v>4</v>
      </c>
      <c r="C20" t="s">
        <v>5</v>
      </c>
      <c r="D20" t="s">
        <v>6</v>
      </c>
      <c r="E20" t="s">
        <v>25</v>
      </c>
      <c r="F20" t="s">
        <v>26</v>
      </c>
      <c r="G20" s="3">
        <f t="shared" si="0"/>
        <v>13.5</v>
      </c>
      <c r="H20">
        <f t="shared" si="1"/>
        <v>13</v>
      </c>
      <c r="J20">
        <v>0</v>
      </c>
      <c r="K20">
        <v>2</v>
      </c>
      <c r="L20" t="s">
        <v>86</v>
      </c>
      <c r="M20" t="s">
        <v>87</v>
      </c>
      <c r="N20" s="1">
        <v>43739</v>
      </c>
      <c r="O20" s="1">
        <v>43831</v>
      </c>
      <c r="Q20">
        <v>10007537</v>
      </c>
      <c r="R20" t="s">
        <v>33</v>
      </c>
      <c r="S20">
        <f t="shared" si="2"/>
        <v>15</v>
      </c>
      <c r="T20">
        <f t="shared" si="3"/>
        <v>15</v>
      </c>
      <c r="V20" t="s">
        <v>25</v>
      </c>
      <c r="W20" t="s">
        <v>26</v>
      </c>
      <c r="AC20" s="1">
        <v>44197</v>
      </c>
    </row>
    <row r="21" spans="1:30" x14ac:dyDescent="0.3">
      <c r="A21">
        <v>10014635</v>
      </c>
      <c r="B21" t="s">
        <v>27</v>
      </c>
      <c r="C21" t="s">
        <v>28</v>
      </c>
      <c r="D21" t="s">
        <v>29</v>
      </c>
      <c r="E21" s="3" t="s">
        <v>80</v>
      </c>
      <c r="F21" t="s">
        <v>76</v>
      </c>
      <c r="G21">
        <f t="shared" si="0"/>
        <v>2</v>
      </c>
      <c r="H21">
        <f t="shared" si="1"/>
        <v>0</v>
      </c>
      <c r="J21">
        <v>1126.4000000000001</v>
      </c>
      <c r="K21">
        <v>1</v>
      </c>
      <c r="L21" t="s">
        <v>84</v>
      </c>
      <c r="M21" t="s">
        <v>91</v>
      </c>
      <c r="N21" s="1">
        <v>43739</v>
      </c>
      <c r="O21" s="1">
        <v>43862</v>
      </c>
      <c r="Q21">
        <v>10001223</v>
      </c>
      <c r="R21" t="s">
        <v>78</v>
      </c>
      <c r="S21">
        <f t="shared" si="2"/>
        <v>4</v>
      </c>
      <c r="T21">
        <f t="shared" si="3"/>
        <v>4</v>
      </c>
      <c r="V21" s="3" t="s">
        <v>80</v>
      </c>
      <c r="W21" t="s">
        <v>76</v>
      </c>
    </row>
    <row r="22" spans="1:30" x14ac:dyDescent="0.3">
      <c r="A22">
        <v>10011651</v>
      </c>
      <c r="B22" t="s">
        <v>16</v>
      </c>
      <c r="C22" t="s">
        <v>17</v>
      </c>
      <c r="D22" t="s">
        <v>18</v>
      </c>
      <c r="E22" t="s">
        <v>75</v>
      </c>
      <c r="F22" t="s">
        <v>32</v>
      </c>
      <c r="G22">
        <f t="shared" si="0"/>
        <v>3.5</v>
      </c>
      <c r="H22">
        <f t="shared" si="1"/>
        <v>0</v>
      </c>
      <c r="J22">
        <v>365.1</v>
      </c>
      <c r="K22">
        <v>1</v>
      </c>
      <c r="L22" t="s">
        <v>84</v>
      </c>
      <c r="M22" t="s">
        <v>89</v>
      </c>
      <c r="N22" s="1">
        <v>43739</v>
      </c>
      <c r="O22" s="1">
        <v>43862</v>
      </c>
      <c r="Q22">
        <v>10001718</v>
      </c>
      <c r="R22" t="s">
        <v>61</v>
      </c>
      <c r="S22">
        <f t="shared" si="2"/>
        <v>14</v>
      </c>
      <c r="T22">
        <f t="shared" si="3"/>
        <v>14</v>
      </c>
      <c r="V22" t="s">
        <v>75</v>
      </c>
      <c r="W22" t="s">
        <v>32</v>
      </c>
    </row>
    <row r="23" spans="1:30" x14ac:dyDescent="0.3">
      <c r="A23">
        <v>10008470</v>
      </c>
      <c r="B23" t="s">
        <v>13</v>
      </c>
      <c r="C23" t="s">
        <v>14</v>
      </c>
      <c r="D23" t="s">
        <v>15</v>
      </c>
      <c r="E23" t="s">
        <v>31</v>
      </c>
      <c r="G23">
        <f t="shared" si="0"/>
        <v>2</v>
      </c>
      <c r="H23">
        <f t="shared" si="1"/>
        <v>0</v>
      </c>
      <c r="J23">
        <v>82.199999999999989</v>
      </c>
      <c r="K23">
        <v>1</v>
      </c>
      <c r="L23" t="s">
        <v>84</v>
      </c>
      <c r="M23" t="s">
        <v>90</v>
      </c>
      <c r="N23" s="1">
        <v>43739</v>
      </c>
      <c r="O23" s="1">
        <v>43862</v>
      </c>
      <c r="Q23">
        <v>10008369</v>
      </c>
      <c r="R23" t="s">
        <v>57</v>
      </c>
      <c r="S23">
        <f t="shared" si="2"/>
        <v>14</v>
      </c>
      <c r="T23">
        <f t="shared" si="3"/>
        <v>14</v>
      </c>
      <c r="V23" t="s">
        <v>31</v>
      </c>
    </row>
    <row r="24" spans="1:30" x14ac:dyDescent="0.3">
      <c r="A24">
        <v>10014637</v>
      </c>
      <c r="B24" t="s">
        <v>23</v>
      </c>
      <c r="C24" t="s">
        <v>8</v>
      </c>
      <c r="D24" t="s">
        <v>9</v>
      </c>
      <c r="J24">
        <v>126</v>
      </c>
      <c r="K24">
        <v>1</v>
      </c>
      <c r="L24" t="s">
        <v>84</v>
      </c>
      <c r="M24" t="s">
        <v>87</v>
      </c>
      <c r="N24" s="1">
        <v>43739</v>
      </c>
      <c r="O24" s="1">
        <v>43862</v>
      </c>
      <c r="Q24">
        <v>10008440</v>
      </c>
      <c r="R24" t="s">
        <v>68</v>
      </c>
      <c r="S24">
        <f t="shared" si="2"/>
        <v>14</v>
      </c>
      <c r="T24">
        <f t="shared" si="3"/>
        <v>14</v>
      </c>
    </row>
    <row r="25" spans="1:30" x14ac:dyDescent="0.3">
      <c r="A25">
        <v>10011874</v>
      </c>
      <c r="B25" t="s">
        <v>20</v>
      </c>
      <c r="C25" t="s">
        <v>21</v>
      </c>
      <c r="D25" t="s">
        <v>22</v>
      </c>
      <c r="F25" s="3" t="s">
        <v>100</v>
      </c>
      <c r="J25">
        <v>-23716.199999999997</v>
      </c>
      <c r="K25">
        <v>1</v>
      </c>
      <c r="L25" t="s">
        <v>85</v>
      </c>
      <c r="M25" t="s">
        <v>92</v>
      </c>
      <c r="N25" s="1">
        <v>43739</v>
      </c>
      <c r="O25" s="1">
        <v>43862</v>
      </c>
      <c r="Q25">
        <v>10013997</v>
      </c>
      <c r="R25" t="s">
        <v>60</v>
      </c>
      <c r="S25">
        <f t="shared" si="2"/>
        <v>14</v>
      </c>
      <c r="T25">
        <f t="shared" si="3"/>
        <v>14</v>
      </c>
      <c r="W25" s="3" t="s">
        <v>100</v>
      </c>
    </row>
    <row r="26" spans="1:30" x14ac:dyDescent="0.3">
      <c r="A26">
        <v>10007537</v>
      </c>
      <c r="B26" t="s">
        <v>33</v>
      </c>
      <c r="C26" t="s">
        <v>34</v>
      </c>
      <c r="D26" t="s">
        <v>35</v>
      </c>
      <c r="J26">
        <v>201</v>
      </c>
      <c r="K26">
        <v>1</v>
      </c>
      <c r="L26" t="s">
        <v>84</v>
      </c>
      <c r="M26" t="s">
        <v>89</v>
      </c>
      <c r="N26" s="1">
        <v>43739</v>
      </c>
      <c r="O26" s="1">
        <v>43862</v>
      </c>
      <c r="Q26">
        <v>10007575</v>
      </c>
      <c r="R26" t="s">
        <v>62</v>
      </c>
      <c r="S26">
        <f t="shared" si="2"/>
        <v>14</v>
      </c>
      <c r="T26">
        <f t="shared" si="3"/>
        <v>14</v>
      </c>
    </row>
    <row r="27" spans="1:30" x14ac:dyDescent="0.3">
      <c r="A27">
        <v>10001760</v>
      </c>
      <c r="B27" t="s">
        <v>77</v>
      </c>
      <c r="C27" t="s">
        <v>28</v>
      </c>
      <c r="D27" t="s">
        <v>29</v>
      </c>
      <c r="E27" s="6" t="s">
        <v>117</v>
      </c>
      <c r="F27" s="6"/>
      <c r="J27">
        <v>556.70000000000005</v>
      </c>
      <c r="K27">
        <v>4</v>
      </c>
      <c r="L27" t="s">
        <v>84</v>
      </c>
      <c r="M27" t="s">
        <v>91</v>
      </c>
      <c r="N27" s="1">
        <v>43770</v>
      </c>
      <c r="O27" s="1">
        <v>43922</v>
      </c>
      <c r="Q27">
        <v>10008396</v>
      </c>
      <c r="R27" t="s">
        <v>36</v>
      </c>
      <c r="S27">
        <f t="shared" si="2"/>
        <v>14</v>
      </c>
      <c r="T27">
        <f t="shared" si="3"/>
        <v>14</v>
      </c>
    </row>
    <row r="28" spans="1:30" x14ac:dyDescent="0.3">
      <c r="A28">
        <v>10008430</v>
      </c>
      <c r="B28" t="s">
        <v>73</v>
      </c>
      <c r="C28" t="s">
        <v>14</v>
      </c>
      <c r="D28" t="s">
        <v>15</v>
      </c>
      <c r="E28" t="s">
        <v>25</v>
      </c>
      <c r="F28" t="s">
        <v>26</v>
      </c>
      <c r="G28">
        <f>(COUNTIF(cleansed_data!C:C,E28)+COUNTIF(D:D,F28))/2</f>
        <v>14</v>
      </c>
      <c r="H28">
        <f>COUNTIFS(cleansed_data!C:C,E28,D:D,F28)</f>
        <v>14</v>
      </c>
      <c r="J28">
        <v>23988.400000000001</v>
      </c>
      <c r="K28">
        <v>4</v>
      </c>
      <c r="L28" t="s">
        <v>84</v>
      </c>
      <c r="M28" t="s">
        <v>90</v>
      </c>
      <c r="N28" s="1">
        <v>43770</v>
      </c>
      <c r="O28" s="1">
        <v>43922</v>
      </c>
      <c r="Q28">
        <v>10013783</v>
      </c>
      <c r="R28" t="s">
        <v>50</v>
      </c>
      <c r="S28">
        <f t="shared" si="2"/>
        <v>14</v>
      </c>
      <c r="T28">
        <f t="shared" si="3"/>
        <v>14</v>
      </c>
    </row>
    <row r="29" spans="1:30" x14ac:dyDescent="0.3">
      <c r="A29">
        <v>10001223</v>
      </c>
      <c r="B29" t="s">
        <v>78</v>
      </c>
      <c r="C29" t="s">
        <v>11</v>
      </c>
      <c r="D29" t="s">
        <v>12</v>
      </c>
      <c r="E29" t="s">
        <v>75</v>
      </c>
      <c r="F29" t="s">
        <v>76</v>
      </c>
      <c r="G29">
        <f t="shared" ref="G28:G30" si="4">(COUNTIF(C:C,E29)+COUNTIF(D:D,F29))/2</f>
        <v>3</v>
      </c>
      <c r="H29">
        <f t="shared" ref="H28:H30" si="5">COUNTIFS(C:C,E29,D:D,F29)</f>
        <v>3</v>
      </c>
      <c r="J29">
        <v>-1066.5</v>
      </c>
      <c r="K29">
        <v>4</v>
      </c>
      <c r="L29" t="s">
        <v>85</v>
      </c>
      <c r="M29" t="s">
        <v>88</v>
      </c>
      <c r="N29" s="1">
        <v>43770</v>
      </c>
      <c r="O29" s="1">
        <v>43922</v>
      </c>
      <c r="Q29">
        <v>10007590</v>
      </c>
      <c r="R29" t="s">
        <v>19</v>
      </c>
      <c r="S29">
        <f t="shared" si="2"/>
        <v>14</v>
      </c>
      <c r="T29">
        <f t="shared" si="3"/>
        <v>14</v>
      </c>
    </row>
    <row r="30" spans="1:30" x14ac:dyDescent="0.3">
      <c r="A30">
        <v>10007550</v>
      </c>
      <c r="B30" t="s">
        <v>4</v>
      </c>
      <c r="C30" t="s">
        <v>5</v>
      </c>
      <c r="D30" t="s">
        <v>6</v>
      </c>
      <c r="E30" t="s">
        <v>31</v>
      </c>
      <c r="F30" t="s">
        <v>32</v>
      </c>
      <c r="G30">
        <f t="shared" si="4"/>
        <v>4</v>
      </c>
      <c r="H30">
        <f t="shared" si="5"/>
        <v>4</v>
      </c>
      <c r="J30">
        <v>44895.4</v>
      </c>
      <c r="K30">
        <v>4</v>
      </c>
      <c r="L30" t="s">
        <v>84</v>
      </c>
      <c r="M30" t="s">
        <v>87</v>
      </c>
      <c r="N30" s="1">
        <v>43770</v>
      </c>
      <c r="O30" s="1">
        <v>43922</v>
      </c>
      <c r="Q30">
        <v>10007573</v>
      </c>
      <c r="R30" t="s">
        <v>24</v>
      </c>
      <c r="S30">
        <f t="shared" si="2"/>
        <v>14</v>
      </c>
      <c r="T30">
        <f t="shared" si="3"/>
        <v>14</v>
      </c>
    </row>
    <row r="31" spans="1:30" x14ac:dyDescent="0.3">
      <c r="A31">
        <v>10001718</v>
      </c>
      <c r="B31" t="s">
        <v>61</v>
      </c>
      <c r="C31" t="s">
        <v>34</v>
      </c>
      <c r="D31" t="s">
        <v>35</v>
      </c>
      <c r="J31">
        <v>-3476.7</v>
      </c>
      <c r="K31">
        <v>1</v>
      </c>
      <c r="L31" t="s">
        <v>85</v>
      </c>
      <c r="M31" t="s">
        <v>89</v>
      </c>
      <c r="N31" s="1">
        <v>43770</v>
      </c>
      <c r="O31" s="1">
        <v>43891</v>
      </c>
      <c r="Q31">
        <v>10007581</v>
      </c>
      <c r="R31" t="s">
        <v>45</v>
      </c>
      <c r="S31">
        <f t="shared" si="2"/>
        <v>14</v>
      </c>
      <c r="T31">
        <f t="shared" si="3"/>
        <v>14</v>
      </c>
    </row>
    <row r="32" spans="1:30" x14ac:dyDescent="0.3">
      <c r="A32">
        <v>10001311</v>
      </c>
      <c r="B32" t="s">
        <v>79</v>
      </c>
      <c r="C32" t="s">
        <v>17</v>
      </c>
      <c r="D32" t="s">
        <v>18</v>
      </c>
      <c r="J32">
        <v>-1071.8999999999999</v>
      </c>
      <c r="K32">
        <v>1</v>
      </c>
      <c r="L32" t="s">
        <v>85</v>
      </c>
      <c r="M32" t="s">
        <v>89</v>
      </c>
      <c r="N32" s="1">
        <v>43770</v>
      </c>
      <c r="O32" s="1">
        <v>43891</v>
      </c>
      <c r="Q32">
        <v>10007592</v>
      </c>
      <c r="R32" t="s">
        <v>42</v>
      </c>
      <c r="S32">
        <f t="shared" si="2"/>
        <v>14</v>
      </c>
      <c r="T32">
        <f t="shared" si="3"/>
        <v>14</v>
      </c>
    </row>
    <row r="33" spans="1:20" x14ac:dyDescent="0.3">
      <c r="A33">
        <v>10001718</v>
      </c>
      <c r="B33" t="s">
        <v>61</v>
      </c>
      <c r="C33" t="s">
        <v>34</v>
      </c>
      <c r="D33" t="s">
        <v>35</v>
      </c>
      <c r="J33">
        <v>-1943.6999999999998</v>
      </c>
      <c r="K33">
        <v>1</v>
      </c>
      <c r="L33" t="s">
        <v>85</v>
      </c>
      <c r="M33" t="s">
        <v>89</v>
      </c>
      <c r="N33" s="1">
        <v>43770</v>
      </c>
      <c r="O33" s="1">
        <v>43862</v>
      </c>
      <c r="Q33">
        <v>10010337</v>
      </c>
      <c r="R33" t="s">
        <v>39</v>
      </c>
      <c r="S33">
        <f t="shared" si="2"/>
        <v>14</v>
      </c>
      <c r="T33">
        <f t="shared" si="3"/>
        <v>14</v>
      </c>
    </row>
    <row r="34" spans="1:20" x14ac:dyDescent="0.3">
      <c r="A34">
        <v>10008369</v>
      </c>
      <c r="B34" t="s">
        <v>57</v>
      </c>
      <c r="C34" t="s">
        <v>58</v>
      </c>
      <c r="D34" t="s">
        <v>59</v>
      </c>
      <c r="J34">
        <v>-2375</v>
      </c>
      <c r="K34">
        <v>1</v>
      </c>
      <c r="L34" t="s">
        <v>85</v>
      </c>
      <c r="M34" t="s">
        <v>95</v>
      </c>
      <c r="N34" s="1">
        <v>43770</v>
      </c>
      <c r="O34" s="1">
        <v>43862</v>
      </c>
      <c r="Q34">
        <v>10001758</v>
      </c>
      <c r="R34" t="s">
        <v>74</v>
      </c>
      <c r="S34">
        <f t="shared" si="2"/>
        <v>3</v>
      </c>
      <c r="T34">
        <f t="shared" si="3"/>
        <v>3</v>
      </c>
    </row>
    <row r="35" spans="1:20" x14ac:dyDescent="0.3">
      <c r="A35">
        <v>10001714</v>
      </c>
      <c r="B35" t="s">
        <v>7</v>
      </c>
      <c r="C35" t="s">
        <v>8</v>
      </c>
      <c r="D35" t="s">
        <v>9</v>
      </c>
      <c r="J35">
        <v>-486.3</v>
      </c>
      <c r="K35">
        <v>1</v>
      </c>
      <c r="L35" t="s">
        <v>85</v>
      </c>
      <c r="M35" t="s">
        <v>87</v>
      </c>
      <c r="N35" s="1">
        <v>43770</v>
      </c>
      <c r="O35" s="1">
        <v>43862</v>
      </c>
      <c r="Q35">
        <v>10018537</v>
      </c>
      <c r="R35" t="s">
        <v>30</v>
      </c>
      <c r="S35">
        <f t="shared" si="2"/>
        <v>4</v>
      </c>
      <c r="T35">
        <f t="shared" si="3"/>
        <v>4</v>
      </c>
    </row>
    <row r="36" spans="1:20" x14ac:dyDescent="0.3">
      <c r="A36">
        <v>10008440</v>
      </c>
      <c r="B36" t="s">
        <v>68</v>
      </c>
      <c r="C36" t="s">
        <v>69</v>
      </c>
      <c r="D36" t="s">
        <v>70</v>
      </c>
      <c r="J36">
        <v>-19511.199999999997</v>
      </c>
      <c r="K36">
        <v>1</v>
      </c>
      <c r="L36" t="s">
        <v>85</v>
      </c>
      <c r="M36" t="s">
        <v>87</v>
      </c>
      <c r="N36" s="1">
        <v>43770</v>
      </c>
      <c r="O36" s="1">
        <v>43891</v>
      </c>
    </row>
    <row r="37" spans="1:20" x14ac:dyDescent="0.3">
      <c r="A37">
        <v>10001737</v>
      </c>
      <c r="B37" t="s">
        <v>65</v>
      </c>
      <c r="C37" t="s">
        <v>66</v>
      </c>
      <c r="D37" t="s">
        <v>67</v>
      </c>
      <c r="J37">
        <v>-3.1</v>
      </c>
      <c r="K37">
        <v>1</v>
      </c>
      <c r="L37" t="s">
        <v>85</v>
      </c>
      <c r="M37" t="s">
        <v>87</v>
      </c>
      <c r="N37" s="1">
        <v>43770</v>
      </c>
      <c r="O37" s="1">
        <v>43862</v>
      </c>
    </row>
    <row r="38" spans="1:20" x14ac:dyDescent="0.3">
      <c r="A38">
        <v>10013997</v>
      </c>
      <c r="B38" t="s">
        <v>60</v>
      </c>
      <c r="C38" t="s">
        <v>21</v>
      </c>
      <c r="D38" t="s">
        <v>22</v>
      </c>
      <c r="J38">
        <v>2143.9</v>
      </c>
      <c r="K38">
        <v>1</v>
      </c>
      <c r="L38" t="s">
        <v>84</v>
      </c>
      <c r="M38" t="s">
        <v>92</v>
      </c>
      <c r="N38" s="1">
        <v>43770</v>
      </c>
      <c r="O38" s="1">
        <v>43862</v>
      </c>
    </row>
    <row r="39" spans="1:20" x14ac:dyDescent="0.3">
      <c r="A39">
        <v>10007575</v>
      </c>
      <c r="B39" t="s">
        <v>62</v>
      </c>
      <c r="C39" t="s">
        <v>63</v>
      </c>
      <c r="D39" t="s">
        <v>64</v>
      </c>
      <c r="J39">
        <v>0</v>
      </c>
      <c r="K39">
        <v>1</v>
      </c>
      <c r="L39" t="s">
        <v>86</v>
      </c>
      <c r="M39" t="s">
        <v>87</v>
      </c>
      <c r="N39" s="1">
        <v>43770</v>
      </c>
      <c r="O39" s="1">
        <v>43891</v>
      </c>
    </row>
    <row r="40" spans="1:20" x14ac:dyDescent="0.3">
      <c r="A40">
        <v>10014637</v>
      </c>
      <c r="B40" t="s">
        <v>23</v>
      </c>
      <c r="C40" t="s">
        <v>8</v>
      </c>
      <c r="D40" t="s">
        <v>9</v>
      </c>
      <c r="J40">
        <v>5.1999999999999993</v>
      </c>
      <c r="K40">
        <v>1</v>
      </c>
      <c r="L40" t="s">
        <v>84</v>
      </c>
      <c r="M40" t="s">
        <v>87</v>
      </c>
      <c r="N40" s="1">
        <v>43770</v>
      </c>
      <c r="O40" s="1">
        <v>43891</v>
      </c>
    </row>
    <row r="41" spans="1:20" x14ac:dyDescent="0.3">
      <c r="A41">
        <v>10007550</v>
      </c>
      <c r="B41" t="s">
        <v>4</v>
      </c>
      <c r="C41" t="s">
        <v>5</v>
      </c>
      <c r="D41" t="s">
        <v>6</v>
      </c>
      <c r="J41">
        <v>1.8</v>
      </c>
      <c r="K41">
        <v>1</v>
      </c>
      <c r="L41" t="s">
        <v>84</v>
      </c>
      <c r="M41" t="s">
        <v>87</v>
      </c>
      <c r="N41" s="1">
        <v>43770</v>
      </c>
      <c r="O41" s="1">
        <v>43862</v>
      </c>
    </row>
    <row r="42" spans="1:20" x14ac:dyDescent="0.3">
      <c r="A42">
        <v>10008396</v>
      </c>
      <c r="B42" t="s">
        <v>36</v>
      </c>
      <c r="C42" t="s">
        <v>37</v>
      </c>
      <c r="D42" t="s">
        <v>38</v>
      </c>
      <c r="J42">
        <v>0</v>
      </c>
      <c r="K42">
        <v>1</v>
      </c>
      <c r="L42" t="s">
        <v>86</v>
      </c>
      <c r="M42" t="s">
        <v>87</v>
      </c>
      <c r="N42" s="1">
        <v>43770</v>
      </c>
      <c r="O42" s="1">
        <v>43862</v>
      </c>
    </row>
    <row r="43" spans="1:20" x14ac:dyDescent="0.3">
      <c r="A43">
        <v>10013997</v>
      </c>
      <c r="B43" t="s">
        <v>60</v>
      </c>
      <c r="C43" t="s">
        <v>21</v>
      </c>
      <c r="D43" t="s">
        <v>22</v>
      </c>
      <c r="J43">
        <v>2600.7999999999997</v>
      </c>
      <c r="K43">
        <v>1</v>
      </c>
      <c r="L43" t="s">
        <v>84</v>
      </c>
      <c r="M43" t="s">
        <v>92</v>
      </c>
      <c r="N43" s="1">
        <v>43770</v>
      </c>
      <c r="O43" s="1">
        <v>43831</v>
      </c>
    </row>
    <row r="44" spans="1:20" x14ac:dyDescent="0.3">
      <c r="A44">
        <v>10001718</v>
      </c>
      <c r="B44" t="s">
        <v>61</v>
      </c>
      <c r="C44" t="s">
        <v>34</v>
      </c>
      <c r="D44" t="s">
        <v>35</v>
      </c>
      <c r="J44">
        <v>-106.1</v>
      </c>
      <c r="K44">
        <v>1</v>
      </c>
      <c r="L44" t="s">
        <v>85</v>
      </c>
      <c r="M44" t="s">
        <v>89</v>
      </c>
      <c r="N44" s="1">
        <v>43770</v>
      </c>
      <c r="O44" s="1">
        <v>43831</v>
      </c>
    </row>
    <row r="45" spans="1:20" x14ac:dyDescent="0.3">
      <c r="A45">
        <v>10007575</v>
      </c>
      <c r="B45" t="s">
        <v>62</v>
      </c>
      <c r="C45" t="s">
        <v>63</v>
      </c>
      <c r="D45" t="s">
        <v>64</v>
      </c>
      <c r="J45">
        <v>0</v>
      </c>
      <c r="K45">
        <v>1</v>
      </c>
      <c r="L45" t="s">
        <v>86</v>
      </c>
      <c r="M45" t="s">
        <v>87</v>
      </c>
      <c r="N45" s="1">
        <v>43770</v>
      </c>
      <c r="O45" s="1">
        <v>43862</v>
      </c>
    </row>
    <row r="46" spans="1:20" x14ac:dyDescent="0.3">
      <c r="A46">
        <v>10007550</v>
      </c>
      <c r="B46" t="s">
        <v>4</v>
      </c>
      <c r="C46" t="s">
        <v>5</v>
      </c>
      <c r="D46" t="s">
        <v>6</v>
      </c>
      <c r="J46">
        <v>-1714.2</v>
      </c>
      <c r="K46">
        <v>1</v>
      </c>
      <c r="L46" t="s">
        <v>85</v>
      </c>
      <c r="M46" t="s">
        <v>87</v>
      </c>
      <c r="N46" s="1">
        <v>43770</v>
      </c>
      <c r="O46" s="1">
        <v>43862</v>
      </c>
    </row>
    <row r="47" spans="1:20" x14ac:dyDescent="0.3">
      <c r="A47">
        <v>10008369</v>
      </c>
      <c r="B47" t="s">
        <v>57</v>
      </c>
      <c r="C47" t="s">
        <v>58</v>
      </c>
      <c r="D47" t="s">
        <v>59</v>
      </c>
      <c r="J47">
        <v>-2631.2999999999997</v>
      </c>
      <c r="K47">
        <v>1</v>
      </c>
      <c r="L47" t="s">
        <v>85</v>
      </c>
      <c r="M47" t="s">
        <v>95</v>
      </c>
      <c r="N47" s="1">
        <v>43770</v>
      </c>
      <c r="O47" s="1">
        <v>43831</v>
      </c>
    </row>
    <row r="48" spans="1:20" x14ac:dyDescent="0.3">
      <c r="A48">
        <v>10013783</v>
      </c>
      <c r="B48" t="s">
        <v>50</v>
      </c>
      <c r="C48" t="s">
        <v>43</v>
      </c>
      <c r="D48" t="s">
        <v>44</v>
      </c>
      <c r="J48">
        <v>-29147.3</v>
      </c>
      <c r="K48">
        <v>1</v>
      </c>
      <c r="L48" t="s">
        <v>85</v>
      </c>
      <c r="M48" t="s">
        <v>87</v>
      </c>
      <c r="N48" s="1">
        <v>43770</v>
      </c>
      <c r="O48" s="1">
        <v>43831</v>
      </c>
    </row>
    <row r="49" spans="1:15" x14ac:dyDescent="0.3">
      <c r="A49">
        <v>10008440</v>
      </c>
      <c r="B49" t="s">
        <v>68</v>
      </c>
      <c r="C49" t="s">
        <v>69</v>
      </c>
      <c r="D49" t="s">
        <v>70</v>
      </c>
      <c r="J49">
        <v>-26479</v>
      </c>
      <c r="K49">
        <v>1</v>
      </c>
      <c r="L49" t="s">
        <v>85</v>
      </c>
      <c r="M49" t="s">
        <v>87</v>
      </c>
      <c r="N49" s="1">
        <v>43770</v>
      </c>
      <c r="O49" s="1">
        <v>43862</v>
      </c>
    </row>
    <row r="50" spans="1:15" x14ac:dyDescent="0.3">
      <c r="A50">
        <v>10007590</v>
      </c>
      <c r="B50" t="s">
        <v>19</v>
      </c>
      <c r="C50" t="s">
        <v>14</v>
      </c>
      <c r="D50" t="s">
        <v>15</v>
      </c>
      <c r="J50">
        <v>-1085</v>
      </c>
      <c r="K50">
        <v>1</v>
      </c>
      <c r="L50" t="s">
        <v>85</v>
      </c>
      <c r="M50" t="s">
        <v>90</v>
      </c>
      <c r="N50" s="1">
        <v>43770</v>
      </c>
      <c r="O50" s="1">
        <v>43862</v>
      </c>
    </row>
    <row r="51" spans="1:15" x14ac:dyDescent="0.3">
      <c r="A51">
        <v>10013783</v>
      </c>
      <c r="B51" t="s">
        <v>50</v>
      </c>
      <c r="C51" t="s">
        <v>43</v>
      </c>
      <c r="D51" t="s">
        <v>44</v>
      </c>
      <c r="J51">
        <v>-28491.1</v>
      </c>
      <c r="K51">
        <v>1</v>
      </c>
      <c r="L51" t="s">
        <v>85</v>
      </c>
      <c r="M51" t="s">
        <v>87</v>
      </c>
      <c r="N51" s="1">
        <v>43800</v>
      </c>
      <c r="O51" s="1">
        <v>43922</v>
      </c>
    </row>
    <row r="52" spans="1:15" x14ac:dyDescent="0.3">
      <c r="A52">
        <v>10012189</v>
      </c>
      <c r="B52" t="s">
        <v>71</v>
      </c>
      <c r="C52" t="s">
        <v>47</v>
      </c>
      <c r="D52" t="s">
        <v>48</v>
      </c>
      <c r="J52">
        <v>117.89999999999999</v>
      </c>
      <c r="K52">
        <v>4</v>
      </c>
      <c r="L52" t="s">
        <v>84</v>
      </c>
      <c r="M52" t="s">
        <v>87</v>
      </c>
      <c r="N52" s="1">
        <v>43800</v>
      </c>
      <c r="O52" s="1">
        <v>43922</v>
      </c>
    </row>
    <row r="53" spans="1:15" x14ac:dyDescent="0.3">
      <c r="A53">
        <v>10013997</v>
      </c>
      <c r="B53" t="s">
        <v>60</v>
      </c>
      <c r="C53" t="s">
        <v>21</v>
      </c>
      <c r="D53" t="s">
        <v>22</v>
      </c>
      <c r="J53">
        <v>2302.1999999999998</v>
      </c>
      <c r="K53">
        <v>1</v>
      </c>
      <c r="L53" t="s">
        <v>84</v>
      </c>
      <c r="M53" t="s">
        <v>92</v>
      </c>
      <c r="N53" s="1">
        <v>43800</v>
      </c>
      <c r="O53" s="1">
        <v>43922</v>
      </c>
    </row>
    <row r="54" spans="1:15" x14ac:dyDescent="0.3">
      <c r="A54">
        <v>10007550</v>
      </c>
      <c r="B54" t="s">
        <v>4</v>
      </c>
      <c r="C54" t="s">
        <v>5</v>
      </c>
      <c r="D54" t="s">
        <v>6</v>
      </c>
      <c r="J54">
        <v>0</v>
      </c>
      <c r="K54">
        <v>4</v>
      </c>
      <c r="L54" t="s">
        <v>86</v>
      </c>
      <c r="M54" t="s">
        <v>87</v>
      </c>
      <c r="N54" s="1">
        <v>43800</v>
      </c>
      <c r="O54" s="1">
        <v>43922</v>
      </c>
    </row>
    <row r="55" spans="1:15" x14ac:dyDescent="0.3">
      <c r="A55">
        <v>10007550</v>
      </c>
      <c r="B55" t="s">
        <v>4</v>
      </c>
      <c r="C55" t="s">
        <v>5</v>
      </c>
      <c r="D55" t="s">
        <v>6</v>
      </c>
      <c r="J55">
        <v>261.3</v>
      </c>
      <c r="K55">
        <v>1</v>
      </c>
      <c r="L55" t="s">
        <v>84</v>
      </c>
      <c r="M55" t="s">
        <v>87</v>
      </c>
      <c r="N55" s="1">
        <v>43800</v>
      </c>
      <c r="O55" s="1">
        <v>43922</v>
      </c>
    </row>
    <row r="56" spans="1:15" x14ac:dyDescent="0.3">
      <c r="A56">
        <v>10007550</v>
      </c>
      <c r="B56" t="s">
        <v>4</v>
      </c>
      <c r="C56" t="s">
        <v>5</v>
      </c>
      <c r="D56" t="s">
        <v>6</v>
      </c>
      <c r="J56">
        <v>-26545.5</v>
      </c>
      <c r="K56">
        <v>4</v>
      </c>
      <c r="L56" t="s">
        <v>85</v>
      </c>
      <c r="M56" t="s">
        <v>87</v>
      </c>
      <c r="N56" s="1">
        <v>43800</v>
      </c>
      <c r="O56" s="1">
        <v>43922</v>
      </c>
    </row>
    <row r="57" spans="1:15" x14ac:dyDescent="0.3">
      <c r="A57">
        <v>10008396</v>
      </c>
      <c r="B57" t="s">
        <v>36</v>
      </c>
      <c r="C57" t="s">
        <v>37</v>
      </c>
      <c r="D57" t="s">
        <v>38</v>
      </c>
      <c r="J57">
        <v>46.300000000000004</v>
      </c>
      <c r="K57">
        <v>1</v>
      </c>
      <c r="L57" t="s">
        <v>84</v>
      </c>
      <c r="M57" t="s">
        <v>87</v>
      </c>
      <c r="N57" s="1">
        <v>43800</v>
      </c>
      <c r="O57" s="1">
        <v>43922</v>
      </c>
    </row>
    <row r="58" spans="1:15" x14ac:dyDescent="0.3">
      <c r="A58">
        <v>10013783</v>
      </c>
      <c r="B58" t="s">
        <v>50</v>
      </c>
      <c r="C58" t="s">
        <v>43</v>
      </c>
      <c r="D58" t="s">
        <v>44</v>
      </c>
      <c r="J58">
        <v>-28050.6</v>
      </c>
      <c r="K58">
        <v>1</v>
      </c>
      <c r="L58" t="s">
        <v>85</v>
      </c>
      <c r="M58" t="s">
        <v>87</v>
      </c>
      <c r="N58" s="1">
        <v>43800</v>
      </c>
      <c r="O58" s="1">
        <v>43891</v>
      </c>
    </row>
    <row r="59" spans="1:15" x14ac:dyDescent="0.3">
      <c r="A59">
        <v>10012107</v>
      </c>
      <c r="B59" t="s">
        <v>10</v>
      </c>
      <c r="C59" t="s">
        <v>11</v>
      </c>
      <c r="D59" t="s">
        <v>12</v>
      </c>
      <c r="J59">
        <v>-1731.5</v>
      </c>
      <c r="K59">
        <v>1</v>
      </c>
      <c r="L59" t="s">
        <v>85</v>
      </c>
      <c r="M59" t="s">
        <v>88</v>
      </c>
      <c r="N59" s="1">
        <v>43800</v>
      </c>
      <c r="O59" s="1">
        <v>43891</v>
      </c>
    </row>
    <row r="60" spans="1:15" x14ac:dyDescent="0.3">
      <c r="A60">
        <v>10012594</v>
      </c>
      <c r="B60" t="s">
        <v>46</v>
      </c>
      <c r="C60" t="s">
        <v>47</v>
      </c>
      <c r="D60" t="s">
        <v>48</v>
      </c>
      <c r="J60">
        <v>-2368.6999999999998</v>
      </c>
      <c r="K60">
        <v>1</v>
      </c>
      <c r="L60" t="s">
        <v>85</v>
      </c>
      <c r="M60" t="s">
        <v>87</v>
      </c>
      <c r="N60" s="1">
        <v>43800</v>
      </c>
      <c r="O60" s="1">
        <v>43922</v>
      </c>
    </row>
    <row r="61" spans="1:15" x14ac:dyDescent="0.3">
      <c r="A61">
        <v>10007550</v>
      </c>
      <c r="B61" t="s">
        <v>4</v>
      </c>
      <c r="C61" t="s">
        <v>5</v>
      </c>
      <c r="D61" t="s">
        <v>6</v>
      </c>
      <c r="J61">
        <v>-2972.1</v>
      </c>
      <c r="K61">
        <v>1</v>
      </c>
      <c r="L61" t="s">
        <v>85</v>
      </c>
      <c r="M61" t="s">
        <v>87</v>
      </c>
      <c r="N61" s="1">
        <v>43800</v>
      </c>
      <c r="O61" s="1">
        <v>43922</v>
      </c>
    </row>
    <row r="62" spans="1:15" x14ac:dyDescent="0.3">
      <c r="A62">
        <v>10008369</v>
      </c>
      <c r="B62" t="s">
        <v>57</v>
      </c>
      <c r="C62" t="s">
        <v>58</v>
      </c>
      <c r="D62" t="s">
        <v>59</v>
      </c>
      <c r="J62">
        <v>-742.5</v>
      </c>
      <c r="K62">
        <v>1</v>
      </c>
      <c r="L62" t="s">
        <v>85</v>
      </c>
      <c r="M62" t="s">
        <v>95</v>
      </c>
      <c r="N62" s="1">
        <v>43800</v>
      </c>
      <c r="O62" s="1">
        <v>43891</v>
      </c>
    </row>
    <row r="63" spans="1:15" x14ac:dyDescent="0.3">
      <c r="A63">
        <v>10008365</v>
      </c>
      <c r="B63" t="s">
        <v>51</v>
      </c>
      <c r="C63" t="s">
        <v>52</v>
      </c>
      <c r="D63" t="s">
        <v>53</v>
      </c>
      <c r="J63">
        <v>7697.6</v>
      </c>
      <c r="K63">
        <v>1</v>
      </c>
      <c r="L63" t="s">
        <v>84</v>
      </c>
      <c r="M63" t="s">
        <v>87</v>
      </c>
      <c r="N63" s="1">
        <v>43800</v>
      </c>
      <c r="O63" s="1">
        <v>43922</v>
      </c>
    </row>
    <row r="64" spans="1:15" x14ac:dyDescent="0.3">
      <c r="A64">
        <v>10001737</v>
      </c>
      <c r="B64" t="s">
        <v>65</v>
      </c>
      <c r="C64" t="s">
        <v>66</v>
      </c>
      <c r="D64" t="s">
        <v>67</v>
      </c>
      <c r="J64">
        <v>-12.5</v>
      </c>
      <c r="K64">
        <v>1</v>
      </c>
      <c r="L64" t="s">
        <v>85</v>
      </c>
      <c r="M64" t="s">
        <v>87</v>
      </c>
      <c r="N64" s="1">
        <v>43800</v>
      </c>
      <c r="O64" s="1">
        <v>43891</v>
      </c>
    </row>
    <row r="65" spans="1:15" x14ac:dyDescent="0.3">
      <c r="A65">
        <v>10008440</v>
      </c>
      <c r="B65" t="s">
        <v>68</v>
      </c>
      <c r="C65" t="s">
        <v>69</v>
      </c>
      <c r="D65" t="s">
        <v>70</v>
      </c>
      <c r="J65">
        <v>-32565.1</v>
      </c>
      <c r="K65">
        <v>1</v>
      </c>
      <c r="L65" t="s">
        <v>85</v>
      </c>
      <c r="M65" t="s">
        <v>87</v>
      </c>
      <c r="N65" s="1">
        <v>43800</v>
      </c>
      <c r="O65" s="1">
        <v>43922</v>
      </c>
    </row>
    <row r="66" spans="1:15" x14ac:dyDescent="0.3">
      <c r="A66">
        <v>10008470</v>
      </c>
      <c r="B66" t="s">
        <v>13</v>
      </c>
      <c r="C66" t="s">
        <v>14</v>
      </c>
      <c r="D66" t="s">
        <v>15</v>
      </c>
      <c r="J66">
        <v>-24.900000000000002</v>
      </c>
      <c r="K66">
        <v>1</v>
      </c>
      <c r="L66" t="s">
        <v>85</v>
      </c>
      <c r="M66" t="s">
        <v>90</v>
      </c>
      <c r="N66" s="1">
        <v>43800</v>
      </c>
      <c r="O66" s="1">
        <v>43922</v>
      </c>
    </row>
    <row r="67" spans="1:15" x14ac:dyDescent="0.3">
      <c r="A67">
        <v>10011651</v>
      </c>
      <c r="B67" t="s">
        <v>16</v>
      </c>
      <c r="C67" t="s">
        <v>17</v>
      </c>
      <c r="D67" t="s">
        <v>18</v>
      </c>
      <c r="J67">
        <v>51.7</v>
      </c>
      <c r="K67">
        <v>1</v>
      </c>
      <c r="L67" t="s">
        <v>84</v>
      </c>
      <c r="M67" t="s">
        <v>89</v>
      </c>
      <c r="N67" s="1">
        <v>43800</v>
      </c>
      <c r="O67" s="1">
        <v>43922</v>
      </c>
    </row>
    <row r="68" spans="1:15" x14ac:dyDescent="0.3">
      <c r="A68">
        <v>10014637</v>
      </c>
      <c r="B68" t="s">
        <v>23</v>
      </c>
      <c r="C68" t="s">
        <v>8</v>
      </c>
      <c r="D68" t="s">
        <v>9</v>
      </c>
      <c r="J68">
        <v>50.2</v>
      </c>
      <c r="K68">
        <v>1</v>
      </c>
      <c r="L68" t="s">
        <v>84</v>
      </c>
      <c r="M68" t="s">
        <v>87</v>
      </c>
      <c r="N68" s="1">
        <v>43800</v>
      </c>
      <c r="O68" s="1">
        <v>43922</v>
      </c>
    </row>
    <row r="69" spans="1:15" x14ac:dyDescent="0.3">
      <c r="A69">
        <v>10008396</v>
      </c>
      <c r="B69" t="s">
        <v>36</v>
      </c>
      <c r="C69" t="s">
        <v>37</v>
      </c>
      <c r="D69" t="s">
        <v>38</v>
      </c>
      <c r="J69">
        <v>7.8</v>
      </c>
      <c r="K69">
        <v>1</v>
      </c>
      <c r="L69" t="s">
        <v>84</v>
      </c>
      <c r="M69" t="s">
        <v>87</v>
      </c>
      <c r="N69" s="1">
        <v>43800</v>
      </c>
      <c r="O69" s="1">
        <v>43891</v>
      </c>
    </row>
    <row r="70" spans="1:15" x14ac:dyDescent="0.3">
      <c r="A70">
        <v>10007550</v>
      </c>
      <c r="B70" t="s">
        <v>4</v>
      </c>
      <c r="C70" t="s">
        <v>5</v>
      </c>
      <c r="D70" t="s">
        <v>6</v>
      </c>
      <c r="J70">
        <v>39.299999999999997</v>
      </c>
      <c r="K70">
        <v>1</v>
      </c>
      <c r="L70" t="s">
        <v>84</v>
      </c>
      <c r="M70" t="s">
        <v>87</v>
      </c>
      <c r="N70" s="1">
        <v>43800</v>
      </c>
      <c r="O70" s="1">
        <v>43891</v>
      </c>
    </row>
    <row r="71" spans="1:15" x14ac:dyDescent="0.3">
      <c r="A71">
        <v>10012594</v>
      </c>
      <c r="B71" t="s">
        <v>46</v>
      </c>
      <c r="C71" t="s">
        <v>47</v>
      </c>
      <c r="D71" t="s">
        <v>48</v>
      </c>
      <c r="J71">
        <v>-2503.3000000000002</v>
      </c>
      <c r="K71">
        <v>1</v>
      </c>
      <c r="L71" t="s">
        <v>85</v>
      </c>
      <c r="M71" t="s">
        <v>87</v>
      </c>
      <c r="N71" s="1">
        <v>43800</v>
      </c>
      <c r="O71" s="1">
        <v>43891</v>
      </c>
    </row>
    <row r="72" spans="1:15" x14ac:dyDescent="0.3">
      <c r="A72">
        <v>10012107</v>
      </c>
      <c r="B72" t="s">
        <v>10</v>
      </c>
      <c r="C72" t="s">
        <v>11</v>
      </c>
      <c r="D72" t="s">
        <v>12</v>
      </c>
      <c r="J72">
        <v>-3372.2</v>
      </c>
      <c r="K72">
        <v>1</v>
      </c>
      <c r="L72" t="s">
        <v>85</v>
      </c>
      <c r="M72" t="s">
        <v>88</v>
      </c>
      <c r="N72" s="1">
        <v>43800</v>
      </c>
      <c r="O72" s="1">
        <v>43862</v>
      </c>
    </row>
    <row r="73" spans="1:15" x14ac:dyDescent="0.3">
      <c r="A73">
        <v>10007573</v>
      </c>
      <c r="B73" t="s">
        <v>24</v>
      </c>
      <c r="C73" t="s">
        <v>25</v>
      </c>
      <c r="D73" t="s">
        <v>26</v>
      </c>
      <c r="J73">
        <v>482.90000000000003</v>
      </c>
      <c r="K73">
        <v>1</v>
      </c>
      <c r="L73" t="s">
        <v>84</v>
      </c>
      <c r="M73" t="s">
        <v>87</v>
      </c>
      <c r="N73" s="1">
        <v>43800</v>
      </c>
      <c r="O73" s="1">
        <v>43891</v>
      </c>
    </row>
    <row r="74" spans="1:15" x14ac:dyDescent="0.3">
      <c r="A74">
        <v>10013783</v>
      </c>
      <c r="B74" t="s">
        <v>50</v>
      </c>
      <c r="C74" t="s">
        <v>43</v>
      </c>
      <c r="D74" t="s">
        <v>44</v>
      </c>
      <c r="J74">
        <v>-23236.399999999998</v>
      </c>
      <c r="K74">
        <v>1</v>
      </c>
      <c r="L74" t="s">
        <v>85</v>
      </c>
      <c r="M74" t="s">
        <v>87</v>
      </c>
      <c r="N74" s="1">
        <v>43800</v>
      </c>
      <c r="O74" s="1">
        <v>43862</v>
      </c>
    </row>
    <row r="75" spans="1:15" x14ac:dyDescent="0.3">
      <c r="A75">
        <v>10003482</v>
      </c>
      <c r="B75" t="s">
        <v>49</v>
      </c>
      <c r="C75" t="s">
        <v>47</v>
      </c>
      <c r="D75" t="s">
        <v>48</v>
      </c>
      <c r="J75">
        <v>-2696.7999999999997</v>
      </c>
      <c r="K75">
        <v>1</v>
      </c>
      <c r="L75" t="s">
        <v>85</v>
      </c>
      <c r="M75" t="s">
        <v>87</v>
      </c>
      <c r="N75" s="1">
        <v>43800</v>
      </c>
      <c r="O75" s="1">
        <v>43862</v>
      </c>
    </row>
    <row r="76" spans="1:15" x14ac:dyDescent="0.3">
      <c r="A76">
        <v>10010332</v>
      </c>
      <c r="B76" t="s">
        <v>54</v>
      </c>
      <c r="C76" t="s">
        <v>55</v>
      </c>
      <c r="D76" t="s">
        <v>56</v>
      </c>
      <c r="J76">
        <v>1914.3999999999999</v>
      </c>
      <c r="K76">
        <v>1</v>
      </c>
      <c r="L76" t="s">
        <v>84</v>
      </c>
      <c r="M76" t="s">
        <v>94</v>
      </c>
      <c r="N76" s="1">
        <v>43800</v>
      </c>
      <c r="O76" s="1">
        <v>43862</v>
      </c>
    </row>
    <row r="77" spans="1:15" x14ac:dyDescent="0.3">
      <c r="A77">
        <v>10007550</v>
      </c>
      <c r="B77" t="s">
        <v>4</v>
      </c>
      <c r="C77" t="s">
        <v>5</v>
      </c>
      <c r="D77" t="s">
        <v>6</v>
      </c>
      <c r="J77">
        <v>-1712.5</v>
      </c>
      <c r="K77">
        <v>1</v>
      </c>
      <c r="L77" t="s">
        <v>85</v>
      </c>
      <c r="M77" t="s">
        <v>87</v>
      </c>
      <c r="N77" s="1">
        <v>43800</v>
      </c>
      <c r="O77" s="1">
        <v>43891</v>
      </c>
    </row>
    <row r="78" spans="1:15" x14ac:dyDescent="0.3">
      <c r="A78">
        <v>10007590</v>
      </c>
      <c r="B78" t="s">
        <v>19</v>
      </c>
      <c r="C78" t="s">
        <v>14</v>
      </c>
      <c r="D78" t="s">
        <v>15</v>
      </c>
      <c r="J78">
        <v>-864.5</v>
      </c>
      <c r="K78">
        <v>1</v>
      </c>
      <c r="L78" t="s">
        <v>85</v>
      </c>
      <c r="M78" t="s">
        <v>90</v>
      </c>
      <c r="N78" s="1">
        <v>43800</v>
      </c>
      <c r="O78" s="1">
        <v>43891</v>
      </c>
    </row>
    <row r="79" spans="1:15" x14ac:dyDescent="0.3">
      <c r="A79">
        <v>10011651</v>
      </c>
      <c r="B79" t="s">
        <v>16</v>
      </c>
      <c r="C79" t="s">
        <v>17</v>
      </c>
      <c r="D79" t="s">
        <v>18</v>
      </c>
      <c r="J79">
        <v>-285.60000000000002</v>
      </c>
      <c r="K79">
        <v>1</v>
      </c>
      <c r="L79" t="s">
        <v>85</v>
      </c>
      <c r="M79" t="s">
        <v>89</v>
      </c>
      <c r="N79" s="1">
        <v>43800</v>
      </c>
      <c r="O79" s="1">
        <v>43891</v>
      </c>
    </row>
    <row r="80" spans="1:15" x14ac:dyDescent="0.3">
      <c r="A80">
        <v>10011874</v>
      </c>
      <c r="B80" t="s">
        <v>20</v>
      </c>
      <c r="C80" t="s">
        <v>21</v>
      </c>
      <c r="D80" t="s">
        <v>22</v>
      </c>
      <c r="J80">
        <v>-23669.599999999999</v>
      </c>
      <c r="K80">
        <v>1</v>
      </c>
      <c r="L80" t="s">
        <v>85</v>
      </c>
      <c r="M80" t="s">
        <v>92</v>
      </c>
      <c r="N80" s="1">
        <v>43800</v>
      </c>
      <c r="O80" s="1">
        <v>43891</v>
      </c>
    </row>
    <row r="81" spans="1:15" x14ac:dyDescent="0.3">
      <c r="A81">
        <v>10014635</v>
      </c>
      <c r="B81" t="s">
        <v>27</v>
      </c>
      <c r="C81" t="s">
        <v>28</v>
      </c>
      <c r="D81" t="s">
        <v>29</v>
      </c>
      <c r="J81">
        <v>1779.6999999999998</v>
      </c>
      <c r="K81">
        <v>1</v>
      </c>
      <c r="L81" t="s">
        <v>84</v>
      </c>
      <c r="M81" t="s">
        <v>91</v>
      </c>
      <c r="N81" s="1">
        <v>43800</v>
      </c>
      <c r="O81" s="1">
        <v>43891</v>
      </c>
    </row>
    <row r="82" spans="1:15" x14ac:dyDescent="0.3">
      <c r="A82">
        <v>10007537</v>
      </c>
      <c r="B82" t="s">
        <v>33</v>
      </c>
      <c r="C82" t="s">
        <v>34</v>
      </c>
      <c r="D82" t="s">
        <v>35</v>
      </c>
      <c r="J82">
        <v>227.3</v>
      </c>
      <c r="K82">
        <v>1</v>
      </c>
      <c r="L82" t="s">
        <v>84</v>
      </c>
      <c r="M82" t="s">
        <v>89</v>
      </c>
      <c r="N82" s="1">
        <v>43800</v>
      </c>
      <c r="O82" s="1">
        <v>43891</v>
      </c>
    </row>
    <row r="83" spans="1:15" x14ac:dyDescent="0.3">
      <c r="A83">
        <v>10007581</v>
      </c>
      <c r="B83" t="s">
        <v>45</v>
      </c>
      <c r="C83" t="s">
        <v>43</v>
      </c>
      <c r="D83" t="s">
        <v>44</v>
      </c>
      <c r="J83">
        <v>0</v>
      </c>
      <c r="K83">
        <v>1</v>
      </c>
      <c r="L83" t="s">
        <v>86</v>
      </c>
      <c r="M83" t="s">
        <v>87</v>
      </c>
      <c r="N83" s="1">
        <v>43800</v>
      </c>
      <c r="O83" s="1">
        <v>43862</v>
      </c>
    </row>
    <row r="84" spans="1:15" x14ac:dyDescent="0.3">
      <c r="A84">
        <v>10007592</v>
      </c>
      <c r="B84" t="s">
        <v>42</v>
      </c>
      <c r="C84" t="s">
        <v>43</v>
      </c>
      <c r="D84" t="s">
        <v>44</v>
      </c>
      <c r="J84">
        <v>-18129.399999999998</v>
      </c>
      <c r="K84">
        <v>1</v>
      </c>
      <c r="L84" t="s">
        <v>85</v>
      </c>
      <c r="M84" t="s">
        <v>87</v>
      </c>
      <c r="N84" s="1">
        <v>43800</v>
      </c>
      <c r="O84" s="1">
        <v>43862</v>
      </c>
    </row>
    <row r="85" spans="1:15" x14ac:dyDescent="0.3">
      <c r="A85">
        <v>10010337</v>
      </c>
      <c r="B85" t="s">
        <v>39</v>
      </c>
      <c r="C85" t="s">
        <v>40</v>
      </c>
      <c r="D85" t="s">
        <v>41</v>
      </c>
      <c r="J85">
        <v>398.6</v>
      </c>
      <c r="K85">
        <v>1</v>
      </c>
      <c r="L85" t="s">
        <v>84</v>
      </c>
      <c r="M85" t="s">
        <v>87</v>
      </c>
      <c r="N85" s="1">
        <v>43800</v>
      </c>
      <c r="O85" s="1">
        <v>43862</v>
      </c>
    </row>
    <row r="86" spans="1:15" x14ac:dyDescent="0.3">
      <c r="A86">
        <v>10008365</v>
      </c>
      <c r="B86" t="s">
        <v>51</v>
      </c>
      <c r="C86" t="s">
        <v>52</v>
      </c>
      <c r="D86" t="s">
        <v>53</v>
      </c>
      <c r="J86">
        <v>7155.7000000000007</v>
      </c>
      <c r="K86">
        <v>1</v>
      </c>
      <c r="L86" t="s">
        <v>84</v>
      </c>
      <c r="M86" t="s">
        <v>87</v>
      </c>
      <c r="N86" s="1">
        <v>43800</v>
      </c>
      <c r="O86" s="1">
        <v>43862</v>
      </c>
    </row>
    <row r="87" spans="1:15" x14ac:dyDescent="0.3">
      <c r="A87">
        <v>10007573</v>
      </c>
      <c r="B87" t="s">
        <v>24</v>
      </c>
      <c r="C87" t="s">
        <v>25</v>
      </c>
      <c r="D87" t="s">
        <v>26</v>
      </c>
      <c r="J87">
        <v>60.4</v>
      </c>
      <c r="K87">
        <v>1</v>
      </c>
      <c r="L87" t="s">
        <v>84</v>
      </c>
      <c r="M87" t="s">
        <v>87</v>
      </c>
      <c r="N87" s="1">
        <v>43800</v>
      </c>
      <c r="O87" s="1">
        <v>43862</v>
      </c>
    </row>
    <row r="88" spans="1:15" x14ac:dyDescent="0.3">
      <c r="A88">
        <v>10007550</v>
      </c>
      <c r="B88" t="s">
        <v>4</v>
      </c>
      <c r="C88" t="s">
        <v>5</v>
      </c>
      <c r="D88" t="s">
        <v>6</v>
      </c>
      <c r="J88">
        <v>0</v>
      </c>
      <c r="K88">
        <v>1</v>
      </c>
      <c r="L88" t="s">
        <v>86</v>
      </c>
      <c r="M88" t="s">
        <v>87</v>
      </c>
      <c r="N88" s="1">
        <v>43800</v>
      </c>
      <c r="O88" s="1">
        <v>43862</v>
      </c>
    </row>
    <row r="89" spans="1:15" x14ac:dyDescent="0.3">
      <c r="A89">
        <v>10012189</v>
      </c>
      <c r="B89" t="s">
        <v>71</v>
      </c>
      <c r="C89" t="s">
        <v>47</v>
      </c>
      <c r="D89" t="s">
        <v>48</v>
      </c>
      <c r="J89">
        <v>268.70000000000005</v>
      </c>
      <c r="K89">
        <v>4</v>
      </c>
      <c r="L89" t="s">
        <v>84</v>
      </c>
      <c r="M89" t="s">
        <v>87</v>
      </c>
      <c r="N89" s="1">
        <v>43831</v>
      </c>
      <c r="O89" s="1">
        <v>44013</v>
      </c>
    </row>
    <row r="90" spans="1:15" x14ac:dyDescent="0.3">
      <c r="A90">
        <v>10001760</v>
      </c>
      <c r="B90" t="s">
        <v>77</v>
      </c>
      <c r="C90" t="s">
        <v>28</v>
      </c>
      <c r="D90" t="s">
        <v>29</v>
      </c>
      <c r="J90">
        <v>4875.9000000000005</v>
      </c>
      <c r="K90">
        <v>4</v>
      </c>
      <c r="L90" t="s">
        <v>84</v>
      </c>
      <c r="M90" t="s">
        <v>91</v>
      </c>
      <c r="N90" s="1">
        <v>43831</v>
      </c>
      <c r="O90" s="1">
        <v>44013</v>
      </c>
    </row>
    <row r="91" spans="1:15" x14ac:dyDescent="0.3">
      <c r="A91">
        <v>10008430</v>
      </c>
      <c r="B91" t="s">
        <v>73</v>
      </c>
      <c r="C91" t="s">
        <v>14</v>
      </c>
      <c r="D91" t="s">
        <v>15</v>
      </c>
      <c r="J91">
        <v>131.69999999999999</v>
      </c>
      <c r="K91">
        <v>4</v>
      </c>
      <c r="L91" t="s">
        <v>84</v>
      </c>
      <c r="M91" t="s">
        <v>90</v>
      </c>
      <c r="N91" s="1">
        <v>43831</v>
      </c>
      <c r="O91" s="1">
        <v>44013</v>
      </c>
    </row>
    <row r="92" spans="1:15" x14ac:dyDescent="0.3">
      <c r="A92">
        <v>10010332</v>
      </c>
      <c r="B92" t="s">
        <v>54</v>
      </c>
      <c r="C92" t="s">
        <v>55</v>
      </c>
      <c r="D92" t="s">
        <v>56</v>
      </c>
      <c r="J92">
        <v>1144.0999999999999</v>
      </c>
      <c r="K92">
        <v>1</v>
      </c>
      <c r="L92" t="s">
        <v>84</v>
      </c>
      <c r="M92" t="s">
        <v>94</v>
      </c>
      <c r="N92" s="1">
        <v>43831</v>
      </c>
      <c r="O92" s="1">
        <v>43952</v>
      </c>
    </row>
    <row r="93" spans="1:15" x14ac:dyDescent="0.3">
      <c r="A93">
        <v>10007537</v>
      </c>
      <c r="B93" t="s">
        <v>33</v>
      </c>
      <c r="C93" t="s">
        <v>34</v>
      </c>
      <c r="D93" t="s">
        <v>35</v>
      </c>
      <c r="J93">
        <v>203.6</v>
      </c>
      <c r="K93">
        <v>1</v>
      </c>
      <c r="L93" t="s">
        <v>84</v>
      </c>
      <c r="M93" t="s">
        <v>89</v>
      </c>
      <c r="N93" s="1">
        <v>43831</v>
      </c>
      <c r="O93" s="1">
        <v>43952</v>
      </c>
    </row>
    <row r="94" spans="1:15" x14ac:dyDescent="0.3">
      <c r="A94">
        <v>10008396</v>
      </c>
      <c r="B94" t="s">
        <v>36</v>
      </c>
      <c r="C94" t="s">
        <v>37</v>
      </c>
      <c r="D94" t="s">
        <v>38</v>
      </c>
      <c r="J94">
        <v>74</v>
      </c>
      <c r="K94">
        <v>1</v>
      </c>
      <c r="L94" t="s">
        <v>84</v>
      </c>
      <c r="M94" t="s">
        <v>87</v>
      </c>
      <c r="N94" s="1">
        <v>43831</v>
      </c>
      <c r="O94" s="1">
        <v>43952</v>
      </c>
    </row>
    <row r="95" spans="1:15" x14ac:dyDescent="0.3">
      <c r="A95">
        <v>10001718</v>
      </c>
      <c r="B95" t="s">
        <v>61</v>
      </c>
      <c r="C95" t="s">
        <v>34</v>
      </c>
      <c r="D95" t="s">
        <v>35</v>
      </c>
      <c r="J95">
        <v>3056.2999999999997</v>
      </c>
      <c r="K95">
        <v>1</v>
      </c>
      <c r="L95" t="s">
        <v>84</v>
      </c>
      <c r="M95" t="s">
        <v>89</v>
      </c>
      <c r="N95" s="1">
        <v>43831</v>
      </c>
      <c r="O95" s="1">
        <v>43922</v>
      </c>
    </row>
    <row r="96" spans="1:15" x14ac:dyDescent="0.3">
      <c r="A96">
        <v>10001714</v>
      </c>
      <c r="B96" t="s">
        <v>7</v>
      </c>
      <c r="C96" t="s">
        <v>8</v>
      </c>
      <c r="D96" t="s">
        <v>9</v>
      </c>
      <c r="J96">
        <v>-440.3</v>
      </c>
      <c r="K96">
        <v>1</v>
      </c>
      <c r="L96" t="s">
        <v>85</v>
      </c>
      <c r="M96" t="s">
        <v>87</v>
      </c>
      <c r="N96" s="1">
        <v>43831</v>
      </c>
      <c r="O96" s="1">
        <v>43922</v>
      </c>
    </row>
    <row r="97" spans="1:15" x14ac:dyDescent="0.3">
      <c r="A97">
        <v>10012107</v>
      </c>
      <c r="B97" t="s">
        <v>10</v>
      </c>
      <c r="C97" t="s">
        <v>11</v>
      </c>
      <c r="D97" t="s">
        <v>12</v>
      </c>
      <c r="J97">
        <v>2993.6</v>
      </c>
      <c r="K97">
        <v>1</v>
      </c>
      <c r="L97" t="s">
        <v>84</v>
      </c>
      <c r="M97" t="s">
        <v>88</v>
      </c>
      <c r="N97" s="1">
        <v>43831</v>
      </c>
      <c r="O97" s="1">
        <v>43922</v>
      </c>
    </row>
    <row r="98" spans="1:15" x14ac:dyDescent="0.3">
      <c r="A98">
        <v>10010332</v>
      </c>
      <c r="B98" t="s">
        <v>54</v>
      </c>
      <c r="C98" t="s">
        <v>55</v>
      </c>
      <c r="D98" t="s">
        <v>56</v>
      </c>
      <c r="J98">
        <v>-762.9</v>
      </c>
      <c r="K98">
        <v>1</v>
      </c>
      <c r="L98" t="s">
        <v>85</v>
      </c>
      <c r="M98" t="s">
        <v>94</v>
      </c>
      <c r="N98" s="1">
        <v>43831</v>
      </c>
      <c r="O98" s="1">
        <v>43922</v>
      </c>
    </row>
    <row r="99" spans="1:15" x14ac:dyDescent="0.3">
      <c r="A99">
        <v>10008369</v>
      </c>
      <c r="B99" t="s">
        <v>57</v>
      </c>
      <c r="C99" t="s">
        <v>58</v>
      </c>
      <c r="D99" t="s">
        <v>59</v>
      </c>
      <c r="J99">
        <v>-2005.1999999999998</v>
      </c>
      <c r="K99">
        <v>1</v>
      </c>
      <c r="L99" t="s">
        <v>85</v>
      </c>
      <c r="M99" t="s">
        <v>95</v>
      </c>
      <c r="N99" s="1">
        <v>43831</v>
      </c>
      <c r="O99" s="1">
        <v>43922</v>
      </c>
    </row>
    <row r="100" spans="1:15" x14ac:dyDescent="0.3">
      <c r="A100">
        <v>10003482</v>
      </c>
      <c r="B100" t="s">
        <v>49</v>
      </c>
      <c r="C100" t="s">
        <v>47</v>
      </c>
      <c r="D100" t="s">
        <v>48</v>
      </c>
      <c r="J100">
        <v>-1182.3</v>
      </c>
      <c r="K100">
        <v>1</v>
      </c>
      <c r="L100" t="s">
        <v>85</v>
      </c>
      <c r="M100" t="s">
        <v>87</v>
      </c>
      <c r="N100" s="1">
        <v>43831</v>
      </c>
      <c r="O100" s="1">
        <v>43922</v>
      </c>
    </row>
    <row r="101" spans="1:15" x14ac:dyDescent="0.3">
      <c r="A101">
        <v>10007573</v>
      </c>
      <c r="B101" t="s">
        <v>24</v>
      </c>
      <c r="C101" t="s">
        <v>25</v>
      </c>
      <c r="D101" t="s">
        <v>26</v>
      </c>
      <c r="J101">
        <v>2109.6</v>
      </c>
      <c r="K101">
        <v>1</v>
      </c>
      <c r="L101" t="s">
        <v>84</v>
      </c>
      <c r="M101" t="s">
        <v>87</v>
      </c>
      <c r="N101" s="1">
        <v>43831</v>
      </c>
      <c r="O101" s="1">
        <v>43952</v>
      </c>
    </row>
    <row r="102" spans="1:15" x14ac:dyDescent="0.3">
      <c r="A102">
        <v>10011874</v>
      </c>
      <c r="B102" t="s">
        <v>20</v>
      </c>
      <c r="C102" t="s">
        <v>21</v>
      </c>
      <c r="D102" t="s">
        <v>22</v>
      </c>
      <c r="J102">
        <v>-32232.399999999998</v>
      </c>
      <c r="K102">
        <v>1</v>
      </c>
      <c r="L102" t="s">
        <v>85</v>
      </c>
      <c r="M102" t="s">
        <v>92</v>
      </c>
      <c r="N102" s="1">
        <v>43831</v>
      </c>
      <c r="O102" s="1">
        <v>43952</v>
      </c>
    </row>
    <row r="103" spans="1:15" x14ac:dyDescent="0.3">
      <c r="A103">
        <v>10007581</v>
      </c>
      <c r="B103" t="s">
        <v>45</v>
      </c>
      <c r="C103" t="s">
        <v>43</v>
      </c>
      <c r="D103" t="s">
        <v>44</v>
      </c>
      <c r="J103">
        <v>0</v>
      </c>
      <c r="K103">
        <v>1</v>
      </c>
      <c r="L103" t="s">
        <v>86</v>
      </c>
      <c r="M103" t="s">
        <v>87</v>
      </c>
      <c r="N103" s="1">
        <v>43831</v>
      </c>
      <c r="O103" s="1">
        <v>43922</v>
      </c>
    </row>
    <row r="104" spans="1:15" x14ac:dyDescent="0.3">
      <c r="A104">
        <v>10010332</v>
      </c>
      <c r="B104" t="s">
        <v>54</v>
      </c>
      <c r="C104" t="s">
        <v>55</v>
      </c>
      <c r="D104" t="s">
        <v>56</v>
      </c>
      <c r="J104">
        <v>1040.3</v>
      </c>
      <c r="K104">
        <v>1</v>
      </c>
      <c r="L104" t="s">
        <v>84</v>
      </c>
      <c r="M104" t="s">
        <v>94</v>
      </c>
      <c r="N104" s="1">
        <v>43831</v>
      </c>
      <c r="O104" s="1">
        <v>43891</v>
      </c>
    </row>
    <row r="105" spans="1:15" x14ac:dyDescent="0.3">
      <c r="A105">
        <v>10001714</v>
      </c>
      <c r="B105" t="s">
        <v>7</v>
      </c>
      <c r="C105" t="s">
        <v>8</v>
      </c>
      <c r="D105" t="s">
        <v>9</v>
      </c>
      <c r="J105">
        <v>-404.3</v>
      </c>
      <c r="K105">
        <v>1</v>
      </c>
      <c r="L105" t="s">
        <v>85</v>
      </c>
      <c r="M105" t="s">
        <v>87</v>
      </c>
      <c r="N105" s="1">
        <v>43831</v>
      </c>
      <c r="O105" s="1">
        <v>43891</v>
      </c>
    </row>
    <row r="106" spans="1:15" x14ac:dyDescent="0.3">
      <c r="A106">
        <v>10013997</v>
      </c>
      <c r="B106" t="s">
        <v>60</v>
      </c>
      <c r="C106" t="s">
        <v>21</v>
      </c>
      <c r="D106" t="s">
        <v>22</v>
      </c>
      <c r="J106">
        <v>2483.6999999999998</v>
      </c>
      <c r="K106">
        <v>1</v>
      </c>
      <c r="L106" t="s">
        <v>84</v>
      </c>
      <c r="M106" t="s">
        <v>92</v>
      </c>
      <c r="N106" s="1">
        <v>43831</v>
      </c>
      <c r="O106" s="1">
        <v>43891</v>
      </c>
    </row>
    <row r="107" spans="1:15" x14ac:dyDescent="0.3">
      <c r="A107">
        <v>10003482</v>
      </c>
      <c r="B107" t="s">
        <v>49</v>
      </c>
      <c r="C107" t="s">
        <v>47</v>
      </c>
      <c r="D107" t="s">
        <v>48</v>
      </c>
      <c r="J107">
        <v>-919.5</v>
      </c>
      <c r="K107">
        <v>1</v>
      </c>
      <c r="L107" t="s">
        <v>85</v>
      </c>
      <c r="M107" t="s">
        <v>87</v>
      </c>
      <c r="N107" s="1">
        <v>43831</v>
      </c>
      <c r="O107" s="1">
        <v>43891</v>
      </c>
    </row>
    <row r="108" spans="1:15" x14ac:dyDescent="0.3">
      <c r="A108">
        <v>10007575</v>
      </c>
      <c r="B108" t="s">
        <v>62</v>
      </c>
      <c r="C108" t="s">
        <v>63</v>
      </c>
      <c r="D108" t="s">
        <v>64</v>
      </c>
      <c r="J108">
        <v>0</v>
      </c>
      <c r="K108">
        <v>1</v>
      </c>
      <c r="L108" t="s">
        <v>86</v>
      </c>
      <c r="M108" t="s">
        <v>87</v>
      </c>
      <c r="N108" s="1">
        <v>43831</v>
      </c>
      <c r="O108" s="1">
        <v>43922</v>
      </c>
    </row>
    <row r="109" spans="1:15" x14ac:dyDescent="0.3">
      <c r="A109">
        <v>10007573</v>
      </c>
      <c r="B109" t="s">
        <v>24</v>
      </c>
      <c r="C109" t="s">
        <v>80</v>
      </c>
      <c r="D109" t="s">
        <v>26</v>
      </c>
      <c r="J109">
        <v>-217.1</v>
      </c>
      <c r="K109">
        <v>1</v>
      </c>
      <c r="L109" t="s">
        <v>85</v>
      </c>
      <c r="M109" t="s">
        <v>87</v>
      </c>
      <c r="N109" s="1">
        <v>43831</v>
      </c>
      <c r="O109" s="1">
        <v>43922</v>
      </c>
    </row>
    <row r="110" spans="1:15" x14ac:dyDescent="0.3">
      <c r="A110">
        <v>10014635</v>
      </c>
      <c r="B110" t="s">
        <v>27</v>
      </c>
      <c r="C110" t="s">
        <v>28</v>
      </c>
      <c r="D110" t="s">
        <v>29</v>
      </c>
      <c r="J110">
        <v>359.4</v>
      </c>
      <c r="K110">
        <v>1</v>
      </c>
      <c r="L110" t="s">
        <v>84</v>
      </c>
      <c r="M110" t="s">
        <v>91</v>
      </c>
      <c r="N110" s="1">
        <v>43831</v>
      </c>
      <c r="O110" s="1">
        <v>43922</v>
      </c>
    </row>
    <row r="111" spans="1:15" x14ac:dyDescent="0.3">
      <c r="A111">
        <v>10007550</v>
      </c>
      <c r="B111" t="s">
        <v>4</v>
      </c>
      <c r="C111" t="s">
        <v>5</v>
      </c>
      <c r="D111" t="s">
        <v>6</v>
      </c>
      <c r="J111">
        <v>0</v>
      </c>
      <c r="K111">
        <v>1</v>
      </c>
      <c r="L111" t="s">
        <v>86</v>
      </c>
      <c r="M111" t="s">
        <v>87</v>
      </c>
      <c r="N111" s="1">
        <v>43831</v>
      </c>
      <c r="O111" s="1">
        <v>43922</v>
      </c>
    </row>
    <row r="112" spans="1:15" x14ac:dyDescent="0.3">
      <c r="A112">
        <v>10007537</v>
      </c>
      <c r="B112" t="s">
        <v>33</v>
      </c>
      <c r="C112" t="s">
        <v>34</v>
      </c>
      <c r="D112" t="s">
        <v>35</v>
      </c>
      <c r="J112">
        <v>400.6</v>
      </c>
      <c r="K112">
        <v>1</v>
      </c>
      <c r="L112" t="s">
        <v>84</v>
      </c>
      <c r="M112" t="s">
        <v>89</v>
      </c>
      <c r="N112" s="1">
        <v>43831</v>
      </c>
      <c r="O112" s="1">
        <v>43922</v>
      </c>
    </row>
    <row r="113" spans="1:15" x14ac:dyDescent="0.3">
      <c r="A113">
        <v>10010337</v>
      </c>
      <c r="B113" t="s">
        <v>39</v>
      </c>
      <c r="C113" t="s">
        <v>40</v>
      </c>
      <c r="D113" t="s">
        <v>41</v>
      </c>
      <c r="J113">
        <v>479.90000000000003</v>
      </c>
      <c r="K113">
        <v>1</v>
      </c>
      <c r="L113" t="s">
        <v>84</v>
      </c>
      <c r="M113" t="s">
        <v>87</v>
      </c>
      <c r="N113" s="1">
        <v>43831</v>
      </c>
      <c r="O113" s="1">
        <v>43891</v>
      </c>
    </row>
    <row r="114" spans="1:15" x14ac:dyDescent="0.3">
      <c r="A114">
        <v>10007581</v>
      </c>
      <c r="B114" t="s">
        <v>45</v>
      </c>
      <c r="C114" t="s">
        <v>43</v>
      </c>
      <c r="D114" t="s">
        <v>44</v>
      </c>
      <c r="J114">
        <v>0</v>
      </c>
      <c r="K114">
        <v>1</v>
      </c>
      <c r="L114" t="s">
        <v>86</v>
      </c>
      <c r="M114" t="s">
        <v>87</v>
      </c>
      <c r="N114" s="1">
        <v>43831</v>
      </c>
      <c r="O114" s="1">
        <v>43891</v>
      </c>
    </row>
    <row r="115" spans="1:15" x14ac:dyDescent="0.3">
      <c r="A115">
        <v>10007592</v>
      </c>
      <c r="B115" t="s">
        <v>42</v>
      </c>
      <c r="C115" t="s">
        <v>43</v>
      </c>
      <c r="D115" t="s">
        <v>44</v>
      </c>
      <c r="J115">
        <v>-17340.8</v>
      </c>
      <c r="K115">
        <v>1</v>
      </c>
      <c r="L115" t="s">
        <v>85</v>
      </c>
      <c r="M115" t="s">
        <v>87</v>
      </c>
      <c r="N115" s="1">
        <v>43831</v>
      </c>
      <c r="O115" s="1">
        <v>43891</v>
      </c>
    </row>
    <row r="116" spans="1:15" x14ac:dyDescent="0.3">
      <c r="A116">
        <v>10008365</v>
      </c>
      <c r="B116" t="s">
        <v>51</v>
      </c>
      <c r="C116" t="s">
        <v>52</v>
      </c>
      <c r="D116" t="s">
        <v>53</v>
      </c>
      <c r="J116">
        <v>4107.7000000000007</v>
      </c>
      <c r="K116">
        <v>1</v>
      </c>
      <c r="L116" t="s">
        <v>84</v>
      </c>
      <c r="M116" t="s">
        <v>87</v>
      </c>
      <c r="N116" s="1">
        <v>43831</v>
      </c>
      <c r="O116" s="1">
        <v>43891</v>
      </c>
    </row>
    <row r="117" spans="1:15" x14ac:dyDescent="0.3">
      <c r="A117">
        <v>10008470</v>
      </c>
      <c r="B117" t="s">
        <v>13</v>
      </c>
      <c r="C117" t="s">
        <v>14</v>
      </c>
      <c r="D117" t="s">
        <v>15</v>
      </c>
      <c r="J117">
        <v>-13.4</v>
      </c>
      <c r="K117">
        <v>1</v>
      </c>
      <c r="L117" t="s">
        <v>85</v>
      </c>
      <c r="M117" t="s">
        <v>90</v>
      </c>
      <c r="N117" s="1">
        <v>43831</v>
      </c>
      <c r="O117" s="1">
        <v>43891</v>
      </c>
    </row>
    <row r="118" spans="1:15" x14ac:dyDescent="0.3">
      <c r="A118">
        <v>10007550</v>
      </c>
      <c r="B118" t="s">
        <v>4</v>
      </c>
      <c r="C118" t="s">
        <v>5</v>
      </c>
      <c r="D118" t="s">
        <v>6</v>
      </c>
      <c r="J118">
        <v>0</v>
      </c>
      <c r="K118">
        <v>1</v>
      </c>
      <c r="L118" t="s">
        <v>86</v>
      </c>
      <c r="M118" t="s">
        <v>87</v>
      </c>
      <c r="N118" s="1">
        <v>43831</v>
      </c>
      <c r="O118" s="1">
        <v>43891</v>
      </c>
    </row>
    <row r="119" spans="1:15" x14ac:dyDescent="0.3">
      <c r="A119">
        <v>10008430</v>
      </c>
      <c r="B119" t="s">
        <v>73</v>
      </c>
      <c r="C119" t="s">
        <v>14</v>
      </c>
      <c r="D119" t="s">
        <v>15</v>
      </c>
      <c r="J119">
        <v>30505.199999999997</v>
      </c>
      <c r="K119">
        <v>4</v>
      </c>
      <c r="L119" t="s">
        <v>84</v>
      </c>
      <c r="M119" t="s">
        <v>90</v>
      </c>
      <c r="N119" s="1">
        <v>43862</v>
      </c>
      <c r="O119" s="1">
        <v>44013</v>
      </c>
    </row>
    <row r="120" spans="1:15" x14ac:dyDescent="0.3">
      <c r="A120">
        <v>10007550</v>
      </c>
      <c r="B120" t="s">
        <v>4</v>
      </c>
      <c r="C120" t="s">
        <v>5</v>
      </c>
      <c r="D120" t="s">
        <v>6</v>
      </c>
      <c r="J120">
        <v>0</v>
      </c>
      <c r="K120">
        <v>2</v>
      </c>
      <c r="L120" t="s">
        <v>86</v>
      </c>
      <c r="M120" t="s">
        <v>87</v>
      </c>
      <c r="N120" s="1">
        <v>43862</v>
      </c>
      <c r="O120" s="1">
        <v>44013</v>
      </c>
    </row>
    <row r="121" spans="1:15" x14ac:dyDescent="0.3">
      <c r="A121">
        <v>10001758</v>
      </c>
      <c r="B121" t="s">
        <v>74</v>
      </c>
      <c r="C121" t="s">
        <v>75</v>
      </c>
      <c r="D121" t="s">
        <v>76</v>
      </c>
      <c r="J121">
        <v>0</v>
      </c>
      <c r="K121">
        <v>4</v>
      </c>
      <c r="L121" t="s">
        <v>86</v>
      </c>
      <c r="M121" t="s">
        <v>93</v>
      </c>
      <c r="N121" s="1">
        <v>43862</v>
      </c>
      <c r="O121" s="1">
        <v>44013</v>
      </c>
    </row>
    <row r="122" spans="1:15" x14ac:dyDescent="0.3">
      <c r="A122">
        <v>10007550</v>
      </c>
      <c r="B122" t="s">
        <v>4</v>
      </c>
      <c r="C122" t="s">
        <v>5</v>
      </c>
      <c r="D122" t="s">
        <v>6</v>
      </c>
      <c r="J122">
        <v>307.3</v>
      </c>
      <c r="K122">
        <v>4</v>
      </c>
      <c r="L122" t="s">
        <v>84</v>
      </c>
      <c r="M122" t="s">
        <v>87</v>
      </c>
      <c r="N122" s="1">
        <v>43862</v>
      </c>
      <c r="O122" s="1">
        <v>44013</v>
      </c>
    </row>
    <row r="123" spans="1:15" x14ac:dyDescent="0.3">
      <c r="A123">
        <v>10001223</v>
      </c>
      <c r="B123" t="s">
        <v>78</v>
      </c>
      <c r="C123" t="s">
        <v>11</v>
      </c>
      <c r="D123" t="s">
        <v>12</v>
      </c>
      <c r="J123">
        <v>-1095.0999999999999</v>
      </c>
      <c r="K123">
        <v>4</v>
      </c>
      <c r="L123" t="s">
        <v>85</v>
      </c>
      <c r="M123" t="s">
        <v>88</v>
      </c>
      <c r="N123" s="1">
        <v>43862</v>
      </c>
      <c r="O123" s="1">
        <v>44013</v>
      </c>
    </row>
    <row r="124" spans="1:15" x14ac:dyDescent="0.3">
      <c r="A124">
        <v>10007550</v>
      </c>
      <c r="B124" t="s">
        <v>4</v>
      </c>
      <c r="C124" t="s">
        <v>5</v>
      </c>
      <c r="D124" t="s">
        <v>6</v>
      </c>
      <c r="J124">
        <v>-30801.5</v>
      </c>
      <c r="K124">
        <v>4</v>
      </c>
      <c r="L124" t="s">
        <v>85</v>
      </c>
      <c r="M124" t="s">
        <v>87</v>
      </c>
      <c r="N124" s="1">
        <v>43862</v>
      </c>
      <c r="O124" s="1">
        <v>44013</v>
      </c>
    </row>
    <row r="125" spans="1:15" x14ac:dyDescent="0.3">
      <c r="A125">
        <v>10010332</v>
      </c>
      <c r="B125" t="s">
        <v>54</v>
      </c>
      <c r="C125" t="s">
        <v>55</v>
      </c>
      <c r="D125" t="s">
        <v>56</v>
      </c>
      <c r="J125">
        <v>516.79999999999995</v>
      </c>
      <c r="K125">
        <v>1</v>
      </c>
      <c r="L125" t="s">
        <v>84</v>
      </c>
      <c r="M125" t="s">
        <v>94</v>
      </c>
      <c r="N125" s="1">
        <v>43862</v>
      </c>
      <c r="O125" s="1">
        <v>43983</v>
      </c>
    </row>
    <row r="126" spans="1:15" x14ac:dyDescent="0.3">
      <c r="A126">
        <v>10001737</v>
      </c>
      <c r="B126" t="s">
        <v>65</v>
      </c>
      <c r="C126" t="s">
        <v>66</v>
      </c>
      <c r="D126" t="s">
        <v>67</v>
      </c>
      <c r="J126">
        <v>-2.5</v>
      </c>
      <c r="K126">
        <v>1</v>
      </c>
      <c r="L126" t="s">
        <v>85</v>
      </c>
      <c r="M126" t="s">
        <v>87</v>
      </c>
      <c r="N126" s="1">
        <v>43862</v>
      </c>
      <c r="O126" s="1">
        <v>43983</v>
      </c>
    </row>
    <row r="127" spans="1:15" x14ac:dyDescent="0.3">
      <c r="A127">
        <v>10007550</v>
      </c>
      <c r="B127" t="s">
        <v>4</v>
      </c>
      <c r="C127" t="s">
        <v>5</v>
      </c>
      <c r="D127" t="s">
        <v>6</v>
      </c>
      <c r="J127">
        <v>10827.800000000001</v>
      </c>
      <c r="K127">
        <v>4</v>
      </c>
      <c r="L127" t="s">
        <v>84</v>
      </c>
      <c r="M127" t="s">
        <v>87</v>
      </c>
      <c r="N127" s="1">
        <v>43862</v>
      </c>
      <c r="O127" s="1">
        <v>44013</v>
      </c>
    </row>
    <row r="128" spans="1:15" x14ac:dyDescent="0.3">
      <c r="A128">
        <v>10007550</v>
      </c>
      <c r="B128" t="s">
        <v>4</v>
      </c>
      <c r="C128" t="s">
        <v>5</v>
      </c>
      <c r="D128" t="s">
        <v>6</v>
      </c>
      <c r="J128">
        <v>109</v>
      </c>
      <c r="K128">
        <v>1</v>
      </c>
      <c r="L128" t="s">
        <v>84</v>
      </c>
      <c r="M128" t="s">
        <v>87</v>
      </c>
      <c r="N128" s="1">
        <v>43862</v>
      </c>
      <c r="O128" s="1">
        <v>43983</v>
      </c>
    </row>
    <row r="129" spans="1:15" x14ac:dyDescent="0.3">
      <c r="A129">
        <v>10012107</v>
      </c>
      <c r="B129" t="s">
        <v>10</v>
      </c>
      <c r="C129" t="s">
        <v>11</v>
      </c>
      <c r="D129" t="s">
        <v>12</v>
      </c>
      <c r="J129">
        <v>-4683.2000000000007</v>
      </c>
      <c r="K129">
        <v>1</v>
      </c>
      <c r="L129" t="s">
        <v>85</v>
      </c>
      <c r="M129" t="s">
        <v>88</v>
      </c>
      <c r="N129" s="1">
        <v>43862</v>
      </c>
      <c r="O129" s="1">
        <v>43952</v>
      </c>
    </row>
    <row r="130" spans="1:15" x14ac:dyDescent="0.3">
      <c r="A130">
        <v>10003482</v>
      </c>
      <c r="B130" t="s">
        <v>49</v>
      </c>
      <c r="C130" t="s">
        <v>47</v>
      </c>
      <c r="D130" t="s">
        <v>48</v>
      </c>
      <c r="J130">
        <v>-994.5</v>
      </c>
      <c r="K130">
        <v>1</v>
      </c>
      <c r="L130" t="s">
        <v>85</v>
      </c>
      <c r="M130" t="s">
        <v>87</v>
      </c>
      <c r="N130" s="1">
        <v>43862</v>
      </c>
      <c r="O130" s="1">
        <v>43952</v>
      </c>
    </row>
    <row r="131" spans="1:15" x14ac:dyDescent="0.3">
      <c r="A131">
        <v>10008369</v>
      </c>
      <c r="B131" t="s">
        <v>57</v>
      </c>
      <c r="C131" t="s">
        <v>58</v>
      </c>
      <c r="D131" t="s">
        <v>59</v>
      </c>
      <c r="J131">
        <v>-2005.1999999999998</v>
      </c>
      <c r="K131">
        <v>1</v>
      </c>
      <c r="L131" t="s">
        <v>85</v>
      </c>
      <c r="M131" t="s">
        <v>95</v>
      </c>
      <c r="N131" s="1">
        <v>43862</v>
      </c>
      <c r="O131" s="1">
        <v>43952</v>
      </c>
    </row>
    <row r="132" spans="1:15" x14ac:dyDescent="0.3">
      <c r="A132">
        <v>10001718</v>
      </c>
      <c r="B132" t="s">
        <v>61</v>
      </c>
      <c r="C132" t="s">
        <v>34</v>
      </c>
      <c r="D132" t="s">
        <v>35</v>
      </c>
      <c r="J132">
        <v>5050.9000000000005</v>
      </c>
      <c r="K132">
        <v>1</v>
      </c>
      <c r="L132" t="s">
        <v>84</v>
      </c>
      <c r="M132" t="s">
        <v>89</v>
      </c>
      <c r="N132" s="1">
        <v>43862</v>
      </c>
      <c r="O132" s="1">
        <v>43952</v>
      </c>
    </row>
    <row r="133" spans="1:15" x14ac:dyDescent="0.3">
      <c r="A133">
        <v>10012594</v>
      </c>
      <c r="B133" t="s">
        <v>46</v>
      </c>
      <c r="C133" t="s">
        <v>47</v>
      </c>
      <c r="D133" t="s">
        <v>48</v>
      </c>
      <c r="J133">
        <v>-1617.1</v>
      </c>
      <c r="K133">
        <v>1</v>
      </c>
      <c r="L133" t="s">
        <v>85</v>
      </c>
      <c r="M133" t="s">
        <v>87</v>
      </c>
      <c r="N133" s="1">
        <v>43862</v>
      </c>
      <c r="O133" s="1">
        <v>43983</v>
      </c>
    </row>
    <row r="134" spans="1:15" x14ac:dyDescent="0.3">
      <c r="A134">
        <v>10013997</v>
      </c>
      <c r="B134" t="s">
        <v>60</v>
      </c>
      <c r="C134" t="s">
        <v>21</v>
      </c>
      <c r="D134" t="s">
        <v>22</v>
      </c>
      <c r="J134">
        <v>2192.1</v>
      </c>
      <c r="K134">
        <v>1</v>
      </c>
      <c r="L134" t="s">
        <v>84</v>
      </c>
      <c r="M134" t="s">
        <v>92</v>
      </c>
      <c r="N134" s="1">
        <v>43862</v>
      </c>
      <c r="O134" s="1">
        <v>43952</v>
      </c>
    </row>
    <row r="135" spans="1:15" x14ac:dyDescent="0.3">
      <c r="A135">
        <v>10007550</v>
      </c>
      <c r="B135" t="s">
        <v>4</v>
      </c>
      <c r="C135" t="s">
        <v>5</v>
      </c>
      <c r="D135" t="s">
        <v>6</v>
      </c>
      <c r="J135">
        <v>-2479.6999999999998</v>
      </c>
      <c r="K135">
        <v>1</v>
      </c>
      <c r="L135" t="s">
        <v>85</v>
      </c>
      <c r="M135" t="s">
        <v>87</v>
      </c>
      <c r="N135" s="1">
        <v>43862</v>
      </c>
      <c r="O135" s="1">
        <v>43983</v>
      </c>
    </row>
    <row r="136" spans="1:15" x14ac:dyDescent="0.3">
      <c r="A136">
        <v>10007575</v>
      </c>
      <c r="B136" t="s">
        <v>62</v>
      </c>
      <c r="C136" t="s">
        <v>63</v>
      </c>
      <c r="D136" t="s">
        <v>64</v>
      </c>
      <c r="J136">
        <v>0</v>
      </c>
      <c r="K136">
        <v>1</v>
      </c>
      <c r="L136" t="s">
        <v>86</v>
      </c>
      <c r="M136" t="s">
        <v>87</v>
      </c>
      <c r="N136" s="1">
        <v>43862</v>
      </c>
      <c r="O136" s="1">
        <v>43983</v>
      </c>
    </row>
    <row r="137" spans="1:15" x14ac:dyDescent="0.3">
      <c r="A137">
        <v>10007550</v>
      </c>
      <c r="B137" t="s">
        <v>4</v>
      </c>
      <c r="C137" t="s">
        <v>5</v>
      </c>
      <c r="D137" t="s">
        <v>6</v>
      </c>
      <c r="J137">
        <v>0</v>
      </c>
      <c r="K137">
        <v>2</v>
      </c>
      <c r="L137" t="s">
        <v>86</v>
      </c>
      <c r="M137" t="s">
        <v>87</v>
      </c>
      <c r="N137" s="1">
        <v>43862</v>
      </c>
      <c r="O137" s="1">
        <v>43952</v>
      </c>
    </row>
    <row r="138" spans="1:15" x14ac:dyDescent="0.3">
      <c r="A138">
        <v>10011874</v>
      </c>
      <c r="B138" t="s">
        <v>20</v>
      </c>
      <c r="C138" t="s">
        <v>21</v>
      </c>
      <c r="D138" t="s">
        <v>22</v>
      </c>
      <c r="J138">
        <v>-32162.899999999998</v>
      </c>
      <c r="K138">
        <v>1</v>
      </c>
      <c r="L138" t="s">
        <v>85</v>
      </c>
      <c r="M138" t="s">
        <v>92</v>
      </c>
      <c r="N138" s="1">
        <v>43862</v>
      </c>
      <c r="O138" s="1">
        <v>43983</v>
      </c>
    </row>
    <row r="139" spans="1:15" x14ac:dyDescent="0.3">
      <c r="A139">
        <v>10008470</v>
      </c>
      <c r="B139" t="s">
        <v>13</v>
      </c>
      <c r="C139" t="s">
        <v>14</v>
      </c>
      <c r="D139" t="s">
        <v>15</v>
      </c>
      <c r="J139">
        <v>-1207.2</v>
      </c>
      <c r="K139">
        <v>2</v>
      </c>
      <c r="L139" t="s">
        <v>85</v>
      </c>
      <c r="M139" t="s">
        <v>90</v>
      </c>
      <c r="N139" s="1">
        <v>43862</v>
      </c>
      <c r="O139" s="1">
        <v>43952</v>
      </c>
    </row>
    <row r="140" spans="1:15" x14ac:dyDescent="0.3">
      <c r="A140">
        <v>10007550</v>
      </c>
      <c r="B140" t="s">
        <v>4</v>
      </c>
      <c r="C140" t="s">
        <v>5</v>
      </c>
      <c r="D140" t="s">
        <v>6</v>
      </c>
      <c r="J140">
        <v>10.3</v>
      </c>
      <c r="K140">
        <v>1</v>
      </c>
      <c r="L140" t="s">
        <v>84</v>
      </c>
      <c r="M140" t="s">
        <v>87</v>
      </c>
      <c r="N140" s="1">
        <v>43862</v>
      </c>
      <c r="O140" s="1">
        <v>43952</v>
      </c>
    </row>
    <row r="141" spans="1:15" x14ac:dyDescent="0.3">
      <c r="A141">
        <v>10001311</v>
      </c>
      <c r="B141" t="s">
        <v>79</v>
      </c>
      <c r="C141" t="s">
        <v>17</v>
      </c>
      <c r="D141" t="s">
        <v>18</v>
      </c>
      <c r="J141">
        <v>-1705.2</v>
      </c>
      <c r="K141">
        <v>1</v>
      </c>
      <c r="L141" t="s">
        <v>85</v>
      </c>
      <c r="M141" t="s">
        <v>89</v>
      </c>
      <c r="N141" s="1">
        <v>43862</v>
      </c>
      <c r="O141" s="1">
        <v>43922</v>
      </c>
    </row>
    <row r="142" spans="1:15" x14ac:dyDescent="0.3">
      <c r="A142">
        <v>10007592</v>
      </c>
      <c r="B142" t="s">
        <v>42</v>
      </c>
      <c r="C142" t="s">
        <v>43</v>
      </c>
      <c r="D142" t="s">
        <v>44</v>
      </c>
      <c r="J142">
        <v>-19086.399999999998</v>
      </c>
      <c r="K142">
        <v>1</v>
      </c>
      <c r="L142" t="s">
        <v>85</v>
      </c>
      <c r="M142" t="s">
        <v>87</v>
      </c>
      <c r="N142" s="1">
        <v>43862</v>
      </c>
      <c r="O142" s="1">
        <v>43952</v>
      </c>
    </row>
    <row r="143" spans="1:15" x14ac:dyDescent="0.3">
      <c r="A143">
        <v>10010337</v>
      </c>
      <c r="B143" t="s">
        <v>39</v>
      </c>
      <c r="C143" t="s">
        <v>40</v>
      </c>
      <c r="D143" t="s">
        <v>41</v>
      </c>
      <c r="J143">
        <v>-283</v>
      </c>
      <c r="K143">
        <v>1</v>
      </c>
      <c r="L143" t="s">
        <v>85</v>
      </c>
      <c r="M143" t="s">
        <v>87</v>
      </c>
      <c r="N143" s="1">
        <v>43862</v>
      </c>
      <c r="O143" s="1">
        <v>43952</v>
      </c>
    </row>
    <row r="144" spans="1:15" x14ac:dyDescent="0.3">
      <c r="A144">
        <v>10012594</v>
      </c>
      <c r="B144" t="s">
        <v>46</v>
      </c>
      <c r="C144" t="s">
        <v>47</v>
      </c>
      <c r="D144" t="s">
        <v>48</v>
      </c>
      <c r="J144">
        <v>-2267.9</v>
      </c>
      <c r="K144">
        <v>1</v>
      </c>
      <c r="L144" t="s">
        <v>85</v>
      </c>
      <c r="M144" t="s">
        <v>87</v>
      </c>
      <c r="N144" s="1">
        <v>43862</v>
      </c>
      <c r="O144" s="1">
        <v>43952</v>
      </c>
    </row>
    <row r="145" spans="1:15" x14ac:dyDescent="0.3">
      <c r="A145">
        <v>10007550</v>
      </c>
      <c r="B145" t="s">
        <v>4</v>
      </c>
      <c r="C145" t="s">
        <v>5</v>
      </c>
      <c r="D145" t="s">
        <v>6</v>
      </c>
      <c r="J145">
        <v>0</v>
      </c>
      <c r="K145">
        <v>2</v>
      </c>
      <c r="L145" t="s">
        <v>86</v>
      </c>
      <c r="M145" t="s">
        <v>87</v>
      </c>
      <c r="N145" s="1">
        <v>43862</v>
      </c>
      <c r="O145" s="1">
        <v>43952</v>
      </c>
    </row>
    <row r="146" spans="1:15" x14ac:dyDescent="0.3">
      <c r="A146">
        <v>10008365</v>
      </c>
      <c r="B146" t="s">
        <v>51</v>
      </c>
      <c r="C146" t="s">
        <v>52</v>
      </c>
      <c r="D146" t="s">
        <v>53</v>
      </c>
      <c r="J146">
        <v>5415.9000000000005</v>
      </c>
      <c r="K146">
        <v>1</v>
      </c>
      <c r="L146" t="s">
        <v>84</v>
      </c>
      <c r="M146" t="s">
        <v>87</v>
      </c>
      <c r="N146" s="1">
        <v>43862</v>
      </c>
      <c r="O146" s="1">
        <v>43952</v>
      </c>
    </row>
    <row r="147" spans="1:15" x14ac:dyDescent="0.3">
      <c r="A147">
        <v>10001737</v>
      </c>
      <c r="B147" t="s">
        <v>65</v>
      </c>
      <c r="C147" t="s">
        <v>66</v>
      </c>
      <c r="D147" t="s">
        <v>67</v>
      </c>
      <c r="J147">
        <v>-808.2</v>
      </c>
      <c r="K147">
        <v>1</v>
      </c>
      <c r="L147" t="s">
        <v>85</v>
      </c>
      <c r="M147" t="s">
        <v>87</v>
      </c>
      <c r="N147" s="1">
        <v>43862</v>
      </c>
      <c r="O147" s="1">
        <v>43922</v>
      </c>
    </row>
    <row r="148" spans="1:15" x14ac:dyDescent="0.3">
      <c r="A148">
        <v>10011651</v>
      </c>
      <c r="B148" t="s">
        <v>16</v>
      </c>
      <c r="C148" t="s">
        <v>17</v>
      </c>
      <c r="D148" t="s">
        <v>18</v>
      </c>
      <c r="J148">
        <v>414.6</v>
      </c>
      <c r="K148">
        <v>1</v>
      </c>
      <c r="L148" t="s">
        <v>84</v>
      </c>
      <c r="M148" t="s">
        <v>89</v>
      </c>
      <c r="N148" s="1">
        <v>43862</v>
      </c>
      <c r="O148" s="1">
        <v>43952</v>
      </c>
    </row>
    <row r="149" spans="1:15" x14ac:dyDescent="0.3">
      <c r="A149">
        <v>10008470</v>
      </c>
      <c r="B149" t="s">
        <v>13</v>
      </c>
      <c r="C149" t="s">
        <v>14</v>
      </c>
      <c r="D149" t="s">
        <v>15</v>
      </c>
      <c r="J149">
        <v>-27.1</v>
      </c>
      <c r="K149">
        <v>1</v>
      </c>
      <c r="L149" t="s">
        <v>85</v>
      </c>
      <c r="M149" t="s">
        <v>90</v>
      </c>
      <c r="N149" s="1">
        <v>43862</v>
      </c>
      <c r="O149" s="1">
        <v>43952</v>
      </c>
    </row>
    <row r="150" spans="1:15" x14ac:dyDescent="0.3">
      <c r="A150">
        <v>10007550</v>
      </c>
      <c r="B150" t="s">
        <v>4</v>
      </c>
      <c r="C150" t="s">
        <v>5</v>
      </c>
      <c r="D150" t="s">
        <v>6</v>
      </c>
      <c r="J150">
        <v>0</v>
      </c>
      <c r="K150">
        <v>1</v>
      </c>
      <c r="L150" t="s">
        <v>86</v>
      </c>
      <c r="M150" t="s">
        <v>87</v>
      </c>
      <c r="N150" s="1">
        <v>43862</v>
      </c>
      <c r="O150" s="1">
        <v>43952</v>
      </c>
    </row>
    <row r="151" spans="1:15" x14ac:dyDescent="0.3">
      <c r="A151">
        <v>10007590</v>
      </c>
      <c r="B151" t="s">
        <v>19</v>
      </c>
      <c r="C151" t="s">
        <v>14</v>
      </c>
      <c r="D151" t="s">
        <v>15</v>
      </c>
      <c r="J151">
        <v>-2065.1</v>
      </c>
      <c r="K151">
        <v>1</v>
      </c>
      <c r="L151" t="s">
        <v>85</v>
      </c>
      <c r="M151" t="s">
        <v>90</v>
      </c>
      <c r="N151" s="1">
        <v>43862</v>
      </c>
      <c r="O151" s="1">
        <v>43952</v>
      </c>
    </row>
    <row r="152" spans="1:15" x14ac:dyDescent="0.3">
      <c r="A152">
        <v>10014635</v>
      </c>
      <c r="B152" t="s">
        <v>27</v>
      </c>
      <c r="C152" t="s">
        <v>28</v>
      </c>
      <c r="D152" t="s">
        <v>29</v>
      </c>
      <c r="J152">
        <v>724.2</v>
      </c>
      <c r="K152">
        <v>1</v>
      </c>
      <c r="L152" t="s">
        <v>84</v>
      </c>
      <c r="M152" t="s">
        <v>91</v>
      </c>
      <c r="N152" s="1">
        <v>43862</v>
      </c>
      <c r="O152" s="1">
        <v>43952</v>
      </c>
    </row>
    <row r="153" spans="1:15" x14ac:dyDescent="0.3">
      <c r="A153">
        <v>10007592</v>
      </c>
      <c r="B153" t="s">
        <v>42</v>
      </c>
      <c r="C153" t="s">
        <v>43</v>
      </c>
      <c r="D153" t="s">
        <v>44</v>
      </c>
      <c r="J153">
        <v>-21729.699999999997</v>
      </c>
      <c r="K153">
        <v>1</v>
      </c>
      <c r="L153" t="s">
        <v>85</v>
      </c>
      <c r="M153" t="s">
        <v>87</v>
      </c>
      <c r="N153" s="1">
        <v>43862</v>
      </c>
      <c r="O153" s="1">
        <v>43922</v>
      </c>
    </row>
    <row r="154" spans="1:15" x14ac:dyDescent="0.3">
      <c r="A154">
        <v>10010337</v>
      </c>
      <c r="B154" t="s">
        <v>39</v>
      </c>
      <c r="C154" t="s">
        <v>40</v>
      </c>
      <c r="D154" t="s">
        <v>41</v>
      </c>
      <c r="J154">
        <v>438.70000000000005</v>
      </c>
      <c r="K154">
        <v>1</v>
      </c>
      <c r="L154" t="s">
        <v>84</v>
      </c>
      <c r="M154" t="s">
        <v>87</v>
      </c>
      <c r="N154" s="1">
        <v>43862</v>
      </c>
      <c r="O154" s="1">
        <v>43922</v>
      </c>
    </row>
    <row r="155" spans="1:15" x14ac:dyDescent="0.3">
      <c r="A155">
        <v>10007590</v>
      </c>
      <c r="B155" t="s">
        <v>19</v>
      </c>
      <c r="C155" t="s">
        <v>14</v>
      </c>
      <c r="D155" t="s">
        <v>15</v>
      </c>
      <c r="J155">
        <v>-3042.7</v>
      </c>
      <c r="K155">
        <v>1</v>
      </c>
      <c r="L155" t="s">
        <v>85</v>
      </c>
      <c r="M155" t="s">
        <v>90</v>
      </c>
      <c r="N155" s="1">
        <v>43862</v>
      </c>
      <c r="O155" s="1">
        <v>43922</v>
      </c>
    </row>
    <row r="156" spans="1:15" x14ac:dyDescent="0.3">
      <c r="A156">
        <v>10011874</v>
      </c>
      <c r="B156" t="s">
        <v>20</v>
      </c>
      <c r="C156" t="s">
        <v>21</v>
      </c>
      <c r="D156" t="s">
        <v>22</v>
      </c>
      <c r="J156">
        <v>-17273.5</v>
      </c>
      <c r="K156">
        <v>1</v>
      </c>
      <c r="L156" t="s">
        <v>85</v>
      </c>
      <c r="M156" t="s">
        <v>92</v>
      </c>
      <c r="N156" s="1">
        <v>43862</v>
      </c>
      <c r="O156" s="1">
        <v>43922</v>
      </c>
    </row>
    <row r="157" spans="1:15" x14ac:dyDescent="0.3">
      <c r="A157">
        <v>10012195</v>
      </c>
      <c r="B157" t="s">
        <v>72</v>
      </c>
      <c r="C157" t="s">
        <v>40</v>
      </c>
      <c r="D157" t="s">
        <v>41</v>
      </c>
      <c r="J157">
        <v>-4978</v>
      </c>
      <c r="K157">
        <v>4</v>
      </c>
      <c r="L157" t="s">
        <v>85</v>
      </c>
      <c r="M157" t="s">
        <v>87</v>
      </c>
      <c r="N157" s="1">
        <v>43891</v>
      </c>
      <c r="O157" s="1">
        <v>44013</v>
      </c>
    </row>
    <row r="158" spans="1:15" x14ac:dyDescent="0.3">
      <c r="A158">
        <v>10003482</v>
      </c>
      <c r="B158" t="s">
        <v>49</v>
      </c>
      <c r="C158" t="s">
        <v>47</v>
      </c>
      <c r="D158" t="s">
        <v>48</v>
      </c>
      <c r="J158">
        <v>-4224.5</v>
      </c>
      <c r="K158">
        <v>1</v>
      </c>
      <c r="L158" t="s">
        <v>85</v>
      </c>
      <c r="M158" t="s">
        <v>87</v>
      </c>
      <c r="N158" s="1">
        <v>43891</v>
      </c>
      <c r="O158" s="1">
        <v>44013</v>
      </c>
    </row>
    <row r="159" spans="1:15" x14ac:dyDescent="0.3">
      <c r="A159">
        <v>10007550</v>
      </c>
      <c r="B159" t="s">
        <v>4</v>
      </c>
      <c r="C159" t="s">
        <v>5</v>
      </c>
      <c r="D159" t="s">
        <v>6</v>
      </c>
      <c r="J159">
        <v>0</v>
      </c>
      <c r="K159">
        <v>4</v>
      </c>
      <c r="L159" t="s">
        <v>86</v>
      </c>
      <c r="M159" t="s">
        <v>87</v>
      </c>
      <c r="N159" s="1">
        <v>43891</v>
      </c>
      <c r="O159" s="1">
        <v>44013</v>
      </c>
    </row>
    <row r="160" spans="1:15" x14ac:dyDescent="0.3">
      <c r="A160">
        <v>10007550</v>
      </c>
      <c r="B160" t="s">
        <v>4</v>
      </c>
      <c r="C160" t="s">
        <v>5</v>
      </c>
      <c r="D160" t="s">
        <v>6</v>
      </c>
      <c r="J160">
        <v>112.89999999999999</v>
      </c>
      <c r="K160">
        <v>1</v>
      </c>
      <c r="L160" t="s">
        <v>84</v>
      </c>
      <c r="M160" t="s">
        <v>87</v>
      </c>
      <c r="N160" s="1">
        <v>43891</v>
      </c>
      <c r="O160" s="1">
        <v>44013</v>
      </c>
    </row>
    <row r="161" spans="1:15" x14ac:dyDescent="0.3">
      <c r="A161">
        <v>10012107</v>
      </c>
      <c r="B161" t="s">
        <v>10</v>
      </c>
      <c r="C161" t="s">
        <v>11</v>
      </c>
      <c r="D161" t="s">
        <v>12</v>
      </c>
      <c r="J161">
        <v>4726.2000000000007</v>
      </c>
      <c r="K161">
        <v>1</v>
      </c>
      <c r="L161" t="s">
        <v>84</v>
      </c>
      <c r="M161" t="s">
        <v>88</v>
      </c>
      <c r="N161" s="1">
        <v>43891</v>
      </c>
      <c r="O161" s="1">
        <v>43983</v>
      </c>
    </row>
    <row r="162" spans="1:15" x14ac:dyDescent="0.3">
      <c r="A162">
        <v>10012594</v>
      </c>
      <c r="B162" t="s">
        <v>46</v>
      </c>
      <c r="C162" t="s">
        <v>47</v>
      </c>
      <c r="D162" t="s">
        <v>48</v>
      </c>
      <c r="J162">
        <v>-2585.3000000000002</v>
      </c>
      <c r="K162">
        <v>1</v>
      </c>
      <c r="L162" t="s">
        <v>85</v>
      </c>
      <c r="M162" t="s">
        <v>87</v>
      </c>
      <c r="N162" s="1">
        <v>43891</v>
      </c>
      <c r="O162" s="1">
        <v>44013</v>
      </c>
    </row>
    <row r="163" spans="1:15" x14ac:dyDescent="0.3">
      <c r="A163">
        <v>10008365</v>
      </c>
      <c r="B163" t="s">
        <v>51</v>
      </c>
      <c r="C163" t="s">
        <v>52</v>
      </c>
      <c r="D163" t="s">
        <v>53</v>
      </c>
      <c r="J163">
        <v>4612.6000000000004</v>
      </c>
      <c r="K163">
        <v>1</v>
      </c>
      <c r="L163" t="s">
        <v>84</v>
      </c>
      <c r="M163" t="s">
        <v>87</v>
      </c>
      <c r="N163" s="1">
        <v>43891</v>
      </c>
      <c r="O163" s="1">
        <v>44013</v>
      </c>
    </row>
    <row r="164" spans="1:15" x14ac:dyDescent="0.3">
      <c r="A164">
        <v>10007550</v>
      </c>
      <c r="B164" t="s">
        <v>4</v>
      </c>
      <c r="C164" t="s">
        <v>5</v>
      </c>
      <c r="D164" t="s">
        <v>6</v>
      </c>
      <c r="J164">
        <v>9933.9</v>
      </c>
      <c r="K164">
        <v>1</v>
      </c>
      <c r="L164" t="s">
        <v>84</v>
      </c>
      <c r="M164" t="s">
        <v>87</v>
      </c>
      <c r="N164" s="1">
        <v>43891</v>
      </c>
      <c r="O164" s="1">
        <v>44013</v>
      </c>
    </row>
    <row r="165" spans="1:15" x14ac:dyDescent="0.3">
      <c r="A165">
        <v>10003482</v>
      </c>
      <c r="B165" t="s">
        <v>49</v>
      </c>
      <c r="C165" t="s">
        <v>47</v>
      </c>
      <c r="D165" t="s">
        <v>48</v>
      </c>
      <c r="J165">
        <v>-1392.6</v>
      </c>
      <c r="K165">
        <v>1</v>
      </c>
      <c r="L165" t="s">
        <v>85</v>
      </c>
      <c r="M165" t="s">
        <v>87</v>
      </c>
      <c r="N165" s="1">
        <v>43891</v>
      </c>
      <c r="O165" s="1">
        <v>43983</v>
      </c>
    </row>
    <row r="166" spans="1:15" x14ac:dyDescent="0.3">
      <c r="A166">
        <v>10001714</v>
      </c>
      <c r="B166" t="s">
        <v>7</v>
      </c>
      <c r="C166" t="s">
        <v>8</v>
      </c>
      <c r="D166" t="s">
        <v>9</v>
      </c>
      <c r="J166">
        <v>-488.6</v>
      </c>
      <c r="K166">
        <v>1</v>
      </c>
      <c r="L166" t="s">
        <v>85</v>
      </c>
      <c r="M166" t="s">
        <v>87</v>
      </c>
      <c r="N166" s="1">
        <v>43891</v>
      </c>
      <c r="O166" s="1">
        <v>43983</v>
      </c>
    </row>
    <row r="167" spans="1:15" x14ac:dyDescent="0.3">
      <c r="A167">
        <v>10007550</v>
      </c>
      <c r="B167" t="s">
        <v>4</v>
      </c>
      <c r="C167" t="s">
        <v>5</v>
      </c>
      <c r="D167" t="s">
        <v>6</v>
      </c>
      <c r="J167">
        <v>0</v>
      </c>
      <c r="K167">
        <v>2</v>
      </c>
      <c r="L167" t="s">
        <v>86</v>
      </c>
      <c r="M167" t="s">
        <v>87</v>
      </c>
      <c r="N167" s="1">
        <v>43891</v>
      </c>
      <c r="O167" s="1">
        <v>44013</v>
      </c>
    </row>
    <row r="168" spans="1:15" x14ac:dyDescent="0.3">
      <c r="A168">
        <v>10007575</v>
      </c>
      <c r="B168" t="s">
        <v>62</v>
      </c>
      <c r="C168" t="s">
        <v>63</v>
      </c>
      <c r="D168" t="s">
        <v>64</v>
      </c>
      <c r="J168">
        <v>0</v>
      </c>
      <c r="K168">
        <v>1</v>
      </c>
      <c r="L168" t="s">
        <v>86</v>
      </c>
      <c r="M168" t="s">
        <v>87</v>
      </c>
      <c r="N168" s="1">
        <v>43891</v>
      </c>
      <c r="O168" s="1">
        <v>44013</v>
      </c>
    </row>
    <row r="169" spans="1:15" x14ac:dyDescent="0.3">
      <c r="A169">
        <v>10013997</v>
      </c>
      <c r="B169" t="s">
        <v>60</v>
      </c>
      <c r="C169" t="s">
        <v>21</v>
      </c>
      <c r="D169" t="s">
        <v>22</v>
      </c>
      <c r="J169">
        <v>2770.2999999999997</v>
      </c>
      <c r="K169">
        <v>1</v>
      </c>
      <c r="L169" t="s">
        <v>84</v>
      </c>
      <c r="M169" t="s">
        <v>92</v>
      </c>
      <c r="N169" s="1">
        <v>43891</v>
      </c>
      <c r="O169" s="1">
        <v>43983</v>
      </c>
    </row>
    <row r="170" spans="1:15" x14ac:dyDescent="0.3">
      <c r="A170">
        <v>10007590</v>
      </c>
      <c r="B170" t="s">
        <v>19</v>
      </c>
      <c r="C170" t="s">
        <v>14</v>
      </c>
      <c r="D170" t="s">
        <v>15</v>
      </c>
      <c r="J170">
        <v>-1204</v>
      </c>
      <c r="K170">
        <v>1</v>
      </c>
      <c r="L170" t="s">
        <v>85</v>
      </c>
      <c r="M170" t="s">
        <v>90</v>
      </c>
      <c r="N170" s="1">
        <v>43891</v>
      </c>
      <c r="O170" s="1">
        <v>44013</v>
      </c>
    </row>
    <row r="171" spans="1:15" x14ac:dyDescent="0.3">
      <c r="A171">
        <v>10008470</v>
      </c>
      <c r="B171" t="s">
        <v>13</v>
      </c>
      <c r="C171" t="s">
        <v>14</v>
      </c>
      <c r="D171" t="s">
        <v>15</v>
      </c>
      <c r="J171">
        <v>-2538.3000000000002</v>
      </c>
      <c r="K171">
        <v>2</v>
      </c>
      <c r="L171" t="s">
        <v>85</v>
      </c>
      <c r="M171" t="s">
        <v>90</v>
      </c>
      <c r="N171" s="1">
        <v>43891</v>
      </c>
      <c r="O171" s="1">
        <v>44013</v>
      </c>
    </row>
    <row r="172" spans="1:15" x14ac:dyDescent="0.3">
      <c r="A172">
        <v>10011874</v>
      </c>
      <c r="B172" t="s">
        <v>20</v>
      </c>
      <c r="C172" t="s">
        <v>21</v>
      </c>
      <c r="D172" t="s">
        <v>22</v>
      </c>
      <c r="J172">
        <v>-794</v>
      </c>
      <c r="K172">
        <v>1</v>
      </c>
      <c r="L172" t="s">
        <v>85</v>
      </c>
      <c r="M172" t="s">
        <v>92</v>
      </c>
      <c r="N172" s="1">
        <v>43891</v>
      </c>
      <c r="O172" s="1">
        <v>44013</v>
      </c>
    </row>
    <row r="173" spans="1:15" x14ac:dyDescent="0.3">
      <c r="A173">
        <v>10001311</v>
      </c>
      <c r="B173" t="s">
        <v>79</v>
      </c>
      <c r="C173" t="s">
        <v>17</v>
      </c>
      <c r="D173" t="s">
        <v>18</v>
      </c>
      <c r="J173">
        <v>-1370.1</v>
      </c>
      <c r="K173">
        <v>1</v>
      </c>
      <c r="L173" t="s">
        <v>85</v>
      </c>
      <c r="M173" t="s">
        <v>89</v>
      </c>
      <c r="N173" s="1">
        <v>43891</v>
      </c>
      <c r="O173" s="1">
        <v>43983</v>
      </c>
    </row>
    <row r="174" spans="1:15" x14ac:dyDescent="0.3">
      <c r="A174">
        <v>10007581</v>
      </c>
      <c r="B174" t="s">
        <v>45</v>
      </c>
      <c r="C174" t="s">
        <v>43</v>
      </c>
      <c r="D174" t="s">
        <v>44</v>
      </c>
      <c r="J174">
        <v>0</v>
      </c>
      <c r="K174">
        <v>1</v>
      </c>
      <c r="L174" t="s">
        <v>86</v>
      </c>
      <c r="M174" t="s">
        <v>87</v>
      </c>
      <c r="N174" s="1">
        <v>43891</v>
      </c>
      <c r="O174" s="1">
        <v>43983</v>
      </c>
    </row>
    <row r="175" spans="1:15" x14ac:dyDescent="0.3">
      <c r="A175">
        <v>10010337</v>
      </c>
      <c r="B175" t="s">
        <v>39</v>
      </c>
      <c r="C175" t="s">
        <v>40</v>
      </c>
      <c r="D175" t="s">
        <v>41</v>
      </c>
      <c r="J175">
        <v>1563.3</v>
      </c>
      <c r="K175">
        <v>1</v>
      </c>
      <c r="L175" t="s">
        <v>84</v>
      </c>
      <c r="M175" t="s">
        <v>87</v>
      </c>
      <c r="N175" s="1">
        <v>43891</v>
      </c>
      <c r="O175" s="1">
        <v>43983</v>
      </c>
    </row>
    <row r="176" spans="1:15" x14ac:dyDescent="0.3">
      <c r="A176">
        <v>10001737</v>
      </c>
      <c r="B176" t="s">
        <v>65</v>
      </c>
      <c r="C176" t="s">
        <v>66</v>
      </c>
      <c r="D176" t="s">
        <v>67</v>
      </c>
      <c r="J176">
        <v>-3.1</v>
      </c>
      <c r="K176">
        <v>1</v>
      </c>
      <c r="L176" t="s">
        <v>85</v>
      </c>
      <c r="M176" t="s">
        <v>87</v>
      </c>
      <c r="N176" s="1">
        <v>43891</v>
      </c>
      <c r="O176" s="1">
        <v>43952</v>
      </c>
    </row>
    <row r="177" spans="1:15" x14ac:dyDescent="0.3">
      <c r="A177">
        <v>10013783</v>
      </c>
      <c r="B177" t="s">
        <v>50</v>
      </c>
      <c r="C177" t="s">
        <v>43</v>
      </c>
      <c r="D177" t="s">
        <v>44</v>
      </c>
      <c r="J177">
        <v>-28962.899999999998</v>
      </c>
      <c r="K177">
        <v>1</v>
      </c>
      <c r="L177" t="s">
        <v>85</v>
      </c>
      <c r="M177" t="s">
        <v>87</v>
      </c>
      <c r="N177" s="1">
        <v>43891</v>
      </c>
      <c r="O177" s="1">
        <v>43952</v>
      </c>
    </row>
    <row r="178" spans="1:15" x14ac:dyDescent="0.3">
      <c r="A178">
        <v>10001714</v>
      </c>
      <c r="B178" t="s">
        <v>7</v>
      </c>
      <c r="C178" t="s">
        <v>8</v>
      </c>
      <c r="D178" t="s">
        <v>9</v>
      </c>
      <c r="J178">
        <v>-406.90000000000003</v>
      </c>
      <c r="K178">
        <v>1</v>
      </c>
      <c r="L178" t="s">
        <v>85</v>
      </c>
      <c r="M178" t="s">
        <v>87</v>
      </c>
      <c r="N178" s="1">
        <v>43891</v>
      </c>
      <c r="O178" s="1">
        <v>43952</v>
      </c>
    </row>
    <row r="179" spans="1:15" x14ac:dyDescent="0.3">
      <c r="A179">
        <v>10008365</v>
      </c>
      <c r="B179" t="s">
        <v>51</v>
      </c>
      <c r="C179" t="s">
        <v>52</v>
      </c>
      <c r="D179" t="s">
        <v>53</v>
      </c>
      <c r="J179">
        <v>4426.9000000000005</v>
      </c>
      <c r="K179">
        <v>1</v>
      </c>
      <c r="L179" t="s">
        <v>84</v>
      </c>
      <c r="M179" t="s">
        <v>87</v>
      </c>
      <c r="N179" s="1">
        <v>43891</v>
      </c>
      <c r="O179" s="1">
        <v>43983</v>
      </c>
    </row>
    <row r="180" spans="1:15" x14ac:dyDescent="0.3">
      <c r="A180">
        <v>10007573</v>
      </c>
      <c r="B180" t="s">
        <v>24</v>
      </c>
      <c r="C180" t="s">
        <v>25</v>
      </c>
      <c r="D180" t="s">
        <v>26</v>
      </c>
      <c r="J180">
        <v>4253.6000000000004</v>
      </c>
      <c r="K180">
        <v>1</v>
      </c>
      <c r="L180" t="s">
        <v>84</v>
      </c>
      <c r="M180" t="s">
        <v>87</v>
      </c>
      <c r="N180" s="1">
        <v>43891</v>
      </c>
      <c r="O180" s="1">
        <v>43983</v>
      </c>
    </row>
    <row r="181" spans="1:15" x14ac:dyDescent="0.3">
      <c r="A181">
        <v>10014637</v>
      </c>
      <c r="B181" t="s">
        <v>23</v>
      </c>
      <c r="C181" t="s">
        <v>8</v>
      </c>
      <c r="D181" t="s">
        <v>9</v>
      </c>
      <c r="J181">
        <v>3.9</v>
      </c>
      <c r="K181">
        <v>1</v>
      </c>
      <c r="L181" t="s">
        <v>84</v>
      </c>
      <c r="M181" t="s">
        <v>87</v>
      </c>
      <c r="N181" s="1">
        <v>43891</v>
      </c>
      <c r="O181" s="1">
        <v>43983</v>
      </c>
    </row>
    <row r="182" spans="1:15" x14ac:dyDescent="0.3">
      <c r="A182">
        <v>10014635</v>
      </c>
      <c r="B182" t="s">
        <v>27</v>
      </c>
      <c r="C182" t="s">
        <v>28</v>
      </c>
      <c r="D182" t="s">
        <v>29</v>
      </c>
      <c r="J182">
        <v>-1030.0999999999999</v>
      </c>
      <c r="K182">
        <v>1</v>
      </c>
      <c r="L182" t="s">
        <v>85</v>
      </c>
      <c r="M182" t="s">
        <v>91</v>
      </c>
      <c r="N182" s="1">
        <v>43891</v>
      </c>
      <c r="O182" s="1">
        <v>43983</v>
      </c>
    </row>
    <row r="183" spans="1:15" x14ac:dyDescent="0.3">
      <c r="A183">
        <v>10001311</v>
      </c>
      <c r="B183" t="s">
        <v>79</v>
      </c>
      <c r="C183" t="s">
        <v>17</v>
      </c>
      <c r="D183" t="s">
        <v>18</v>
      </c>
      <c r="J183">
        <v>-2005.1</v>
      </c>
      <c r="K183">
        <v>1</v>
      </c>
      <c r="L183" t="s">
        <v>85</v>
      </c>
      <c r="M183" t="s">
        <v>89</v>
      </c>
      <c r="N183" s="1">
        <v>43891</v>
      </c>
      <c r="O183" s="1">
        <v>43952</v>
      </c>
    </row>
    <row r="184" spans="1:15" x14ac:dyDescent="0.3">
      <c r="A184">
        <v>10007581</v>
      </c>
      <c r="B184" t="s">
        <v>45</v>
      </c>
      <c r="C184" t="s">
        <v>43</v>
      </c>
      <c r="D184" t="s">
        <v>44</v>
      </c>
      <c r="J184">
        <v>0</v>
      </c>
      <c r="K184">
        <v>1</v>
      </c>
      <c r="L184" t="s">
        <v>86</v>
      </c>
      <c r="M184" t="s">
        <v>87</v>
      </c>
      <c r="N184" s="1">
        <v>43891</v>
      </c>
      <c r="O184" s="1">
        <v>43952</v>
      </c>
    </row>
    <row r="185" spans="1:15" x14ac:dyDescent="0.3">
      <c r="A185">
        <v>10007550</v>
      </c>
      <c r="B185" t="s">
        <v>4</v>
      </c>
      <c r="C185" t="s">
        <v>5</v>
      </c>
      <c r="D185" t="s">
        <v>6</v>
      </c>
      <c r="J185">
        <v>-2036.1</v>
      </c>
      <c r="K185">
        <v>1</v>
      </c>
      <c r="L185" t="s">
        <v>85</v>
      </c>
      <c r="M185" t="s">
        <v>87</v>
      </c>
      <c r="N185" s="1">
        <v>43891</v>
      </c>
      <c r="O185" s="1">
        <v>43952</v>
      </c>
    </row>
    <row r="186" spans="1:15" x14ac:dyDescent="0.3">
      <c r="A186">
        <v>10007575</v>
      </c>
      <c r="B186" t="s">
        <v>62</v>
      </c>
      <c r="C186" t="s">
        <v>63</v>
      </c>
      <c r="D186" t="s">
        <v>64</v>
      </c>
      <c r="J186">
        <v>0</v>
      </c>
      <c r="K186">
        <v>1</v>
      </c>
      <c r="L186" t="s">
        <v>86</v>
      </c>
      <c r="M186" t="s">
        <v>87</v>
      </c>
      <c r="N186" s="1">
        <v>43891</v>
      </c>
      <c r="O186" s="1">
        <v>43952</v>
      </c>
    </row>
    <row r="187" spans="1:15" x14ac:dyDescent="0.3">
      <c r="A187">
        <v>10008440</v>
      </c>
      <c r="B187" t="s">
        <v>68</v>
      </c>
      <c r="C187" t="s">
        <v>69</v>
      </c>
      <c r="D187" t="s">
        <v>70</v>
      </c>
      <c r="J187">
        <v>-32565.1</v>
      </c>
      <c r="K187">
        <v>1</v>
      </c>
      <c r="L187" t="s">
        <v>85</v>
      </c>
      <c r="M187" t="s">
        <v>87</v>
      </c>
      <c r="N187" s="1">
        <v>43891</v>
      </c>
      <c r="O187" s="1">
        <v>43952</v>
      </c>
    </row>
    <row r="188" spans="1:15" x14ac:dyDescent="0.3">
      <c r="A188">
        <v>10014637</v>
      </c>
      <c r="B188" t="s">
        <v>23</v>
      </c>
      <c r="C188" t="s">
        <v>8</v>
      </c>
      <c r="D188" t="s">
        <v>9</v>
      </c>
      <c r="J188">
        <v>3.9</v>
      </c>
      <c r="K188">
        <v>1</v>
      </c>
      <c r="L188" t="s">
        <v>84</v>
      </c>
      <c r="M188" t="s">
        <v>87</v>
      </c>
      <c r="N188" s="1">
        <v>43891</v>
      </c>
      <c r="O188" s="1">
        <v>43952</v>
      </c>
    </row>
    <row r="189" spans="1:15" x14ac:dyDescent="0.3">
      <c r="A189">
        <v>10012195</v>
      </c>
      <c r="B189" t="s">
        <v>72</v>
      </c>
      <c r="C189" t="s">
        <v>40</v>
      </c>
      <c r="D189" t="s">
        <v>41</v>
      </c>
      <c r="J189">
        <v>-10059.800000000001</v>
      </c>
      <c r="K189">
        <v>4</v>
      </c>
      <c r="L189" t="s">
        <v>85</v>
      </c>
      <c r="M189" t="s">
        <v>87</v>
      </c>
      <c r="N189" s="1">
        <v>43922</v>
      </c>
      <c r="O189" s="1">
        <v>44105</v>
      </c>
    </row>
    <row r="190" spans="1:15" x14ac:dyDescent="0.3">
      <c r="A190">
        <v>10008430</v>
      </c>
      <c r="B190" t="s">
        <v>73</v>
      </c>
      <c r="C190" t="s">
        <v>14</v>
      </c>
      <c r="D190" t="s">
        <v>15</v>
      </c>
      <c r="J190">
        <v>0</v>
      </c>
      <c r="K190">
        <v>4</v>
      </c>
      <c r="L190" t="s">
        <v>86</v>
      </c>
      <c r="M190" t="s">
        <v>90</v>
      </c>
      <c r="N190" s="1">
        <v>43922</v>
      </c>
      <c r="O190" s="1">
        <v>44105</v>
      </c>
    </row>
    <row r="191" spans="1:15" x14ac:dyDescent="0.3">
      <c r="A191">
        <v>10007550</v>
      </c>
      <c r="B191" t="s">
        <v>4</v>
      </c>
      <c r="C191" t="s">
        <v>5</v>
      </c>
      <c r="D191" t="s">
        <v>6</v>
      </c>
      <c r="J191">
        <v>33.700000000000003</v>
      </c>
      <c r="K191">
        <v>1</v>
      </c>
      <c r="L191" t="s">
        <v>84</v>
      </c>
      <c r="M191" t="s">
        <v>87</v>
      </c>
      <c r="N191" s="1">
        <v>43922</v>
      </c>
      <c r="O191" s="1">
        <v>44044</v>
      </c>
    </row>
    <row r="192" spans="1:15" x14ac:dyDescent="0.3">
      <c r="A192">
        <v>10001737</v>
      </c>
      <c r="B192" t="s">
        <v>65</v>
      </c>
      <c r="C192" t="s">
        <v>66</v>
      </c>
      <c r="D192" t="s">
        <v>67</v>
      </c>
      <c r="J192">
        <v>165.1</v>
      </c>
      <c r="K192">
        <v>1</v>
      </c>
      <c r="L192" t="s">
        <v>84</v>
      </c>
      <c r="M192" t="s">
        <v>87</v>
      </c>
      <c r="N192" s="1">
        <v>43922</v>
      </c>
      <c r="O192" s="1">
        <v>44013</v>
      </c>
    </row>
    <row r="193" spans="1:15" x14ac:dyDescent="0.3">
      <c r="A193">
        <v>10001714</v>
      </c>
      <c r="B193" t="s">
        <v>7</v>
      </c>
      <c r="C193" t="s">
        <v>8</v>
      </c>
      <c r="D193" t="s">
        <v>9</v>
      </c>
      <c r="J193">
        <v>-28.200000000000003</v>
      </c>
      <c r="K193">
        <v>1</v>
      </c>
      <c r="L193" t="s">
        <v>85</v>
      </c>
      <c r="M193" t="s">
        <v>87</v>
      </c>
      <c r="N193" s="1">
        <v>43922</v>
      </c>
      <c r="O193" s="1">
        <v>44013</v>
      </c>
    </row>
    <row r="194" spans="1:15" x14ac:dyDescent="0.3">
      <c r="A194">
        <v>10008369</v>
      </c>
      <c r="B194" t="s">
        <v>57</v>
      </c>
      <c r="C194" t="s">
        <v>58</v>
      </c>
      <c r="D194" t="s">
        <v>59</v>
      </c>
      <c r="J194">
        <v>-1853.8999999999999</v>
      </c>
      <c r="K194">
        <v>1</v>
      </c>
      <c r="L194" t="s">
        <v>85</v>
      </c>
      <c r="M194" t="s">
        <v>95</v>
      </c>
      <c r="N194" s="1">
        <v>43922</v>
      </c>
      <c r="O194" s="1">
        <v>44013</v>
      </c>
    </row>
    <row r="195" spans="1:15" x14ac:dyDescent="0.3">
      <c r="A195">
        <v>10013783</v>
      </c>
      <c r="B195" t="s">
        <v>50</v>
      </c>
      <c r="C195" t="s">
        <v>43</v>
      </c>
      <c r="D195" t="s">
        <v>44</v>
      </c>
      <c r="J195">
        <v>-2057.8000000000002</v>
      </c>
      <c r="K195">
        <v>1</v>
      </c>
      <c r="L195" t="s">
        <v>85</v>
      </c>
      <c r="M195" t="s">
        <v>87</v>
      </c>
      <c r="N195" s="1">
        <v>43922</v>
      </c>
      <c r="O195" s="1">
        <v>44013</v>
      </c>
    </row>
    <row r="196" spans="1:15" x14ac:dyDescent="0.3">
      <c r="A196">
        <v>10007575</v>
      </c>
      <c r="B196" t="s">
        <v>62</v>
      </c>
      <c r="C196" t="s">
        <v>63</v>
      </c>
      <c r="D196" t="s">
        <v>64</v>
      </c>
      <c r="J196">
        <v>0</v>
      </c>
      <c r="K196">
        <v>1</v>
      </c>
      <c r="L196" t="s">
        <v>86</v>
      </c>
      <c r="M196" t="s">
        <v>87</v>
      </c>
      <c r="N196" s="1">
        <v>43922</v>
      </c>
      <c r="O196" s="1">
        <v>44044</v>
      </c>
    </row>
    <row r="197" spans="1:15" x14ac:dyDescent="0.3">
      <c r="A197">
        <v>10007550</v>
      </c>
      <c r="B197" t="s">
        <v>4</v>
      </c>
      <c r="C197" t="s">
        <v>5</v>
      </c>
      <c r="D197" t="s">
        <v>6</v>
      </c>
      <c r="J197">
        <v>-3673.9</v>
      </c>
      <c r="K197">
        <v>1</v>
      </c>
      <c r="L197" t="s">
        <v>85</v>
      </c>
      <c r="M197" t="s">
        <v>87</v>
      </c>
      <c r="N197" s="1">
        <v>43922</v>
      </c>
      <c r="O197" s="1">
        <v>44044</v>
      </c>
    </row>
    <row r="198" spans="1:15" x14ac:dyDescent="0.3">
      <c r="A198">
        <v>10011651</v>
      </c>
      <c r="B198" t="s">
        <v>16</v>
      </c>
      <c r="C198" t="s">
        <v>17</v>
      </c>
      <c r="D198" t="s">
        <v>18</v>
      </c>
      <c r="J198">
        <v>-22.200000000000003</v>
      </c>
      <c r="K198">
        <v>1</v>
      </c>
      <c r="L198" t="s">
        <v>85</v>
      </c>
      <c r="M198" t="s">
        <v>89</v>
      </c>
      <c r="N198" s="1">
        <v>43922</v>
      </c>
      <c r="O198" s="1">
        <v>44044</v>
      </c>
    </row>
    <row r="199" spans="1:15" x14ac:dyDescent="0.3">
      <c r="A199">
        <v>10011651</v>
      </c>
      <c r="B199" t="s">
        <v>16</v>
      </c>
      <c r="C199" t="s">
        <v>17</v>
      </c>
      <c r="D199" t="s">
        <v>18</v>
      </c>
      <c r="J199">
        <v>-634.20000000000005</v>
      </c>
      <c r="K199">
        <v>1</v>
      </c>
      <c r="L199" t="s">
        <v>85</v>
      </c>
      <c r="M199" t="s">
        <v>89</v>
      </c>
      <c r="N199" s="1">
        <v>43922</v>
      </c>
      <c r="O199" s="1">
        <v>44013</v>
      </c>
    </row>
    <row r="200" spans="1:15" x14ac:dyDescent="0.3">
      <c r="A200">
        <v>10007592</v>
      </c>
      <c r="B200" t="s">
        <v>42</v>
      </c>
      <c r="C200" t="s">
        <v>43</v>
      </c>
      <c r="D200" t="s">
        <v>44</v>
      </c>
      <c r="J200">
        <v>-19542</v>
      </c>
      <c r="K200">
        <v>1</v>
      </c>
      <c r="L200" t="s">
        <v>85</v>
      </c>
      <c r="M200" t="s">
        <v>87</v>
      </c>
      <c r="N200" s="1">
        <v>43922</v>
      </c>
      <c r="O200" s="1">
        <v>44013</v>
      </c>
    </row>
    <row r="201" spans="1:15" x14ac:dyDescent="0.3">
      <c r="A201">
        <v>10013783</v>
      </c>
      <c r="B201" t="s">
        <v>50</v>
      </c>
      <c r="C201" t="s">
        <v>43</v>
      </c>
      <c r="D201" t="s">
        <v>44</v>
      </c>
      <c r="J201">
        <v>-24692.3</v>
      </c>
      <c r="K201">
        <v>1</v>
      </c>
      <c r="L201" t="s">
        <v>85</v>
      </c>
      <c r="M201" t="s">
        <v>87</v>
      </c>
      <c r="N201" s="1">
        <v>43922</v>
      </c>
      <c r="O201" s="1">
        <v>43983</v>
      </c>
    </row>
    <row r="202" spans="1:15" x14ac:dyDescent="0.3">
      <c r="A202">
        <v>10001718</v>
      </c>
      <c r="B202" t="s">
        <v>61</v>
      </c>
      <c r="C202" t="s">
        <v>34</v>
      </c>
      <c r="D202" t="s">
        <v>35</v>
      </c>
      <c r="J202">
        <v>-13697.7</v>
      </c>
      <c r="K202">
        <v>1</v>
      </c>
      <c r="L202" t="s">
        <v>85</v>
      </c>
      <c r="M202" t="s">
        <v>89</v>
      </c>
      <c r="N202" s="1">
        <v>43922</v>
      </c>
      <c r="O202" s="1">
        <v>43983</v>
      </c>
    </row>
    <row r="203" spans="1:15" x14ac:dyDescent="0.3">
      <c r="A203">
        <v>10008369</v>
      </c>
      <c r="B203" t="s">
        <v>57</v>
      </c>
      <c r="C203" t="s">
        <v>58</v>
      </c>
      <c r="D203" t="s">
        <v>59</v>
      </c>
      <c r="J203">
        <v>-1107.3</v>
      </c>
      <c r="K203">
        <v>1</v>
      </c>
      <c r="L203" t="s">
        <v>85</v>
      </c>
      <c r="M203" t="s">
        <v>95</v>
      </c>
      <c r="N203" s="1">
        <v>43922</v>
      </c>
      <c r="O203" s="1">
        <v>43983</v>
      </c>
    </row>
    <row r="204" spans="1:15" x14ac:dyDescent="0.3">
      <c r="A204">
        <v>10007573</v>
      </c>
      <c r="B204" t="s">
        <v>24</v>
      </c>
      <c r="C204" t="s">
        <v>25</v>
      </c>
      <c r="D204" t="s">
        <v>26</v>
      </c>
      <c r="J204">
        <v>12775.9</v>
      </c>
      <c r="K204">
        <v>1</v>
      </c>
      <c r="L204" t="s">
        <v>84</v>
      </c>
      <c r="M204" t="s">
        <v>87</v>
      </c>
      <c r="N204" s="1">
        <v>43922</v>
      </c>
      <c r="O204" s="1">
        <v>44013</v>
      </c>
    </row>
    <row r="205" spans="1:15" x14ac:dyDescent="0.3">
      <c r="A205">
        <v>10008470</v>
      </c>
      <c r="B205" t="s">
        <v>13</v>
      </c>
      <c r="C205" t="s">
        <v>14</v>
      </c>
      <c r="D205" t="s">
        <v>15</v>
      </c>
      <c r="J205">
        <v>0</v>
      </c>
      <c r="K205">
        <v>1</v>
      </c>
      <c r="L205" t="s">
        <v>86</v>
      </c>
      <c r="M205" t="s">
        <v>90</v>
      </c>
      <c r="N205" s="1">
        <v>43922</v>
      </c>
      <c r="O205" s="1">
        <v>44013</v>
      </c>
    </row>
    <row r="206" spans="1:15" x14ac:dyDescent="0.3">
      <c r="A206">
        <v>10007550</v>
      </c>
      <c r="B206" t="s">
        <v>4</v>
      </c>
      <c r="C206" t="s">
        <v>5</v>
      </c>
      <c r="D206" t="s">
        <v>6</v>
      </c>
      <c r="J206">
        <v>0</v>
      </c>
      <c r="K206">
        <v>1</v>
      </c>
      <c r="L206" t="s">
        <v>86</v>
      </c>
      <c r="M206" t="s">
        <v>87</v>
      </c>
      <c r="N206" s="1">
        <v>43922</v>
      </c>
      <c r="O206" s="1">
        <v>44013</v>
      </c>
    </row>
    <row r="207" spans="1:15" x14ac:dyDescent="0.3">
      <c r="A207">
        <v>10014637</v>
      </c>
      <c r="B207" t="s">
        <v>23</v>
      </c>
      <c r="C207" t="s">
        <v>8</v>
      </c>
      <c r="D207" t="s">
        <v>9</v>
      </c>
      <c r="J207">
        <v>-41.7</v>
      </c>
      <c r="K207">
        <v>1</v>
      </c>
      <c r="L207" t="s">
        <v>85</v>
      </c>
      <c r="M207" t="s">
        <v>87</v>
      </c>
      <c r="N207" s="1">
        <v>43922</v>
      </c>
      <c r="O207" s="1">
        <v>44013</v>
      </c>
    </row>
    <row r="208" spans="1:15" x14ac:dyDescent="0.3">
      <c r="A208">
        <v>10007592</v>
      </c>
      <c r="B208" t="s">
        <v>42</v>
      </c>
      <c r="C208" t="s">
        <v>43</v>
      </c>
      <c r="D208" t="s">
        <v>44</v>
      </c>
      <c r="J208">
        <v>-12197.5</v>
      </c>
      <c r="K208">
        <v>1</v>
      </c>
      <c r="L208" t="s">
        <v>85</v>
      </c>
      <c r="M208" t="s">
        <v>87</v>
      </c>
      <c r="N208" s="1">
        <v>43922</v>
      </c>
      <c r="O208" s="1">
        <v>43983</v>
      </c>
    </row>
    <row r="209" spans="1:15" x14ac:dyDescent="0.3">
      <c r="A209">
        <v>10008396</v>
      </c>
      <c r="B209" t="s">
        <v>36</v>
      </c>
      <c r="C209" t="s">
        <v>37</v>
      </c>
      <c r="D209" t="s">
        <v>38</v>
      </c>
      <c r="J209">
        <v>7.8</v>
      </c>
      <c r="K209">
        <v>1</v>
      </c>
      <c r="L209" t="s">
        <v>84</v>
      </c>
      <c r="M209" t="s">
        <v>87</v>
      </c>
      <c r="N209" s="1">
        <v>43922</v>
      </c>
      <c r="O209" s="1">
        <v>43983</v>
      </c>
    </row>
    <row r="210" spans="1:15" x14ac:dyDescent="0.3">
      <c r="A210">
        <v>10008440</v>
      </c>
      <c r="B210" t="s">
        <v>68</v>
      </c>
      <c r="C210" t="s">
        <v>69</v>
      </c>
      <c r="D210" t="s">
        <v>70</v>
      </c>
      <c r="J210">
        <v>-7309.2000000000007</v>
      </c>
      <c r="K210">
        <v>1</v>
      </c>
      <c r="L210" t="s">
        <v>85</v>
      </c>
      <c r="M210" t="s">
        <v>87</v>
      </c>
      <c r="N210" s="1">
        <v>43922</v>
      </c>
      <c r="O210" s="1">
        <v>43983</v>
      </c>
    </row>
    <row r="211" spans="1:15" x14ac:dyDescent="0.3">
      <c r="A211">
        <v>10008470</v>
      </c>
      <c r="B211" t="s">
        <v>13</v>
      </c>
      <c r="C211" t="s">
        <v>14</v>
      </c>
      <c r="D211" t="s">
        <v>15</v>
      </c>
      <c r="J211">
        <v>14.5</v>
      </c>
      <c r="K211">
        <v>1</v>
      </c>
      <c r="L211" t="s">
        <v>84</v>
      </c>
      <c r="M211" t="s">
        <v>90</v>
      </c>
      <c r="N211" s="1">
        <v>43922</v>
      </c>
      <c r="O211" s="1">
        <v>43983</v>
      </c>
    </row>
    <row r="212" spans="1:15" x14ac:dyDescent="0.3">
      <c r="A212">
        <v>10011651</v>
      </c>
      <c r="B212" t="s">
        <v>16</v>
      </c>
      <c r="C212" t="s">
        <v>17</v>
      </c>
      <c r="D212" t="s">
        <v>18</v>
      </c>
      <c r="J212">
        <v>537.20000000000005</v>
      </c>
      <c r="K212">
        <v>1</v>
      </c>
      <c r="L212" t="s">
        <v>84</v>
      </c>
      <c r="M212" t="s">
        <v>89</v>
      </c>
      <c r="N212" s="1">
        <v>43922</v>
      </c>
      <c r="O212" s="1">
        <v>43983</v>
      </c>
    </row>
    <row r="213" spans="1:15" x14ac:dyDescent="0.3">
      <c r="A213">
        <v>10007550</v>
      </c>
      <c r="B213" t="s">
        <v>4</v>
      </c>
      <c r="C213" t="s">
        <v>5</v>
      </c>
      <c r="D213" t="s">
        <v>6</v>
      </c>
      <c r="J213">
        <v>0</v>
      </c>
      <c r="K213">
        <v>1</v>
      </c>
      <c r="L213" t="s">
        <v>86</v>
      </c>
      <c r="M213" t="s">
        <v>87</v>
      </c>
      <c r="N213" s="1">
        <v>43922</v>
      </c>
      <c r="O213" s="1">
        <v>43983</v>
      </c>
    </row>
    <row r="214" spans="1:15" x14ac:dyDescent="0.3">
      <c r="A214">
        <v>10007590</v>
      </c>
      <c r="B214" t="s">
        <v>19</v>
      </c>
      <c r="C214" t="s">
        <v>14</v>
      </c>
      <c r="D214" t="s">
        <v>15</v>
      </c>
      <c r="J214">
        <v>-1758.6999999999998</v>
      </c>
      <c r="K214">
        <v>1</v>
      </c>
      <c r="L214" t="s">
        <v>85</v>
      </c>
      <c r="M214" t="s">
        <v>90</v>
      </c>
      <c r="N214" s="1">
        <v>43922</v>
      </c>
      <c r="O214" s="1">
        <v>43983</v>
      </c>
    </row>
    <row r="215" spans="1:15" x14ac:dyDescent="0.3">
      <c r="A215">
        <v>10007537</v>
      </c>
      <c r="B215" t="s">
        <v>33</v>
      </c>
      <c r="C215" t="s">
        <v>34</v>
      </c>
      <c r="D215" t="s">
        <v>35</v>
      </c>
      <c r="J215">
        <v>0</v>
      </c>
      <c r="K215">
        <v>1</v>
      </c>
      <c r="L215" t="s">
        <v>86</v>
      </c>
      <c r="M215" t="s">
        <v>89</v>
      </c>
      <c r="N215" s="1">
        <v>43922</v>
      </c>
      <c r="O215" s="1">
        <v>43983</v>
      </c>
    </row>
    <row r="216" spans="1:15" x14ac:dyDescent="0.3">
      <c r="A216">
        <v>10008430</v>
      </c>
      <c r="B216" t="s">
        <v>73</v>
      </c>
      <c r="C216" t="s">
        <v>14</v>
      </c>
      <c r="D216" t="s">
        <v>15</v>
      </c>
      <c r="J216">
        <v>21276</v>
      </c>
      <c r="K216">
        <v>4</v>
      </c>
      <c r="L216" t="s">
        <v>84</v>
      </c>
      <c r="M216" t="s">
        <v>90</v>
      </c>
      <c r="N216" s="1">
        <v>43952</v>
      </c>
      <c r="O216" s="1">
        <v>44105</v>
      </c>
    </row>
    <row r="217" spans="1:15" x14ac:dyDescent="0.3">
      <c r="A217">
        <v>10001760</v>
      </c>
      <c r="B217" t="s">
        <v>77</v>
      </c>
      <c r="C217" t="s">
        <v>28</v>
      </c>
      <c r="D217" t="s">
        <v>29</v>
      </c>
      <c r="J217">
        <v>3523.3</v>
      </c>
      <c r="K217">
        <v>4</v>
      </c>
      <c r="L217" t="s">
        <v>84</v>
      </c>
      <c r="M217" t="s">
        <v>91</v>
      </c>
      <c r="N217" s="1">
        <v>43952</v>
      </c>
      <c r="O217" s="1">
        <v>44105</v>
      </c>
    </row>
    <row r="218" spans="1:15" x14ac:dyDescent="0.3">
      <c r="A218">
        <v>10007550</v>
      </c>
      <c r="B218" t="s">
        <v>4</v>
      </c>
      <c r="C218" t="s">
        <v>5</v>
      </c>
      <c r="D218" t="s">
        <v>6</v>
      </c>
      <c r="J218">
        <v>-23781.3</v>
      </c>
      <c r="K218">
        <v>4</v>
      </c>
      <c r="L218" t="s">
        <v>85</v>
      </c>
      <c r="M218" t="s">
        <v>87</v>
      </c>
      <c r="N218" s="1">
        <v>43952</v>
      </c>
      <c r="O218" s="1">
        <v>44105</v>
      </c>
    </row>
    <row r="219" spans="1:15" x14ac:dyDescent="0.3">
      <c r="A219">
        <v>10001311</v>
      </c>
      <c r="B219" t="s">
        <v>79</v>
      </c>
      <c r="C219" t="s">
        <v>17</v>
      </c>
      <c r="D219" t="s">
        <v>18</v>
      </c>
      <c r="J219">
        <v>-5328.7000000000007</v>
      </c>
      <c r="K219">
        <v>4</v>
      </c>
      <c r="L219" t="s">
        <v>85</v>
      </c>
      <c r="M219" t="s">
        <v>89</v>
      </c>
      <c r="N219" s="1">
        <v>43952</v>
      </c>
      <c r="O219" s="1">
        <v>44105</v>
      </c>
    </row>
    <row r="220" spans="1:15" x14ac:dyDescent="0.3">
      <c r="A220">
        <v>10012107</v>
      </c>
      <c r="B220" t="s">
        <v>10</v>
      </c>
      <c r="C220" t="s">
        <v>11</v>
      </c>
      <c r="D220" t="s">
        <v>12</v>
      </c>
      <c r="J220">
        <v>2681.2999999999997</v>
      </c>
      <c r="K220">
        <v>1</v>
      </c>
      <c r="L220" t="s">
        <v>84</v>
      </c>
      <c r="M220" t="s">
        <v>88</v>
      </c>
      <c r="N220" s="1">
        <v>43952</v>
      </c>
      <c r="O220" s="1">
        <v>44044</v>
      </c>
    </row>
    <row r="221" spans="1:15" x14ac:dyDescent="0.3">
      <c r="A221">
        <v>10008369</v>
      </c>
      <c r="B221" t="s">
        <v>57</v>
      </c>
      <c r="C221" t="s">
        <v>58</v>
      </c>
      <c r="D221" t="s">
        <v>59</v>
      </c>
      <c r="J221">
        <v>-1066.1999999999998</v>
      </c>
      <c r="K221">
        <v>1</v>
      </c>
      <c r="L221" t="s">
        <v>85</v>
      </c>
      <c r="M221" t="s">
        <v>95</v>
      </c>
      <c r="N221" s="1">
        <v>43952</v>
      </c>
      <c r="O221" s="1">
        <v>44044</v>
      </c>
    </row>
    <row r="222" spans="1:15" x14ac:dyDescent="0.3">
      <c r="A222">
        <v>10001718</v>
      </c>
      <c r="B222" t="s">
        <v>61</v>
      </c>
      <c r="C222" t="s">
        <v>34</v>
      </c>
      <c r="D222" t="s">
        <v>35</v>
      </c>
      <c r="J222">
        <v>-6933.6</v>
      </c>
      <c r="K222">
        <v>1</v>
      </c>
      <c r="L222" t="s">
        <v>85</v>
      </c>
      <c r="M222" t="s">
        <v>89</v>
      </c>
      <c r="N222" s="1">
        <v>43952</v>
      </c>
      <c r="O222" s="1">
        <v>44044</v>
      </c>
    </row>
    <row r="223" spans="1:15" x14ac:dyDescent="0.3">
      <c r="A223">
        <v>10008365</v>
      </c>
      <c r="B223" t="s">
        <v>51</v>
      </c>
      <c r="C223" t="s">
        <v>52</v>
      </c>
      <c r="D223" t="s">
        <v>53</v>
      </c>
      <c r="J223">
        <v>5382.6</v>
      </c>
      <c r="K223">
        <v>1</v>
      </c>
      <c r="L223" t="s">
        <v>84</v>
      </c>
      <c r="M223" t="s">
        <v>87</v>
      </c>
      <c r="N223" s="1">
        <v>43952</v>
      </c>
      <c r="O223" s="1">
        <v>44075</v>
      </c>
    </row>
    <row r="224" spans="1:15" x14ac:dyDescent="0.3">
      <c r="A224">
        <v>10008470</v>
      </c>
      <c r="B224" t="s">
        <v>13</v>
      </c>
      <c r="C224" t="s">
        <v>14</v>
      </c>
      <c r="D224" t="s">
        <v>15</v>
      </c>
      <c r="J224">
        <v>-7.6999999999999993</v>
      </c>
      <c r="K224">
        <v>1</v>
      </c>
      <c r="L224" t="s">
        <v>85</v>
      </c>
      <c r="M224" t="s">
        <v>90</v>
      </c>
      <c r="N224" s="1">
        <v>43952</v>
      </c>
      <c r="O224" s="1">
        <v>44075</v>
      </c>
    </row>
    <row r="225" spans="1:15" x14ac:dyDescent="0.3">
      <c r="A225">
        <v>10008470</v>
      </c>
      <c r="B225" t="s">
        <v>13</v>
      </c>
      <c r="C225" t="s">
        <v>14</v>
      </c>
      <c r="D225" t="s">
        <v>15</v>
      </c>
      <c r="J225">
        <v>-1483.3</v>
      </c>
      <c r="K225">
        <v>2</v>
      </c>
      <c r="L225" t="s">
        <v>85</v>
      </c>
      <c r="M225" t="s">
        <v>90</v>
      </c>
      <c r="N225" s="1">
        <v>43952</v>
      </c>
      <c r="O225" s="1">
        <v>44075</v>
      </c>
    </row>
    <row r="226" spans="1:15" x14ac:dyDescent="0.3">
      <c r="A226">
        <v>10011874</v>
      </c>
      <c r="B226" t="s">
        <v>20</v>
      </c>
      <c r="C226" t="s">
        <v>21</v>
      </c>
      <c r="D226" t="s">
        <v>22</v>
      </c>
      <c r="J226">
        <v>-28585.3</v>
      </c>
      <c r="K226">
        <v>1</v>
      </c>
      <c r="L226" t="s">
        <v>85</v>
      </c>
      <c r="M226" t="s">
        <v>92</v>
      </c>
      <c r="N226" s="1">
        <v>43952</v>
      </c>
      <c r="O226" s="1">
        <v>44075</v>
      </c>
    </row>
    <row r="227" spans="1:15" x14ac:dyDescent="0.3">
      <c r="A227">
        <v>10014635</v>
      </c>
      <c r="B227" t="s">
        <v>27</v>
      </c>
      <c r="C227" t="s">
        <v>28</v>
      </c>
      <c r="D227" t="s">
        <v>29</v>
      </c>
      <c r="J227">
        <v>136.6</v>
      </c>
      <c r="K227">
        <v>1</v>
      </c>
      <c r="L227" t="s">
        <v>84</v>
      </c>
      <c r="M227" t="s">
        <v>91</v>
      </c>
      <c r="N227" s="1">
        <v>43952</v>
      </c>
      <c r="O227" s="1">
        <v>44075</v>
      </c>
    </row>
    <row r="228" spans="1:15" x14ac:dyDescent="0.3">
      <c r="A228">
        <v>10007537</v>
      </c>
      <c r="B228" t="s">
        <v>33</v>
      </c>
      <c r="C228" t="s">
        <v>34</v>
      </c>
      <c r="D228" t="s">
        <v>35</v>
      </c>
      <c r="J228">
        <v>895.80000000000007</v>
      </c>
      <c r="K228">
        <v>1</v>
      </c>
      <c r="L228" t="s">
        <v>84</v>
      </c>
      <c r="M228" t="s">
        <v>89</v>
      </c>
      <c r="N228" s="1">
        <v>43952</v>
      </c>
      <c r="O228" s="1">
        <v>44044</v>
      </c>
    </row>
    <row r="229" spans="1:15" x14ac:dyDescent="0.3">
      <c r="A229">
        <v>10010337</v>
      </c>
      <c r="B229" t="s">
        <v>39</v>
      </c>
      <c r="C229" t="s">
        <v>40</v>
      </c>
      <c r="D229" t="s">
        <v>41</v>
      </c>
      <c r="J229">
        <v>316.5</v>
      </c>
      <c r="K229">
        <v>1</v>
      </c>
      <c r="L229" t="s">
        <v>84</v>
      </c>
      <c r="M229" t="s">
        <v>87</v>
      </c>
      <c r="N229" s="1">
        <v>43952</v>
      </c>
      <c r="O229" s="1">
        <v>44044</v>
      </c>
    </row>
    <row r="230" spans="1:15" x14ac:dyDescent="0.3">
      <c r="A230">
        <v>10007592</v>
      </c>
      <c r="B230" t="s">
        <v>42</v>
      </c>
      <c r="C230" t="s">
        <v>43</v>
      </c>
      <c r="D230" t="s">
        <v>44</v>
      </c>
      <c r="J230">
        <v>-14199.800000000001</v>
      </c>
      <c r="K230">
        <v>1</v>
      </c>
      <c r="L230" t="s">
        <v>85</v>
      </c>
      <c r="M230" t="s">
        <v>87</v>
      </c>
      <c r="N230" s="1">
        <v>43952</v>
      </c>
      <c r="O230" s="1">
        <v>44044</v>
      </c>
    </row>
    <row r="231" spans="1:15" x14ac:dyDescent="0.3">
      <c r="A231">
        <v>10012594</v>
      </c>
      <c r="B231" t="s">
        <v>46</v>
      </c>
      <c r="C231" t="s">
        <v>47</v>
      </c>
      <c r="D231" t="s">
        <v>48</v>
      </c>
      <c r="J231">
        <v>-2816.7</v>
      </c>
      <c r="K231">
        <v>1</v>
      </c>
      <c r="L231" t="s">
        <v>85</v>
      </c>
      <c r="M231" t="s">
        <v>87</v>
      </c>
      <c r="N231" s="1">
        <v>43952</v>
      </c>
      <c r="O231" s="1">
        <v>44044</v>
      </c>
    </row>
    <row r="232" spans="1:15" x14ac:dyDescent="0.3">
      <c r="A232">
        <v>10013997</v>
      </c>
      <c r="B232" t="s">
        <v>60</v>
      </c>
      <c r="C232" t="s">
        <v>21</v>
      </c>
      <c r="D232" t="s">
        <v>22</v>
      </c>
      <c r="J232">
        <v>3315.5</v>
      </c>
      <c r="K232">
        <v>1</v>
      </c>
      <c r="L232" t="s">
        <v>84</v>
      </c>
      <c r="M232" t="s">
        <v>92</v>
      </c>
      <c r="N232" s="1">
        <v>43952</v>
      </c>
      <c r="O232" s="1">
        <v>44013</v>
      </c>
    </row>
    <row r="233" spans="1:15" x14ac:dyDescent="0.3">
      <c r="A233">
        <v>10010332</v>
      </c>
      <c r="B233" t="s">
        <v>54</v>
      </c>
      <c r="C233" t="s">
        <v>55</v>
      </c>
      <c r="D233" t="s">
        <v>56</v>
      </c>
      <c r="J233">
        <v>-13625.5</v>
      </c>
      <c r="K233">
        <v>1</v>
      </c>
      <c r="L233" t="s">
        <v>85</v>
      </c>
      <c r="M233" t="s">
        <v>94</v>
      </c>
      <c r="N233" s="1">
        <v>43952</v>
      </c>
      <c r="O233" s="1">
        <v>44013</v>
      </c>
    </row>
    <row r="234" spans="1:15" x14ac:dyDescent="0.3">
      <c r="A234">
        <v>10012107</v>
      </c>
      <c r="B234" t="s">
        <v>10</v>
      </c>
      <c r="C234" t="s">
        <v>11</v>
      </c>
      <c r="D234" t="s">
        <v>12</v>
      </c>
      <c r="J234">
        <v>2938.6</v>
      </c>
      <c r="K234">
        <v>1</v>
      </c>
      <c r="L234" t="s">
        <v>84</v>
      </c>
      <c r="M234" t="s">
        <v>88</v>
      </c>
      <c r="N234" s="1">
        <v>43952</v>
      </c>
      <c r="O234" s="1">
        <v>44013</v>
      </c>
    </row>
    <row r="235" spans="1:15" x14ac:dyDescent="0.3">
      <c r="A235">
        <v>10001718</v>
      </c>
      <c r="B235" t="s">
        <v>61</v>
      </c>
      <c r="C235" t="s">
        <v>34</v>
      </c>
      <c r="D235" t="s">
        <v>35</v>
      </c>
      <c r="J235">
        <v>8162.6</v>
      </c>
      <c r="K235">
        <v>1</v>
      </c>
      <c r="L235" t="s">
        <v>84</v>
      </c>
      <c r="M235" t="s">
        <v>89</v>
      </c>
      <c r="N235" s="1">
        <v>43952</v>
      </c>
      <c r="O235" s="1">
        <v>44013</v>
      </c>
    </row>
    <row r="236" spans="1:15" x14ac:dyDescent="0.3">
      <c r="A236">
        <v>10011874</v>
      </c>
      <c r="B236" t="s">
        <v>20</v>
      </c>
      <c r="C236" t="s">
        <v>21</v>
      </c>
      <c r="D236" t="s">
        <v>22</v>
      </c>
      <c r="J236">
        <v>-6125.4000000000005</v>
      </c>
      <c r="K236">
        <v>1</v>
      </c>
      <c r="L236" t="s">
        <v>85</v>
      </c>
      <c r="M236" t="s">
        <v>92</v>
      </c>
      <c r="N236" s="1">
        <v>43952</v>
      </c>
      <c r="O236" s="1">
        <v>44044</v>
      </c>
    </row>
    <row r="237" spans="1:15" x14ac:dyDescent="0.3">
      <c r="A237">
        <v>10007550</v>
      </c>
      <c r="B237" t="s">
        <v>4</v>
      </c>
      <c r="C237" t="s">
        <v>5</v>
      </c>
      <c r="D237" t="s">
        <v>6</v>
      </c>
      <c r="J237">
        <v>0</v>
      </c>
      <c r="K237">
        <v>1</v>
      </c>
      <c r="L237" t="s">
        <v>86</v>
      </c>
      <c r="M237" t="s">
        <v>87</v>
      </c>
      <c r="N237" s="1">
        <v>43952</v>
      </c>
      <c r="O237" s="1">
        <v>44044</v>
      </c>
    </row>
    <row r="238" spans="1:15" x14ac:dyDescent="0.3">
      <c r="A238">
        <v>10014635</v>
      </c>
      <c r="B238" t="s">
        <v>27</v>
      </c>
      <c r="C238" t="s">
        <v>28</v>
      </c>
      <c r="D238" t="s">
        <v>29</v>
      </c>
      <c r="J238">
        <v>-88.6</v>
      </c>
      <c r="K238">
        <v>1</v>
      </c>
      <c r="L238" t="s">
        <v>85</v>
      </c>
      <c r="M238" t="s">
        <v>91</v>
      </c>
      <c r="N238" s="1">
        <v>43952</v>
      </c>
      <c r="O238" s="1">
        <v>44044</v>
      </c>
    </row>
    <row r="239" spans="1:15" x14ac:dyDescent="0.3">
      <c r="A239">
        <v>10001311</v>
      </c>
      <c r="B239" t="s">
        <v>79</v>
      </c>
      <c r="C239" t="s">
        <v>17</v>
      </c>
      <c r="D239" t="s">
        <v>18</v>
      </c>
      <c r="J239">
        <v>-2351.5</v>
      </c>
      <c r="K239">
        <v>1</v>
      </c>
      <c r="L239" t="s">
        <v>85</v>
      </c>
      <c r="M239" t="s">
        <v>89</v>
      </c>
      <c r="N239" s="1">
        <v>43952</v>
      </c>
      <c r="O239" s="1">
        <v>44013</v>
      </c>
    </row>
    <row r="240" spans="1:15" x14ac:dyDescent="0.3">
      <c r="A240">
        <v>10010337</v>
      </c>
      <c r="B240" t="s">
        <v>39</v>
      </c>
      <c r="C240" t="s">
        <v>40</v>
      </c>
      <c r="D240" t="s">
        <v>41</v>
      </c>
      <c r="J240">
        <v>1215</v>
      </c>
      <c r="K240">
        <v>1</v>
      </c>
      <c r="L240" t="s">
        <v>84</v>
      </c>
      <c r="M240" t="s">
        <v>87</v>
      </c>
      <c r="N240" s="1">
        <v>43952</v>
      </c>
      <c r="O240" s="1">
        <v>44013</v>
      </c>
    </row>
    <row r="241" spans="1:15" x14ac:dyDescent="0.3">
      <c r="A241">
        <v>10008396</v>
      </c>
      <c r="B241" t="s">
        <v>36</v>
      </c>
      <c r="C241" t="s">
        <v>37</v>
      </c>
      <c r="D241" t="s">
        <v>38</v>
      </c>
      <c r="J241">
        <v>144.6</v>
      </c>
      <c r="K241">
        <v>1</v>
      </c>
      <c r="L241" t="s">
        <v>84</v>
      </c>
      <c r="M241" t="s">
        <v>87</v>
      </c>
      <c r="N241" s="1">
        <v>43952</v>
      </c>
      <c r="O241" s="1">
        <v>44013</v>
      </c>
    </row>
    <row r="242" spans="1:15" x14ac:dyDescent="0.3">
      <c r="A242">
        <v>10007537</v>
      </c>
      <c r="B242" t="s">
        <v>33</v>
      </c>
      <c r="C242" t="s">
        <v>34</v>
      </c>
      <c r="D242" t="s">
        <v>35</v>
      </c>
      <c r="J242">
        <v>888.5</v>
      </c>
      <c r="K242">
        <v>1</v>
      </c>
      <c r="L242" t="s">
        <v>84</v>
      </c>
      <c r="M242" t="s">
        <v>89</v>
      </c>
      <c r="N242" s="1">
        <v>43952</v>
      </c>
      <c r="O242" s="1">
        <v>44013</v>
      </c>
    </row>
    <row r="243" spans="1:15" x14ac:dyDescent="0.3">
      <c r="A243">
        <v>10007581</v>
      </c>
      <c r="B243" t="s">
        <v>45</v>
      </c>
      <c r="C243" t="s">
        <v>43</v>
      </c>
      <c r="D243" t="s">
        <v>44</v>
      </c>
      <c r="J243">
        <v>37.700000000000003</v>
      </c>
      <c r="K243">
        <v>1</v>
      </c>
      <c r="L243" t="s">
        <v>84</v>
      </c>
      <c r="M243" t="s">
        <v>87</v>
      </c>
      <c r="N243" s="1">
        <v>43952</v>
      </c>
      <c r="O243" s="1">
        <v>44013</v>
      </c>
    </row>
    <row r="244" spans="1:15" x14ac:dyDescent="0.3">
      <c r="A244">
        <v>10008440</v>
      </c>
      <c r="B244" t="s">
        <v>68</v>
      </c>
      <c r="C244" t="s">
        <v>69</v>
      </c>
      <c r="D244" t="s">
        <v>70</v>
      </c>
      <c r="J244">
        <v>-14684.5</v>
      </c>
      <c r="K244">
        <v>1</v>
      </c>
      <c r="L244" t="s">
        <v>85</v>
      </c>
      <c r="M244" t="s">
        <v>87</v>
      </c>
      <c r="N244" s="1">
        <v>43952</v>
      </c>
      <c r="O244" s="1">
        <v>44013</v>
      </c>
    </row>
    <row r="245" spans="1:15" x14ac:dyDescent="0.3">
      <c r="A245">
        <v>10014635</v>
      </c>
      <c r="B245" t="s">
        <v>27</v>
      </c>
      <c r="C245" t="s">
        <v>28</v>
      </c>
      <c r="D245" t="s">
        <v>29</v>
      </c>
      <c r="J245">
        <v>463.6</v>
      </c>
      <c r="K245">
        <v>1</v>
      </c>
      <c r="L245" t="s">
        <v>84</v>
      </c>
      <c r="M245" t="s">
        <v>91</v>
      </c>
      <c r="N245" s="1">
        <v>43952</v>
      </c>
      <c r="O245" s="1">
        <v>44013</v>
      </c>
    </row>
    <row r="246" spans="1:15" x14ac:dyDescent="0.3">
      <c r="A246">
        <v>10001737</v>
      </c>
      <c r="B246" t="s">
        <v>65</v>
      </c>
      <c r="C246" t="s">
        <v>66</v>
      </c>
      <c r="D246" t="s">
        <v>67</v>
      </c>
      <c r="J246">
        <v>-3.1</v>
      </c>
      <c r="K246">
        <v>1</v>
      </c>
      <c r="L246" t="s">
        <v>85</v>
      </c>
      <c r="M246" t="s">
        <v>87</v>
      </c>
      <c r="N246" s="1">
        <v>43983</v>
      </c>
      <c r="O246" s="1">
        <v>44105</v>
      </c>
    </row>
    <row r="247" spans="1:15" x14ac:dyDescent="0.3">
      <c r="A247">
        <v>10013783</v>
      </c>
      <c r="B247" t="s">
        <v>50</v>
      </c>
      <c r="C247" t="s">
        <v>43</v>
      </c>
      <c r="D247" t="s">
        <v>44</v>
      </c>
      <c r="J247">
        <v>-34126</v>
      </c>
      <c r="K247">
        <v>1</v>
      </c>
      <c r="L247" t="s">
        <v>85</v>
      </c>
      <c r="M247" t="s">
        <v>87</v>
      </c>
      <c r="N247" s="1">
        <v>43983</v>
      </c>
      <c r="O247" s="1">
        <v>44105</v>
      </c>
    </row>
    <row r="248" spans="1:15" x14ac:dyDescent="0.3">
      <c r="A248">
        <v>10012189</v>
      </c>
      <c r="B248" t="s">
        <v>71</v>
      </c>
      <c r="C248" t="s">
        <v>47</v>
      </c>
      <c r="D248" t="s">
        <v>48</v>
      </c>
      <c r="J248">
        <v>365.3</v>
      </c>
      <c r="K248">
        <v>4</v>
      </c>
      <c r="L248" t="s">
        <v>84</v>
      </c>
      <c r="M248" t="s">
        <v>87</v>
      </c>
      <c r="N248" s="1">
        <v>43983</v>
      </c>
      <c r="O248" s="1">
        <v>44105</v>
      </c>
    </row>
    <row r="249" spans="1:15" x14ac:dyDescent="0.3">
      <c r="A249">
        <v>10001714</v>
      </c>
      <c r="B249" t="s">
        <v>7</v>
      </c>
      <c r="C249" t="s">
        <v>8</v>
      </c>
      <c r="D249" t="s">
        <v>9</v>
      </c>
      <c r="J249">
        <v>-891.4</v>
      </c>
      <c r="K249">
        <v>1</v>
      </c>
      <c r="L249" t="s">
        <v>85</v>
      </c>
      <c r="M249" t="s">
        <v>87</v>
      </c>
      <c r="N249" s="1">
        <v>43983</v>
      </c>
      <c r="O249" s="1">
        <v>44105</v>
      </c>
    </row>
    <row r="250" spans="1:15" x14ac:dyDescent="0.3">
      <c r="A250">
        <v>10013997</v>
      </c>
      <c r="B250" t="s">
        <v>60</v>
      </c>
      <c r="C250" t="s">
        <v>21</v>
      </c>
      <c r="D250" t="s">
        <v>22</v>
      </c>
      <c r="J250">
        <v>3169.4</v>
      </c>
      <c r="K250">
        <v>1</v>
      </c>
      <c r="L250" t="s">
        <v>84</v>
      </c>
      <c r="M250" t="s">
        <v>92</v>
      </c>
      <c r="N250" s="1">
        <v>43983</v>
      </c>
      <c r="O250" s="1">
        <v>44105</v>
      </c>
    </row>
    <row r="251" spans="1:15" x14ac:dyDescent="0.3">
      <c r="A251">
        <v>10001758</v>
      </c>
      <c r="B251" t="s">
        <v>74</v>
      </c>
      <c r="C251" t="s">
        <v>75</v>
      </c>
      <c r="D251" t="s">
        <v>76</v>
      </c>
      <c r="J251">
        <v>0</v>
      </c>
      <c r="K251">
        <v>4</v>
      </c>
      <c r="L251" t="s">
        <v>86</v>
      </c>
      <c r="M251" t="s">
        <v>93</v>
      </c>
      <c r="N251" s="1">
        <v>43983</v>
      </c>
      <c r="O251" s="1">
        <v>44105</v>
      </c>
    </row>
    <row r="252" spans="1:15" x14ac:dyDescent="0.3">
      <c r="A252">
        <v>10001223</v>
      </c>
      <c r="B252" t="s">
        <v>78</v>
      </c>
      <c r="C252" t="s">
        <v>11</v>
      </c>
      <c r="D252" t="s">
        <v>12</v>
      </c>
      <c r="J252">
        <v>1484.1999999999998</v>
      </c>
      <c r="K252">
        <v>4</v>
      </c>
      <c r="L252" t="s">
        <v>84</v>
      </c>
      <c r="M252" t="s">
        <v>88</v>
      </c>
      <c r="N252" s="1">
        <v>43983</v>
      </c>
      <c r="O252" s="1">
        <v>44105</v>
      </c>
    </row>
    <row r="253" spans="1:15" x14ac:dyDescent="0.3">
      <c r="A253">
        <v>10007550</v>
      </c>
      <c r="B253" t="s">
        <v>4</v>
      </c>
      <c r="C253" t="s">
        <v>5</v>
      </c>
      <c r="D253" t="s">
        <v>6</v>
      </c>
      <c r="J253">
        <v>41081.5</v>
      </c>
      <c r="K253">
        <v>4</v>
      </c>
      <c r="L253" t="s">
        <v>84</v>
      </c>
      <c r="M253" t="s">
        <v>87</v>
      </c>
      <c r="N253" s="1">
        <v>43983</v>
      </c>
      <c r="O253" s="1">
        <v>44105</v>
      </c>
    </row>
    <row r="254" spans="1:15" x14ac:dyDescent="0.3">
      <c r="A254">
        <v>10007537</v>
      </c>
      <c r="B254" t="s">
        <v>33</v>
      </c>
      <c r="C254" t="s">
        <v>34</v>
      </c>
      <c r="D254" t="s">
        <v>35</v>
      </c>
      <c r="J254">
        <v>511.40000000000003</v>
      </c>
      <c r="K254">
        <v>1</v>
      </c>
      <c r="L254" t="s">
        <v>84</v>
      </c>
      <c r="M254" t="s">
        <v>89</v>
      </c>
      <c r="N254" s="1">
        <v>43983</v>
      </c>
      <c r="O254" s="1">
        <v>44105</v>
      </c>
    </row>
    <row r="255" spans="1:15" x14ac:dyDescent="0.3">
      <c r="A255">
        <v>10007550</v>
      </c>
      <c r="B255" t="s">
        <v>4</v>
      </c>
      <c r="C255" t="s">
        <v>5</v>
      </c>
      <c r="D255" t="s">
        <v>6</v>
      </c>
      <c r="J255">
        <v>0</v>
      </c>
      <c r="K255">
        <v>4</v>
      </c>
      <c r="L255" t="s">
        <v>86</v>
      </c>
      <c r="M255" t="s">
        <v>87</v>
      </c>
      <c r="N255" s="1">
        <v>43983</v>
      </c>
      <c r="O255" s="1">
        <v>44105</v>
      </c>
    </row>
    <row r="256" spans="1:15" x14ac:dyDescent="0.3">
      <c r="A256">
        <v>10008369</v>
      </c>
      <c r="B256" t="s">
        <v>57</v>
      </c>
      <c r="C256" t="s">
        <v>58</v>
      </c>
      <c r="D256" t="s">
        <v>59</v>
      </c>
      <c r="J256">
        <v>-1398.5</v>
      </c>
      <c r="K256">
        <v>1</v>
      </c>
      <c r="L256" t="s">
        <v>85</v>
      </c>
      <c r="M256" t="s">
        <v>95</v>
      </c>
      <c r="N256" s="1">
        <v>43983</v>
      </c>
      <c r="O256" s="1">
        <v>44075</v>
      </c>
    </row>
    <row r="257" spans="1:15" x14ac:dyDescent="0.3">
      <c r="A257">
        <v>10010332</v>
      </c>
      <c r="B257" t="s">
        <v>54</v>
      </c>
      <c r="C257" t="s">
        <v>55</v>
      </c>
      <c r="D257" t="s">
        <v>56</v>
      </c>
      <c r="J257">
        <v>947.5</v>
      </c>
      <c r="K257">
        <v>1</v>
      </c>
      <c r="L257" t="s">
        <v>84</v>
      </c>
      <c r="M257" t="s">
        <v>94</v>
      </c>
      <c r="N257" s="1">
        <v>43983</v>
      </c>
      <c r="O257" s="1">
        <v>44075</v>
      </c>
    </row>
    <row r="258" spans="1:15" x14ac:dyDescent="0.3">
      <c r="A258">
        <v>10013783</v>
      </c>
      <c r="B258" t="s">
        <v>50</v>
      </c>
      <c r="C258" t="s">
        <v>43</v>
      </c>
      <c r="D258" t="s">
        <v>44</v>
      </c>
      <c r="J258">
        <v>-38118.199999999997</v>
      </c>
      <c r="K258">
        <v>1</v>
      </c>
      <c r="L258" t="s">
        <v>85</v>
      </c>
      <c r="M258" t="s">
        <v>87</v>
      </c>
      <c r="N258" s="1">
        <v>43983</v>
      </c>
      <c r="O258" s="1">
        <v>44075</v>
      </c>
    </row>
    <row r="259" spans="1:15" x14ac:dyDescent="0.3">
      <c r="A259">
        <v>10003482</v>
      </c>
      <c r="B259" t="s">
        <v>49</v>
      </c>
      <c r="C259" t="s">
        <v>47</v>
      </c>
      <c r="D259" t="s">
        <v>48</v>
      </c>
      <c r="J259">
        <v>-2685.9</v>
      </c>
      <c r="K259">
        <v>1</v>
      </c>
      <c r="L259" t="s">
        <v>85</v>
      </c>
      <c r="M259" t="s">
        <v>87</v>
      </c>
      <c r="N259" s="1">
        <v>43983</v>
      </c>
      <c r="O259" s="1">
        <v>44075</v>
      </c>
    </row>
    <row r="260" spans="1:15" x14ac:dyDescent="0.3">
      <c r="A260">
        <v>10012107</v>
      </c>
      <c r="B260" t="s">
        <v>10</v>
      </c>
      <c r="C260" t="s">
        <v>11</v>
      </c>
      <c r="D260" t="s">
        <v>12</v>
      </c>
      <c r="J260">
        <v>-6071.9</v>
      </c>
      <c r="K260">
        <v>1</v>
      </c>
      <c r="L260" t="s">
        <v>85</v>
      </c>
      <c r="M260" t="s">
        <v>88</v>
      </c>
      <c r="N260" s="1">
        <v>43983</v>
      </c>
      <c r="O260" s="1">
        <v>44075</v>
      </c>
    </row>
    <row r="261" spans="1:15" x14ac:dyDescent="0.3">
      <c r="A261">
        <v>10001718</v>
      </c>
      <c r="B261" t="s">
        <v>61</v>
      </c>
      <c r="C261" t="s">
        <v>34</v>
      </c>
      <c r="D261" t="s">
        <v>35</v>
      </c>
      <c r="J261">
        <v>-15448.2</v>
      </c>
      <c r="K261">
        <v>1</v>
      </c>
      <c r="L261" t="s">
        <v>85</v>
      </c>
      <c r="M261" t="s">
        <v>89</v>
      </c>
      <c r="N261" s="1">
        <v>43983</v>
      </c>
      <c r="O261" s="1">
        <v>44075</v>
      </c>
    </row>
    <row r="262" spans="1:15" x14ac:dyDescent="0.3">
      <c r="A262">
        <v>10007575</v>
      </c>
      <c r="B262" t="s">
        <v>62</v>
      </c>
      <c r="C262" t="s">
        <v>63</v>
      </c>
      <c r="D262" t="s">
        <v>64</v>
      </c>
      <c r="J262">
        <v>0</v>
      </c>
      <c r="K262">
        <v>1</v>
      </c>
      <c r="L262" t="s">
        <v>86</v>
      </c>
      <c r="M262" t="s">
        <v>87</v>
      </c>
      <c r="N262" s="1">
        <v>43983</v>
      </c>
      <c r="O262" s="1">
        <v>44105</v>
      </c>
    </row>
    <row r="263" spans="1:15" x14ac:dyDescent="0.3">
      <c r="A263">
        <v>10008440</v>
      </c>
      <c r="B263" t="s">
        <v>68</v>
      </c>
      <c r="C263" t="s">
        <v>69</v>
      </c>
      <c r="D263" t="s">
        <v>70</v>
      </c>
      <c r="J263">
        <v>-16881.599999999999</v>
      </c>
      <c r="K263">
        <v>1</v>
      </c>
      <c r="L263" t="s">
        <v>85</v>
      </c>
      <c r="M263" t="s">
        <v>87</v>
      </c>
      <c r="N263" s="1">
        <v>43983</v>
      </c>
      <c r="O263" s="1">
        <v>44105</v>
      </c>
    </row>
    <row r="264" spans="1:15" x14ac:dyDescent="0.3">
      <c r="A264">
        <v>10007550</v>
      </c>
      <c r="B264" t="s">
        <v>4</v>
      </c>
      <c r="C264" t="s">
        <v>5</v>
      </c>
      <c r="D264" t="s">
        <v>6</v>
      </c>
      <c r="J264">
        <v>0</v>
      </c>
      <c r="K264">
        <v>2</v>
      </c>
      <c r="L264" t="s">
        <v>86</v>
      </c>
      <c r="M264" t="s">
        <v>87</v>
      </c>
      <c r="N264" s="1">
        <v>43983</v>
      </c>
      <c r="O264" s="1">
        <v>44075</v>
      </c>
    </row>
    <row r="265" spans="1:15" x14ac:dyDescent="0.3">
      <c r="A265">
        <v>10011651</v>
      </c>
      <c r="B265" t="s">
        <v>16</v>
      </c>
      <c r="C265" t="s">
        <v>17</v>
      </c>
      <c r="D265" t="s">
        <v>18</v>
      </c>
      <c r="J265">
        <v>1679.1</v>
      </c>
      <c r="K265">
        <v>1</v>
      </c>
      <c r="L265" t="s">
        <v>84</v>
      </c>
      <c r="M265" t="s">
        <v>89</v>
      </c>
      <c r="N265" s="1">
        <v>43983</v>
      </c>
      <c r="O265" s="1">
        <v>44105</v>
      </c>
    </row>
    <row r="266" spans="1:15" x14ac:dyDescent="0.3">
      <c r="A266">
        <v>10007550</v>
      </c>
      <c r="B266" t="s">
        <v>4</v>
      </c>
      <c r="C266" t="s">
        <v>5</v>
      </c>
      <c r="D266" t="s">
        <v>6</v>
      </c>
      <c r="J266">
        <v>396.9</v>
      </c>
      <c r="K266">
        <v>1</v>
      </c>
      <c r="L266" t="s">
        <v>84</v>
      </c>
      <c r="M266" t="s">
        <v>87</v>
      </c>
      <c r="N266" s="1">
        <v>43983</v>
      </c>
      <c r="O266" s="1">
        <v>44105</v>
      </c>
    </row>
    <row r="267" spans="1:15" x14ac:dyDescent="0.3">
      <c r="A267">
        <v>10007573</v>
      </c>
      <c r="B267" t="s">
        <v>24</v>
      </c>
      <c r="C267" t="s">
        <v>25</v>
      </c>
      <c r="D267" t="s">
        <v>26</v>
      </c>
      <c r="J267">
        <v>446.90000000000003</v>
      </c>
      <c r="K267">
        <v>1</v>
      </c>
      <c r="L267" t="s">
        <v>84</v>
      </c>
      <c r="M267" t="s">
        <v>87</v>
      </c>
      <c r="N267" s="1">
        <v>43983</v>
      </c>
      <c r="O267" s="1">
        <v>44105</v>
      </c>
    </row>
    <row r="268" spans="1:15" x14ac:dyDescent="0.3">
      <c r="A268">
        <v>10007537</v>
      </c>
      <c r="B268" t="s">
        <v>33</v>
      </c>
      <c r="C268" t="s">
        <v>34</v>
      </c>
      <c r="D268" t="s">
        <v>35</v>
      </c>
      <c r="J268">
        <v>0</v>
      </c>
      <c r="K268">
        <v>1</v>
      </c>
      <c r="L268" t="s">
        <v>86</v>
      </c>
      <c r="M268" t="s">
        <v>89</v>
      </c>
      <c r="N268" s="1">
        <v>43983</v>
      </c>
      <c r="O268" s="1">
        <v>44075</v>
      </c>
    </row>
    <row r="269" spans="1:15" x14ac:dyDescent="0.3">
      <c r="A269">
        <v>10008396</v>
      </c>
      <c r="B269" t="s">
        <v>36</v>
      </c>
      <c r="C269" t="s">
        <v>37</v>
      </c>
      <c r="D269" t="s">
        <v>38</v>
      </c>
      <c r="J269">
        <v>7.8</v>
      </c>
      <c r="K269">
        <v>1</v>
      </c>
      <c r="L269" t="s">
        <v>84</v>
      </c>
      <c r="M269" t="s">
        <v>87</v>
      </c>
      <c r="N269" s="1">
        <v>43983</v>
      </c>
      <c r="O269" s="1">
        <v>44075</v>
      </c>
    </row>
    <row r="270" spans="1:15" x14ac:dyDescent="0.3">
      <c r="A270">
        <v>10003482</v>
      </c>
      <c r="B270" t="s">
        <v>49</v>
      </c>
      <c r="C270" t="s">
        <v>47</v>
      </c>
      <c r="D270" t="s">
        <v>48</v>
      </c>
      <c r="J270">
        <v>-2615.4</v>
      </c>
      <c r="K270">
        <v>1</v>
      </c>
      <c r="L270" t="s">
        <v>85</v>
      </c>
      <c r="M270" t="s">
        <v>87</v>
      </c>
      <c r="N270" s="1">
        <v>43983</v>
      </c>
      <c r="O270" s="1">
        <v>44044</v>
      </c>
    </row>
    <row r="271" spans="1:15" x14ac:dyDescent="0.3">
      <c r="A271">
        <v>10001714</v>
      </c>
      <c r="B271" t="s">
        <v>7</v>
      </c>
      <c r="C271" t="s">
        <v>8</v>
      </c>
      <c r="D271" t="s">
        <v>9</v>
      </c>
      <c r="J271">
        <v>132.19999999999999</v>
      </c>
      <c r="K271">
        <v>1</v>
      </c>
      <c r="L271" t="s">
        <v>84</v>
      </c>
      <c r="M271" t="s">
        <v>87</v>
      </c>
      <c r="N271" s="1">
        <v>43983</v>
      </c>
      <c r="O271" s="1">
        <v>44044</v>
      </c>
    </row>
    <row r="272" spans="1:15" x14ac:dyDescent="0.3">
      <c r="A272">
        <v>10013783</v>
      </c>
      <c r="B272" t="s">
        <v>50</v>
      </c>
      <c r="C272" t="s">
        <v>43</v>
      </c>
      <c r="D272" t="s">
        <v>44</v>
      </c>
      <c r="J272">
        <v>-27077.199999999997</v>
      </c>
      <c r="K272">
        <v>1</v>
      </c>
      <c r="L272" t="s">
        <v>85</v>
      </c>
      <c r="M272" t="s">
        <v>87</v>
      </c>
      <c r="N272" s="1">
        <v>43983</v>
      </c>
      <c r="O272" s="1">
        <v>44044</v>
      </c>
    </row>
    <row r="273" spans="1:15" x14ac:dyDescent="0.3">
      <c r="A273">
        <v>10010332</v>
      </c>
      <c r="B273" t="s">
        <v>54</v>
      </c>
      <c r="C273" t="s">
        <v>55</v>
      </c>
      <c r="D273" t="s">
        <v>56</v>
      </c>
      <c r="J273">
        <v>1175.5999999999999</v>
      </c>
      <c r="K273">
        <v>1</v>
      </c>
      <c r="L273" t="s">
        <v>84</v>
      </c>
      <c r="M273" t="s">
        <v>94</v>
      </c>
      <c r="N273" s="1">
        <v>43983</v>
      </c>
      <c r="O273" s="1">
        <v>44044</v>
      </c>
    </row>
    <row r="274" spans="1:15" x14ac:dyDescent="0.3">
      <c r="A274">
        <v>10013997</v>
      </c>
      <c r="B274" t="s">
        <v>60</v>
      </c>
      <c r="C274" t="s">
        <v>21</v>
      </c>
      <c r="D274" t="s">
        <v>22</v>
      </c>
      <c r="J274">
        <v>1368.4</v>
      </c>
      <c r="K274">
        <v>1</v>
      </c>
      <c r="L274" t="s">
        <v>84</v>
      </c>
      <c r="M274" t="s">
        <v>92</v>
      </c>
      <c r="N274" s="1">
        <v>43983</v>
      </c>
      <c r="O274" s="1">
        <v>44044</v>
      </c>
    </row>
    <row r="275" spans="1:15" x14ac:dyDescent="0.3">
      <c r="A275">
        <v>10001737</v>
      </c>
      <c r="B275" t="s">
        <v>65</v>
      </c>
      <c r="C275" t="s">
        <v>66</v>
      </c>
      <c r="D275" t="s">
        <v>67</v>
      </c>
      <c r="J275">
        <v>-3.1</v>
      </c>
      <c r="K275">
        <v>1</v>
      </c>
      <c r="L275" t="s">
        <v>85</v>
      </c>
      <c r="M275" t="s">
        <v>87</v>
      </c>
      <c r="N275" s="1">
        <v>43983</v>
      </c>
      <c r="O275" s="1">
        <v>44044</v>
      </c>
    </row>
    <row r="276" spans="1:15" x14ac:dyDescent="0.3">
      <c r="A276">
        <v>10007575</v>
      </c>
      <c r="B276" t="s">
        <v>62</v>
      </c>
      <c r="C276" t="s">
        <v>63</v>
      </c>
      <c r="D276" t="s">
        <v>64</v>
      </c>
      <c r="J276">
        <v>0</v>
      </c>
      <c r="K276">
        <v>1</v>
      </c>
      <c r="L276" t="s">
        <v>86</v>
      </c>
      <c r="M276" t="s">
        <v>87</v>
      </c>
      <c r="N276" s="1">
        <v>43983</v>
      </c>
      <c r="O276" s="1">
        <v>44075</v>
      </c>
    </row>
    <row r="277" spans="1:15" x14ac:dyDescent="0.3">
      <c r="A277">
        <v>10007550</v>
      </c>
      <c r="B277" t="s">
        <v>4</v>
      </c>
      <c r="C277" t="s">
        <v>5</v>
      </c>
      <c r="D277" t="s">
        <v>6</v>
      </c>
      <c r="J277">
        <v>270</v>
      </c>
      <c r="K277">
        <v>2</v>
      </c>
      <c r="L277" t="s">
        <v>84</v>
      </c>
      <c r="M277" t="s">
        <v>87</v>
      </c>
      <c r="N277" s="1">
        <v>43983</v>
      </c>
      <c r="O277" s="1">
        <v>44075</v>
      </c>
    </row>
    <row r="278" spans="1:15" x14ac:dyDescent="0.3">
      <c r="A278">
        <v>10011651</v>
      </c>
      <c r="B278" t="s">
        <v>16</v>
      </c>
      <c r="C278" t="s">
        <v>17</v>
      </c>
      <c r="D278" t="s">
        <v>18</v>
      </c>
      <c r="J278">
        <v>1230.8999999999999</v>
      </c>
      <c r="K278">
        <v>1</v>
      </c>
      <c r="L278" t="s">
        <v>84</v>
      </c>
      <c r="M278" t="s">
        <v>89</v>
      </c>
      <c r="N278" s="1">
        <v>43983</v>
      </c>
      <c r="O278" s="1">
        <v>44075</v>
      </c>
    </row>
    <row r="279" spans="1:15" x14ac:dyDescent="0.3">
      <c r="A279">
        <v>10007590</v>
      </c>
      <c r="B279" t="s">
        <v>19</v>
      </c>
      <c r="C279" t="s">
        <v>14</v>
      </c>
      <c r="D279" t="s">
        <v>15</v>
      </c>
      <c r="J279">
        <v>-629.6</v>
      </c>
      <c r="K279">
        <v>1</v>
      </c>
      <c r="L279" t="s">
        <v>85</v>
      </c>
      <c r="M279" t="s">
        <v>90</v>
      </c>
      <c r="N279" s="1">
        <v>43983</v>
      </c>
      <c r="O279" s="1">
        <v>44075</v>
      </c>
    </row>
    <row r="280" spans="1:15" x14ac:dyDescent="0.3">
      <c r="A280">
        <v>10018537</v>
      </c>
      <c r="B280" t="s">
        <v>30</v>
      </c>
      <c r="C280" t="s">
        <v>31</v>
      </c>
      <c r="D280" t="s">
        <v>32</v>
      </c>
      <c r="J280">
        <v>-10.6</v>
      </c>
      <c r="K280">
        <v>2</v>
      </c>
      <c r="L280" t="s">
        <v>85</v>
      </c>
      <c r="M280" t="s">
        <v>87</v>
      </c>
      <c r="N280" s="1">
        <v>43983</v>
      </c>
      <c r="O280" s="1">
        <v>44075</v>
      </c>
    </row>
    <row r="281" spans="1:15" x14ac:dyDescent="0.3">
      <c r="A281">
        <v>10007581</v>
      </c>
      <c r="B281" t="s">
        <v>45</v>
      </c>
      <c r="C281" t="s">
        <v>43</v>
      </c>
      <c r="D281" t="s">
        <v>44</v>
      </c>
      <c r="J281">
        <v>0</v>
      </c>
      <c r="K281">
        <v>1</v>
      </c>
      <c r="L281" t="s">
        <v>86</v>
      </c>
      <c r="M281" t="s">
        <v>87</v>
      </c>
      <c r="N281" s="1">
        <v>43983</v>
      </c>
      <c r="O281" s="1">
        <v>44044</v>
      </c>
    </row>
    <row r="282" spans="1:15" x14ac:dyDescent="0.3">
      <c r="A282">
        <v>10008396</v>
      </c>
      <c r="B282" t="s">
        <v>36</v>
      </c>
      <c r="C282" t="s">
        <v>37</v>
      </c>
      <c r="D282" t="s">
        <v>38</v>
      </c>
      <c r="J282">
        <v>-47.3</v>
      </c>
      <c r="K282">
        <v>1</v>
      </c>
      <c r="L282" t="s">
        <v>85</v>
      </c>
      <c r="M282" t="s">
        <v>87</v>
      </c>
      <c r="N282" s="1">
        <v>43983</v>
      </c>
      <c r="O282" s="1">
        <v>44044</v>
      </c>
    </row>
    <row r="283" spans="1:15" x14ac:dyDescent="0.3">
      <c r="A283">
        <v>10008365</v>
      </c>
      <c r="B283" t="s">
        <v>51</v>
      </c>
      <c r="C283" t="s">
        <v>52</v>
      </c>
      <c r="D283" t="s">
        <v>53</v>
      </c>
      <c r="J283">
        <v>3593</v>
      </c>
      <c r="K283">
        <v>1</v>
      </c>
      <c r="L283" t="s">
        <v>84</v>
      </c>
      <c r="M283" t="s">
        <v>87</v>
      </c>
      <c r="N283" s="1">
        <v>43983</v>
      </c>
      <c r="O283" s="1">
        <v>44044</v>
      </c>
    </row>
    <row r="284" spans="1:15" x14ac:dyDescent="0.3">
      <c r="A284">
        <v>10007573</v>
      </c>
      <c r="B284" t="s">
        <v>24</v>
      </c>
      <c r="C284" t="s">
        <v>25</v>
      </c>
      <c r="D284" t="s">
        <v>26</v>
      </c>
      <c r="J284">
        <v>790.30000000000007</v>
      </c>
      <c r="K284">
        <v>1</v>
      </c>
      <c r="L284" t="s">
        <v>84</v>
      </c>
      <c r="M284" t="s">
        <v>87</v>
      </c>
      <c r="N284" s="1">
        <v>43983</v>
      </c>
      <c r="O284" s="1">
        <v>44044</v>
      </c>
    </row>
    <row r="285" spans="1:15" x14ac:dyDescent="0.3">
      <c r="A285">
        <v>10008440</v>
      </c>
      <c r="B285" t="s">
        <v>68</v>
      </c>
      <c r="C285" t="s">
        <v>69</v>
      </c>
      <c r="D285" t="s">
        <v>70</v>
      </c>
      <c r="J285">
        <v>-4566.6000000000004</v>
      </c>
      <c r="K285">
        <v>1</v>
      </c>
      <c r="L285" t="s">
        <v>85</v>
      </c>
      <c r="M285" t="s">
        <v>87</v>
      </c>
      <c r="N285" s="1">
        <v>43983</v>
      </c>
      <c r="O285" s="1">
        <v>44044</v>
      </c>
    </row>
    <row r="286" spans="1:15" x14ac:dyDescent="0.3">
      <c r="A286">
        <v>10008470</v>
      </c>
      <c r="B286" t="s">
        <v>13</v>
      </c>
      <c r="C286" t="s">
        <v>14</v>
      </c>
      <c r="D286" t="s">
        <v>15</v>
      </c>
      <c r="J286">
        <v>-13.2</v>
      </c>
      <c r="K286">
        <v>1</v>
      </c>
      <c r="L286" t="s">
        <v>85</v>
      </c>
      <c r="M286" t="s">
        <v>90</v>
      </c>
      <c r="N286" s="1">
        <v>43983</v>
      </c>
      <c r="O286" s="1">
        <v>44044</v>
      </c>
    </row>
    <row r="287" spans="1:15" x14ac:dyDescent="0.3">
      <c r="A287">
        <v>10007590</v>
      </c>
      <c r="B287" t="s">
        <v>19</v>
      </c>
      <c r="C287" t="s">
        <v>14</v>
      </c>
      <c r="D287" t="s">
        <v>15</v>
      </c>
      <c r="J287">
        <v>-564.6</v>
      </c>
      <c r="K287">
        <v>1</v>
      </c>
      <c r="L287" t="s">
        <v>85</v>
      </c>
      <c r="M287" t="s">
        <v>90</v>
      </c>
      <c r="N287" s="1">
        <v>43983</v>
      </c>
      <c r="O287" s="1">
        <v>44044</v>
      </c>
    </row>
    <row r="288" spans="1:15" x14ac:dyDescent="0.3">
      <c r="A288">
        <v>10014637</v>
      </c>
      <c r="B288" t="s">
        <v>23</v>
      </c>
      <c r="C288" t="s">
        <v>8</v>
      </c>
      <c r="D288" t="s">
        <v>9</v>
      </c>
      <c r="J288">
        <v>7.8</v>
      </c>
      <c r="K288">
        <v>1</v>
      </c>
      <c r="L288" t="s">
        <v>84</v>
      </c>
      <c r="M288" t="s">
        <v>87</v>
      </c>
      <c r="N288" s="1">
        <v>43983</v>
      </c>
      <c r="O288" s="1">
        <v>44044</v>
      </c>
    </row>
    <row r="289" spans="1:15" x14ac:dyDescent="0.3">
      <c r="A289">
        <v>10001714</v>
      </c>
      <c r="B289" t="s">
        <v>7</v>
      </c>
      <c r="C289" t="s">
        <v>8</v>
      </c>
      <c r="D289" t="s">
        <v>9</v>
      </c>
      <c r="J289">
        <v>-42.9</v>
      </c>
      <c r="K289">
        <v>1</v>
      </c>
      <c r="L289" t="s">
        <v>85</v>
      </c>
      <c r="M289" t="s">
        <v>87</v>
      </c>
      <c r="N289" s="1">
        <v>44013</v>
      </c>
      <c r="O289" s="1">
        <v>44136</v>
      </c>
    </row>
    <row r="290" spans="1:15" x14ac:dyDescent="0.3">
      <c r="A290">
        <v>10007550</v>
      </c>
      <c r="B290" t="s">
        <v>4</v>
      </c>
      <c r="C290" t="s">
        <v>5</v>
      </c>
      <c r="D290" t="s">
        <v>6</v>
      </c>
      <c r="J290">
        <v>-11.299999999999999</v>
      </c>
      <c r="K290">
        <v>2</v>
      </c>
      <c r="L290" t="s">
        <v>85</v>
      </c>
      <c r="M290" t="s">
        <v>87</v>
      </c>
      <c r="N290" s="1">
        <v>44013</v>
      </c>
      <c r="O290" s="1">
        <v>44136</v>
      </c>
    </row>
    <row r="291" spans="1:15" x14ac:dyDescent="0.3">
      <c r="A291">
        <v>10012594</v>
      </c>
      <c r="B291" t="s">
        <v>46</v>
      </c>
      <c r="C291" t="s">
        <v>47</v>
      </c>
      <c r="D291" t="s">
        <v>48</v>
      </c>
      <c r="J291">
        <v>-3355.2</v>
      </c>
      <c r="K291">
        <v>1</v>
      </c>
      <c r="L291" t="s">
        <v>85</v>
      </c>
      <c r="M291" t="s">
        <v>87</v>
      </c>
      <c r="N291" s="1">
        <v>44013</v>
      </c>
      <c r="O291" s="1">
        <v>44136</v>
      </c>
    </row>
    <row r="292" spans="1:15" x14ac:dyDescent="0.3">
      <c r="A292">
        <v>10003482</v>
      </c>
      <c r="B292" t="s">
        <v>49</v>
      </c>
      <c r="C292" t="s">
        <v>47</v>
      </c>
      <c r="D292" t="s">
        <v>48</v>
      </c>
      <c r="J292">
        <v>-2076.6</v>
      </c>
      <c r="K292">
        <v>1</v>
      </c>
      <c r="L292" t="s">
        <v>85</v>
      </c>
      <c r="M292" t="s">
        <v>87</v>
      </c>
      <c r="N292" s="1">
        <v>44013</v>
      </c>
      <c r="O292" s="1">
        <v>44105</v>
      </c>
    </row>
    <row r="293" spans="1:15" x14ac:dyDescent="0.3">
      <c r="A293">
        <v>10008365</v>
      </c>
      <c r="B293" t="s">
        <v>51</v>
      </c>
      <c r="C293" t="s">
        <v>52</v>
      </c>
      <c r="D293" t="s">
        <v>53</v>
      </c>
      <c r="J293">
        <v>-25105.699999999997</v>
      </c>
      <c r="K293">
        <v>1</v>
      </c>
      <c r="L293" t="s">
        <v>85</v>
      </c>
      <c r="M293" t="s">
        <v>87</v>
      </c>
      <c r="N293" s="1">
        <v>44013</v>
      </c>
      <c r="O293" s="1">
        <v>44136</v>
      </c>
    </row>
    <row r="294" spans="1:15" x14ac:dyDescent="0.3">
      <c r="A294">
        <v>10012107</v>
      </c>
      <c r="B294" t="s">
        <v>10</v>
      </c>
      <c r="C294" t="s">
        <v>11</v>
      </c>
      <c r="D294" t="s">
        <v>12</v>
      </c>
      <c r="J294">
        <v>-1948.1</v>
      </c>
      <c r="K294">
        <v>1</v>
      </c>
      <c r="L294" t="s">
        <v>85</v>
      </c>
      <c r="M294" t="s">
        <v>88</v>
      </c>
      <c r="N294" s="1">
        <v>44013</v>
      </c>
      <c r="O294" s="1">
        <v>44105</v>
      </c>
    </row>
    <row r="295" spans="1:15" x14ac:dyDescent="0.3">
      <c r="A295">
        <v>10008470</v>
      </c>
      <c r="B295" t="s">
        <v>13</v>
      </c>
      <c r="C295" t="s">
        <v>14</v>
      </c>
      <c r="D295" t="s">
        <v>15</v>
      </c>
      <c r="J295">
        <v>0</v>
      </c>
      <c r="K295">
        <v>1</v>
      </c>
      <c r="L295" t="s">
        <v>86</v>
      </c>
      <c r="M295" t="s">
        <v>90</v>
      </c>
      <c r="N295" s="1">
        <v>44013</v>
      </c>
      <c r="O295" s="1">
        <v>44136</v>
      </c>
    </row>
    <row r="296" spans="1:15" x14ac:dyDescent="0.3">
      <c r="A296">
        <v>10008470</v>
      </c>
      <c r="B296" t="s">
        <v>13</v>
      </c>
      <c r="C296" t="s">
        <v>14</v>
      </c>
      <c r="D296" t="s">
        <v>15</v>
      </c>
      <c r="J296">
        <v>-1488.6999999999998</v>
      </c>
      <c r="K296">
        <v>2</v>
      </c>
      <c r="L296" t="s">
        <v>85</v>
      </c>
      <c r="M296" t="s">
        <v>90</v>
      </c>
      <c r="N296" s="1">
        <v>44013</v>
      </c>
      <c r="O296" s="1">
        <v>44136</v>
      </c>
    </row>
    <row r="297" spans="1:15" x14ac:dyDescent="0.3">
      <c r="A297">
        <v>10014637</v>
      </c>
      <c r="B297" t="s">
        <v>23</v>
      </c>
      <c r="C297" t="s">
        <v>8</v>
      </c>
      <c r="D297" t="s">
        <v>9</v>
      </c>
      <c r="J297">
        <v>15.5</v>
      </c>
      <c r="K297">
        <v>1</v>
      </c>
      <c r="L297" t="s">
        <v>84</v>
      </c>
      <c r="M297" t="s">
        <v>87</v>
      </c>
      <c r="N297" s="1">
        <v>44013</v>
      </c>
      <c r="O297" s="1">
        <v>44136</v>
      </c>
    </row>
    <row r="298" spans="1:15" x14ac:dyDescent="0.3">
      <c r="A298">
        <v>10018537</v>
      </c>
      <c r="B298" t="s">
        <v>30</v>
      </c>
      <c r="C298" t="s">
        <v>31</v>
      </c>
      <c r="D298" t="s">
        <v>32</v>
      </c>
      <c r="J298">
        <v>2629.2999999999997</v>
      </c>
      <c r="K298">
        <v>2</v>
      </c>
      <c r="L298" t="s">
        <v>84</v>
      </c>
      <c r="M298" t="s">
        <v>87</v>
      </c>
      <c r="N298" s="1">
        <v>44013</v>
      </c>
      <c r="O298" s="1">
        <v>44136</v>
      </c>
    </row>
    <row r="299" spans="1:15" x14ac:dyDescent="0.3">
      <c r="A299">
        <v>10008396</v>
      </c>
      <c r="B299" t="s">
        <v>36</v>
      </c>
      <c r="C299" t="s">
        <v>37</v>
      </c>
      <c r="D299" t="s">
        <v>38</v>
      </c>
      <c r="J299">
        <v>37.1</v>
      </c>
      <c r="K299">
        <v>1</v>
      </c>
      <c r="L299" t="s">
        <v>84</v>
      </c>
      <c r="M299" t="s">
        <v>87</v>
      </c>
      <c r="N299" s="1">
        <v>44013</v>
      </c>
      <c r="O299" s="1">
        <v>44105</v>
      </c>
    </row>
    <row r="300" spans="1:15" x14ac:dyDescent="0.3">
      <c r="A300">
        <v>10012594</v>
      </c>
      <c r="B300" t="s">
        <v>46</v>
      </c>
      <c r="C300" t="s">
        <v>47</v>
      </c>
      <c r="D300" t="s">
        <v>48</v>
      </c>
      <c r="J300">
        <v>-2330.8000000000002</v>
      </c>
      <c r="K300">
        <v>1</v>
      </c>
      <c r="L300" t="s">
        <v>85</v>
      </c>
      <c r="M300" t="s">
        <v>87</v>
      </c>
      <c r="N300" s="1">
        <v>44013</v>
      </c>
      <c r="O300" s="1">
        <v>44105</v>
      </c>
    </row>
    <row r="301" spans="1:15" x14ac:dyDescent="0.3">
      <c r="A301">
        <v>10001737</v>
      </c>
      <c r="B301" t="s">
        <v>65</v>
      </c>
      <c r="C301" t="s">
        <v>66</v>
      </c>
      <c r="D301" t="s">
        <v>67</v>
      </c>
      <c r="J301">
        <v>13.4</v>
      </c>
      <c r="K301">
        <v>1</v>
      </c>
      <c r="L301" t="s">
        <v>84</v>
      </c>
      <c r="M301" t="s">
        <v>87</v>
      </c>
      <c r="N301" s="1">
        <v>44013</v>
      </c>
      <c r="O301" s="1">
        <v>44075</v>
      </c>
    </row>
    <row r="302" spans="1:15" x14ac:dyDescent="0.3">
      <c r="A302">
        <v>10013997</v>
      </c>
      <c r="B302" t="s">
        <v>60</v>
      </c>
      <c r="C302" t="s">
        <v>21</v>
      </c>
      <c r="D302" t="s">
        <v>22</v>
      </c>
      <c r="J302">
        <v>2508.4</v>
      </c>
      <c r="K302">
        <v>1</v>
      </c>
      <c r="L302" t="s">
        <v>84</v>
      </c>
      <c r="M302" t="s">
        <v>92</v>
      </c>
      <c r="N302" s="1">
        <v>44013</v>
      </c>
      <c r="O302" s="1">
        <v>44075</v>
      </c>
    </row>
    <row r="303" spans="1:15" x14ac:dyDescent="0.3">
      <c r="A303">
        <v>10001714</v>
      </c>
      <c r="B303" t="s">
        <v>7</v>
      </c>
      <c r="C303" t="s">
        <v>8</v>
      </c>
      <c r="D303" t="s">
        <v>9</v>
      </c>
      <c r="J303">
        <v>-445.70000000000005</v>
      </c>
      <c r="K303">
        <v>1</v>
      </c>
      <c r="L303" t="s">
        <v>85</v>
      </c>
      <c r="M303" t="s">
        <v>87</v>
      </c>
      <c r="N303" s="1">
        <v>44013</v>
      </c>
      <c r="O303" s="1">
        <v>44075</v>
      </c>
    </row>
    <row r="304" spans="1:15" x14ac:dyDescent="0.3">
      <c r="A304">
        <v>10008365</v>
      </c>
      <c r="B304" t="s">
        <v>51</v>
      </c>
      <c r="C304" t="s">
        <v>52</v>
      </c>
      <c r="D304" t="s">
        <v>53</v>
      </c>
      <c r="J304">
        <v>4800.6000000000004</v>
      </c>
      <c r="K304">
        <v>1</v>
      </c>
      <c r="L304" t="s">
        <v>84</v>
      </c>
      <c r="M304" t="s">
        <v>87</v>
      </c>
      <c r="N304" s="1">
        <v>44013</v>
      </c>
      <c r="O304" s="1">
        <v>44105</v>
      </c>
    </row>
    <row r="305" spans="1:15" x14ac:dyDescent="0.3">
      <c r="A305">
        <v>10007550</v>
      </c>
      <c r="B305" t="s">
        <v>4</v>
      </c>
      <c r="C305" t="s">
        <v>5</v>
      </c>
      <c r="D305" t="s">
        <v>6</v>
      </c>
      <c r="J305">
        <v>-2338</v>
      </c>
      <c r="K305">
        <v>1</v>
      </c>
      <c r="L305" t="s">
        <v>85</v>
      </c>
      <c r="M305" t="s">
        <v>87</v>
      </c>
      <c r="N305" s="1">
        <v>44013</v>
      </c>
      <c r="O305" s="1">
        <v>44105</v>
      </c>
    </row>
    <row r="306" spans="1:15" x14ac:dyDescent="0.3">
      <c r="A306">
        <v>10007590</v>
      </c>
      <c r="B306" t="s">
        <v>19</v>
      </c>
      <c r="C306" t="s">
        <v>14</v>
      </c>
      <c r="D306" t="s">
        <v>15</v>
      </c>
      <c r="J306">
        <v>-3182.5</v>
      </c>
      <c r="K306">
        <v>1</v>
      </c>
      <c r="L306" t="s">
        <v>85</v>
      </c>
      <c r="M306" t="s">
        <v>90</v>
      </c>
      <c r="N306" s="1">
        <v>44013</v>
      </c>
      <c r="O306" s="1">
        <v>44105</v>
      </c>
    </row>
    <row r="307" spans="1:15" x14ac:dyDescent="0.3">
      <c r="A307">
        <v>10011874</v>
      </c>
      <c r="B307" t="s">
        <v>20</v>
      </c>
      <c r="C307" t="s">
        <v>21</v>
      </c>
      <c r="D307" t="s">
        <v>22</v>
      </c>
      <c r="J307">
        <v>-31815.8</v>
      </c>
      <c r="K307">
        <v>1</v>
      </c>
      <c r="L307" t="s">
        <v>85</v>
      </c>
      <c r="M307" t="s">
        <v>92</v>
      </c>
      <c r="N307" s="1">
        <v>44013</v>
      </c>
      <c r="O307" s="1">
        <v>44105</v>
      </c>
    </row>
    <row r="308" spans="1:15" x14ac:dyDescent="0.3">
      <c r="A308">
        <v>10007550</v>
      </c>
      <c r="B308" t="s">
        <v>4</v>
      </c>
      <c r="C308" t="s">
        <v>5</v>
      </c>
      <c r="D308" t="s">
        <v>6</v>
      </c>
      <c r="J308">
        <v>8849.1</v>
      </c>
      <c r="K308">
        <v>4</v>
      </c>
      <c r="L308" t="s">
        <v>84</v>
      </c>
      <c r="M308" t="s">
        <v>87</v>
      </c>
      <c r="N308" s="1">
        <v>44013</v>
      </c>
      <c r="O308" s="1">
        <v>44105</v>
      </c>
    </row>
    <row r="309" spans="1:15" x14ac:dyDescent="0.3">
      <c r="A309">
        <v>10010337</v>
      </c>
      <c r="B309" t="s">
        <v>39</v>
      </c>
      <c r="C309" t="s">
        <v>40</v>
      </c>
      <c r="D309" t="s">
        <v>41</v>
      </c>
      <c r="J309">
        <v>1071.1999999999998</v>
      </c>
      <c r="K309">
        <v>1</v>
      </c>
      <c r="L309" t="s">
        <v>84</v>
      </c>
      <c r="M309" t="s">
        <v>87</v>
      </c>
      <c r="N309" s="1">
        <v>44013</v>
      </c>
      <c r="O309" s="1">
        <v>44075</v>
      </c>
    </row>
    <row r="310" spans="1:15" x14ac:dyDescent="0.3">
      <c r="A310">
        <v>10007581</v>
      </c>
      <c r="B310" t="s">
        <v>45</v>
      </c>
      <c r="C310" t="s">
        <v>43</v>
      </c>
      <c r="D310" t="s">
        <v>44</v>
      </c>
      <c r="J310">
        <v>0</v>
      </c>
      <c r="K310">
        <v>1</v>
      </c>
      <c r="L310" t="s">
        <v>86</v>
      </c>
      <c r="M310" t="s">
        <v>87</v>
      </c>
      <c r="N310" s="1">
        <v>44013</v>
      </c>
      <c r="O310" s="1">
        <v>44075</v>
      </c>
    </row>
    <row r="311" spans="1:15" x14ac:dyDescent="0.3">
      <c r="A311">
        <v>10007550</v>
      </c>
      <c r="B311" t="s">
        <v>4</v>
      </c>
      <c r="C311" t="s">
        <v>5</v>
      </c>
      <c r="D311" t="s">
        <v>6</v>
      </c>
      <c r="J311">
        <v>9.9</v>
      </c>
      <c r="K311">
        <v>1</v>
      </c>
      <c r="L311" t="s">
        <v>84</v>
      </c>
      <c r="M311" t="s">
        <v>87</v>
      </c>
      <c r="N311" s="1">
        <v>44013</v>
      </c>
      <c r="O311" s="1">
        <v>44075</v>
      </c>
    </row>
    <row r="312" spans="1:15" x14ac:dyDescent="0.3">
      <c r="A312">
        <v>10007592</v>
      </c>
      <c r="B312" t="s">
        <v>42</v>
      </c>
      <c r="C312" t="s">
        <v>43</v>
      </c>
      <c r="D312" t="s">
        <v>44</v>
      </c>
      <c r="J312">
        <v>-20258.699999999997</v>
      </c>
      <c r="K312">
        <v>1</v>
      </c>
      <c r="L312" t="s">
        <v>85</v>
      </c>
      <c r="M312" t="s">
        <v>87</v>
      </c>
      <c r="N312" s="1">
        <v>44013</v>
      </c>
      <c r="O312" s="1">
        <v>44075</v>
      </c>
    </row>
    <row r="313" spans="1:15" x14ac:dyDescent="0.3">
      <c r="A313">
        <v>10012594</v>
      </c>
      <c r="B313" t="s">
        <v>46</v>
      </c>
      <c r="C313" t="s">
        <v>47</v>
      </c>
      <c r="D313" t="s">
        <v>48</v>
      </c>
      <c r="J313">
        <v>-2881.7</v>
      </c>
      <c r="K313">
        <v>1</v>
      </c>
      <c r="L313" t="s">
        <v>85</v>
      </c>
      <c r="M313" t="s">
        <v>87</v>
      </c>
      <c r="N313" s="1">
        <v>44013</v>
      </c>
      <c r="O313" s="1">
        <v>44075</v>
      </c>
    </row>
    <row r="314" spans="1:15" x14ac:dyDescent="0.3">
      <c r="A314">
        <v>10007550</v>
      </c>
      <c r="B314" t="s">
        <v>4</v>
      </c>
      <c r="C314" t="s">
        <v>5</v>
      </c>
      <c r="D314" t="s">
        <v>6</v>
      </c>
      <c r="J314">
        <v>-1606.8</v>
      </c>
      <c r="K314">
        <v>1</v>
      </c>
      <c r="L314" t="s">
        <v>85</v>
      </c>
      <c r="M314" t="s">
        <v>87</v>
      </c>
      <c r="N314" s="1">
        <v>44013</v>
      </c>
      <c r="O314" s="1">
        <v>44075</v>
      </c>
    </row>
    <row r="315" spans="1:15" x14ac:dyDescent="0.3">
      <c r="A315">
        <v>10008440</v>
      </c>
      <c r="B315" t="s">
        <v>68</v>
      </c>
      <c r="C315" t="s">
        <v>69</v>
      </c>
      <c r="D315" t="s">
        <v>70</v>
      </c>
      <c r="J315">
        <v>-8620.1</v>
      </c>
      <c r="K315">
        <v>1</v>
      </c>
      <c r="L315" t="s">
        <v>85</v>
      </c>
      <c r="M315" t="s">
        <v>87</v>
      </c>
      <c r="N315" s="1">
        <v>44013</v>
      </c>
      <c r="O315" s="1">
        <v>44075</v>
      </c>
    </row>
    <row r="316" spans="1:15" x14ac:dyDescent="0.3">
      <c r="A316">
        <v>10014637</v>
      </c>
      <c r="B316" t="s">
        <v>23</v>
      </c>
      <c r="C316" t="s">
        <v>8</v>
      </c>
      <c r="D316" t="s">
        <v>9</v>
      </c>
      <c r="J316">
        <v>3.9</v>
      </c>
      <c r="K316">
        <v>1</v>
      </c>
      <c r="L316" t="s">
        <v>84</v>
      </c>
      <c r="M316" t="s">
        <v>87</v>
      </c>
      <c r="N316" s="1">
        <v>44013</v>
      </c>
      <c r="O316" s="1">
        <v>44075</v>
      </c>
    </row>
    <row r="317" spans="1:15" x14ac:dyDescent="0.3">
      <c r="A317">
        <v>10007573</v>
      </c>
      <c r="B317" t="s">
        <v>24</v>
      </c>
      <c r="C317" t="s">
        <v>25</v>
      </c>
      <c r="D317" t="s">
        <v>26</v>
      </c>
      <c r="J317">
        <v>372.6</v>
      </c>
      <c r="K317">
        <v>1</v>
      </c>
      <c r="L317" t="s">
        <v>84</v>
      </c>
      <c r="M317" t="s">
        <v>87</v>
      </c>
      <c r="N317" s="1">
        <v>44013</v>
      </c>
      <c r="O317" s="1">
        <v>44075</v>
      </c>
    </row>
    <row r="318" spans="1:15" x14ac:dyDescent="0.3">
      <c r="A318">
        <v>10007550</v>
      </c>
      <c r="B318" t="s">
        <v>4</v>
      </c>
      <c r="C318" t="s">
        <v>5</v>
      </c>
      <c r="D318" t="s">
        <v>6</v>
      </c>
      <c r="J318">
        <v>37147.1</v>
      </c>
      <c r="K318">
        <v>4</v>
      </c>
      <c r="L318" t="s">
        <v>84</v>
      </c>
      <c r="M318" t="s">
        <v>87</v>
      </c>
      <c r="N318" s="1">
        <v>44013</v>
      </c>
      <c r="O318" s="1">
        <v>44197</v>
      </c>
    </row>
    <row r="319" spans="1:15" x14ac:dyDescent="0.3">
      <c r="A319">
        <v>10001223</v>
      </c>
      <c r="B319" t="s">
        <v>78</v>
      </c>
      <c r="C319" t="s">
        <v>11</v>
      </c>
      <c r="D319" t="s">
        <v>12</v>
      </c>
      <c r="J319">
        <v>-396.20000000000005</v>
      </c>
      <c r="K319">
        <v>4</v>
      </c>
      <c r="L319" t="s">
        <v>85</v>
      </c>
      <c r="M319" t="s">
        <v>88</v>
      </c>
      <c r="N319" s="1">
        <v>44013</v>
      </c>
      <c r="O319" s="1">
        <v>44197</v>
      </c>
    </row>
    <row r="320" spans="1:15" x14ac:dyDescent="0.3">
      <c r="A320">
        <v>10012189</v>
      </c>
      <c r="B320" t="s">
        <v>71</v>
      </c>
      <c r="C320" t="s">
        <v>47</v>
      </c>
      <c r="D320" t="s">
        <v>48</v>
      </c>
      <c r="J320">
        <v>-253.79999999999998</v>
      </c>
      <c r="K320">
        <v>4</v>
      </c>
      <c r="L320" t="s">
        <v>85</v>
      </c>
      <c r="M320" t="s">
        <v>87</v>
      </c>
      <c r="N320" s="1">
        <v>44013</v>
      </c>
      <c r="O320" s="1">
        <v>44197</v>
      </c>
    </row>
    <row r="321" spans="1:15" x14ac:dyDescent="0.3">
      <c r="A321">
        <v>10013997</v>
      </c>
      <c r="B321" t="s">
        <v>60</v>
      </c>
      <c r="C321" t="s">
        <v>21</v>
      </c>
      <c r="D321" t="s">
        <v>22</v>
      </c>
      <c r="J321">
        <v>1198.1999999999998</v>
      </c>
      <c r="K321">
        <v>1</v>
      </c>
      <c r="L321" t="s">
        <v>84</v>
      </c>
      <c r="M321" t="s">
        <v>92</v>
      </c>
      <c r="N321" s="1">
        <v>44044</v>
      </c>
      <c r="O321" s="1">
        <v>44136</v>
      </c>
    </row>
    <row r="322" spans="1:15" x14ac:dyDescent="0.3">
      <c r="A322">
        <v>10012107</v>
      </c>
      <c r="B322" t="s">
        <v>10</v>
      </c>
      <c r="C322" t="s">
        <v>11</v>
      </c>
      <c r="D322" t="s">
        <v>12</v>
      </c>
      <c r="J322">
        <v>-1663</v>
      </c>
      <c r="K322">
        <v>1</v>
      </c>
      <c r="L322" t="s">
        <v>85</v>
      </c>
      <c r="M322" t="s">
        <v>88</v>
      </c>
      <c r="N322" s="1">
        <v>44044</v>
      </c>
      <c r="O322" s="1">
        <v>44136</v>
      </c>
    </row>
    <row r="323" spans="1:15" x14ac:dyDescent="0.3">
      <c r="A323">
        <v>10010332</v>
      </c>
      <c r="B323" t="s">
        <v>54</v>
      </c>
      <c r="C323" t="s">
        <v>55</v>
      </c>
      <c r="D323" t="s">
        <v>56</v>
      </c>
      <c r="J323">
        <v>1057.1999999999998</v>
      </c>
      <c r="K323">
        <v>1</v>
      </c>
      <c r="L323" t="s">
        <v>84</v>
      </c>
      <c r="M323" t="s">
        <v>94</v>
      </c>
      <c r="N323" s="1">
        <v>44044</v>
      </c>
      <c r="O323" s="1">
        <v>44136</v>
      </c>
    </row>
    <row r="324" spans="1:15" x14ac:dyDescent="0.3">
      <c r="A324">
        <v>10001718</v>
      </c>
      <c r="B324" t="s">
        <v>61</v>
      </c>
      <c r="C324" t="s">
        <v>34</v>
      </c>
      <c r="D324" t="s">
        <v>35</v>
      </c>
      <c r="J324">
        <v>-1713.1</v>
      </c>
      <c r="K324">
        <v>1</v>
      </c>
      <c r="L324" t="s">
        <v>85</v>
      </c>
      <c r="M324" t="s">
        <v>89</v>
      </c>
      <c r="N324" s="1">
        <v>44044</v>
      </c>
      <c r="O324" s="1">
        <v>44136</v>
      </c>
    </row>
    <row r="325" spans="1:15" x14ac:dyDescent="0.3">
      <c r="A325">
        <v>10011874</v>
      </c>
      <c r="B325" t="s">
        <v>20</v>
      </c>
      <c r="C325" t="s">
        <v>21</v>
      </c>
      <c r="D325" t="s">
        <v>22</v>
      </c>
      <c r="J325">
        <v>-31885.8</v>
      </c>
      <c r="K325">
        <v>1</v>
      </c>
      <c r="L325" t="s">
        <v>85</v>
      </c>
      <c r="M325" t="s">
        <v>92</v>
      </c>
      <c r="N325" s="1">
        <v>44044</v>
      </c>
      <c r="O325" s="1">
        <v>44166</v>
      </c>
    </row>
    <row r="326" spans="1:15" x14ac:dyDescent="0.3">
      <c r="A326">
        <v>10008396</v>
      </c>
      <c r="B326" t="s">
        <v>36</v>
      </c>
      <c r="C326" t="s">
        <v>37</v>
      </c>
      <c r="D326" t="s">
        <v>38</v>
      </c>
      <c r="J326">
        <v>0</v>
      </c>
      <c r="K326">
        <v>1</v>
      </c>
      <c r="L326" t="s">
        <v>86</v>
      </c>
      <c r="M326" t="s">
        <v>87</v>
      </c>
      <c r="N326" s="1">
        <v>44044</v>
      </c>
      <c r="O326" s="1">
        <v>44136</v>
      </c>
    </row>
    <row r="327" spans="1:15" x14ac:dyDescent="0.3">
      <c r="A327">
        <v>10007550</v>
      </c>
      <c r="B327" t="s">
        <v>4</v>
      </c>
      <c r="C327" t="s">
        <v>5</v>
      </c>
      <c r="D327" t="s">
        <v>6</v>
      </c>
      <c r="J327">
        <v>0.4</v>
      </c>
      <c r="K327">
        <v>1</v>
      </c>
      <c r="L327" t="s">
        <v>84</v>
      </c>
      <c r="M327" t="s">
        <v>87</v>
      </c>
      <c r="N327" s="1">
        <v>44044</v>
      </c>
      <c r="O327" s="1">
        <v>44136</v>
      </c>
    </row>
    <row r="328" spans="1:15" x14ac:dyDescent="0.3">
      <c r="A328">
        <v>10007581</v>
      </c>
      <c r="B328" t="s">
        <v>45</v>
      </c>
      <c r="C328" t="s">
        <v>43</v>
      </c>
      <c r="D328" t="s">
        <v>44</v>
      </c>
      <c r="J328">
        <v>0</v>
      </c>
      <c r="K328">
        <v>1</v>
      </c>
      <c r="L328" t="s">
        <v>86</v>
      </c>
      <c r="M328" t="s">
        <v>87</v>
      </c>
      <c r="N328" s="1">
        <v>44044</v>
      </c>
      <c r="O328" s="1">
        <v>44136</v>
      </c>
    </row>
    <row r="329" spans="1:15" x14ac:dyDescent="0.3">
      <c r="A329">
        <v>10008369</v>
      </c>
      <c r="B329" t="s">
        <v>57</v>
      </c>
      <c r="C329" t="s">
        <v>58</v>
      </c>
      <c r="D329" t="s">
        <v>59</v>
      </c>
      <c r="J329">
        <v>-1366.1</v>
      </c>
      <c r="K329">
        <v>1</v>
      </c>
      <c r="L329" t="s">
        <v>85</v>
      </c>
      <c r="M329" t="s">
        <v>95</v>
      </c>
      <c r="N329" s="1">
        <v>44044</v>
      </c>
      <c r="O329" s="1">
        <v>44105</v>
      </c>
    </row>
    <row r="330" spans="1:15" x14ac:dyDescent="0.3">
      <c r="A330">
        <v>10010332</v>
      </c>
      <c r="B330" t="s">
        <v>54</v>
      </c>
      <c r="C330" t="s">
        <v>55</v>
      </c>
      <c r="D330" t="s">
        <v>56</v>
      </c>
      <c r="J330">
        <v>1517.6999999999998</v>
      </c>
      <c r="K330">
        <v>1</v>
      </c>
      <c r="L330" t="s">
        <v>84</v>
      </c>
      <c r="M330" t="s">
        <v>94</v>
      </c>
      <c r="N330" s="1">
        <v>44044</v>
      </c>
      <c r="O330" s="1">
        <v>44105</v>
      </c>
    </row>
    <row r="331" spans="1:15" x14ac:dyDescent="0.3">
      <c r="A331">
        <v>10001718</v>
      </c>
      <c r="B331" t="s">
        <v>61</v>
      </c>
      <c r="C331" t="s">
        <v>34</v>
      </c>
      <c r="D331" t="s">
        <v>35</v>
      </c>
      <c r="J331">
        <v>13661.5</v>
      </c>
      <c r="K331">
        <v>1</v>
      </c>
      <c r="L331" t="s">
        <v>84</v>
      </c>
      <c r="M331" t="s">
        <v>89</v>
      </c>
      <c r="N331" s="1">
        <v>44044</v>
      </c>
      <c r="O331" s="1">
        <v>44105</v>
      </c>
    </row>
    <row r="332" spans="1:15" x14ac:dyDescent="0.3">
      <c r="A332">
        <v>10007550</v>
      </c>
      <c r="B332" t="s">
        <v>4</v>
      </c>
      <c r="C332" t="s">
        <v>5</v>
      </c>
      <c r="D332" t="s">
        <v>6</v>
      </c>
      <c r="J332">
        <v>-3907</v>
      </c>
      <c r="K332">
        <v>1</v>
      </c>
      <c r="L332" t="s">
        <v>85</v>
      </c>
      <c r="M332" t="s">
        <v>87</v>
      </c>
      <c r="N332" s="1">
        <v>44044</v>
      </c>
      <c r="O332" s="1">
        <v>44136</v>
      </c>
    </row>
    <row r="333" spans="1:15" x14ac:dyDescent="0.3">
      <c r="A333">
        <v>10007550</v>
      </c>
      <c r="B333" t="s">
        <v>4</v>
      </c>
      <c r="C333" t="s">
        <v>5</v>
      </c>
      <c r="D333" t="s">
        <v>6</v>
      </c>
      <c r="J333">
        <v>0</v>
      </c>
      <c r="K333">
        <v>2</v>
      </c>
      <c r="L333" t="s">
        <v>86</v>
      </c>
      <c r="M333" t="s">
        <v>87</v>
      </c>
      <c r="N333" s="1">
        <v>44044</v>
      </c>
      <c r="O333" s="1">
        <v>44136</v>
      </c>
    </row>
    <row r="334" spans="1:15" x14ac:dyDescent="0.3">
      <c r="A334">
        <v>10007575</v>
      </c>
      <c r="B334" t="s">
        <v>62</v>
      </c>
      <c r="C334" t="s">
        <v>63</v>
      </c>
      <c r="D334" t="s">
        <v>64</v>
      </c>
      <c r="J334">
        <v>0</v>
      </c>
      <c r="K334">
        <v>1</v>
      </c>
      <c r="L334" t="s">
        <v>86</v>
      </c>
      <c r="M334" t="s">
        <v>87</v>
      </c>
      <c r="N334" s="1">
        <v>44044</v>
      </c>
      <c r="O334" s="1">
        <v>44136</v>
      </c>
    </row>
    <row r="335" spans="1:15" x14ac:dyDescent="0.3">
      <c r="A335">
        <v>10008440</v>
      </c>
      <c r="B335" t="s">
        <v>68</v>
      </c>
      <c r="C335" t="s">
        <v>69</v>
      </c>
      <c r="D335" t="s">
        <v>70</v>
      </c>
      <c r="J335">
        <v>-21756.199999999997</v>
      </c>
      <c r="K335">
        <v>1</v>
      </c>
      <c r="L335" t="s">
        <v>85</v>
      </c>
      <c r="M335" t="s">
        <v>87</v>
      </c>
      <c r="N335" s="1">
        <v>44044</v>
      </c>
      <c r="O335" s="1">
        <v>44136</v>
      </c>
    </row>
    <row r="336" spans="1:15" x14ac:dyDescent="0.3">
      <c r="A336">
        <v>10007550</v>
      </c>
      <c r="B336" t="s">
        <v>4</v>
      </c>
      <c r="C336" t="s">
        <v>5</v>
      </c>
      <c r="D336" t="s">
        <v>6</v>
      </c>
      <c r="J336">
        <v>0</v>
      </c>
      <c r="K336">
        <v>1</v>
      </c>
      <c r="L336" t="s">
        <v>86</v>
      </c>
      <c r="M336" t="s">
        <v>87</v>
      </c>
      <c r="N336" s="1">
        <v>44044</v>
      </c>
      <c r="O336" s="1">
        <v>44136</v>
      </c>
    </row>
    <row r="337" spans="1:15" x14ac:dyDescent="0.3">
      <c r="A337">
        <v>10007550</v>
      </c>
      <c r="B337" t="s">
        <v>4</v>
      </c>
      <c r="C337" t="s">
        <v>5</v>
      </c>
      <c r="D337" t="s">
        <v>6</v>
      </c>
      <c r="J337">
        <v>14.6</v>
      </c>
      <c r="K337">
        <v>1</v>
      </c>
      <c r="L337" t="s">
        <v>84</v>
      </c>
      <c r="M337" t="s">
        <v>87</v>
      </c>
      <c r="N337" s="1">
        <v>44044</v>
      </c>
      <c r="O337" s="1">
        <v>44105</v>
      </c>
    </row>
    <row r="338" spans="1:15" x14ac:dyDescent="0.3">
      <c r="A338">
        <v>10007581</v>
      </c>
      <c r="B338" t="s">
        <v>45</v>
      </c>
      <c r="C338" t="s">
        <v>43</v>
      </c>
      <c r="D338" t="s">
        <v>44</v>
      </c>
      <c r="J338">
        <v>12.5</v>
      </c>
      <c r="K338">
        <v>1</v>
      </c>
      <c r="L338" t="s">
        <v>84</v>
      </c>
      <c r="M338" t="s">
        <v>87</v>
      </c>
      <c r="N338" s="1">
        <v>44044</v>
      </c>
      <c r="O338" s="1">
        <v>44105</v>
      </c>
    </row>
    <row r="339" spans="1:15" x14ac:dyDescent="0.3">
      <c r="A339">
        <v>10007592</v>
      </c>
      <c r="B339" t="s">
        <v>42</v>
      </c>
      <c r="C339" t="s">
        <v>43</v>
      </c>
      <c r="D339" t="s">
        <v>44</v>
      </c>
      <c r="J339">
        <v>-15516.4</v>
      </c>
      <c r="K339">
        <v>1</v>
      </c>
      <c r="L339" t="s">
        <v>85</v>
      </c>
      <c r="M339" t="s">
        <v>87</v>
      </c>
      <c r="N339" s="1">
        <v>44044</v>
      </c>
      <c r="O339" s="1">
        <v>44105</v>
      </c>
    </row>
    <row r="340" spans="1:15" x14ac:dyDescent="0.3">
      <c r="A340">
        <v>10010337</v>
      </c>
      <c r="B340" t="s">
        <v>39</v>
      </c>
      <c r="C340" t="s">
        <v>40</v>
      </c>
      <c r="D340" t="s">
        <v>41</v>
      </c>
      <c r="J340">
        <v>1101.8999999999999</v>
      </c>
      <c r="K340">
        <v>1</v>
      </c>
      <c r="L340" t="s">
        <v>84</v>
      </c>
      <c r="M340" t="s">
        <v>87</v>
      </c>
      <c r="N340" s="1">
        <v>44044</v>
      </c>
      <c r="O340" s="1">
        <v>44105</v>
      </c>
    </row>
    <row r="341" spans="1:15" x14ac:dyDescent="0.3">
      <c r="A341">
        <v>10008470</v>
      </c>
      <c r="B341" t="s">
        <v>13</v>
      </c>
      <c r="C341" t="s">
        <v>14</v>
      </c>
      <c r="D341" t="s">
        <v>15</v>
      </c>
      <c r="J341">
        <v>0.6</v>
      </c>
      <c r="K341">
        <v>1</v>
      </c>
      <c r="L341" t="s">
        <v>84</v>
      </c>
      <c r="M341" t="s">
        <v>90</v>
      </c>
      <c r="N341" s="1">
        <v>44044</v>
      </c>
      <c r="O341" s="1">
        <v>44105</v>
      </c>
    </row>
    <row r="342" spans="1:15" x14ac:dyDescent="0.3">
      <c r="A342">
        <v>10014637</v>
      </c>
      <c r="B342" t="s">
        <v>23</v>
      </c>
      <c r="C342" t="s">
        <v>8</v>
      </c>
      <c r="D342" t="s">
        <v>9</v>
      </c>
      <c r="J342">
        <v>11.6</v>
      </c>
      <c r="K342">
        <v>1</v>
      </c>
      <c r="L342" t="s">
        <v>84</v>
      </c>
      <c r="M342" t="s">
        <v>87</v>
      </c>
      <c r="N342" s="1">
        <v>44044</v>
      </c>
      <c r="O342" s="1">
        <v>44105</v>
      </c>
    </row>
    <row r="343" spans="1:15" x14ac:dyDescent="0.3">
      <c r="A343">
        <v>10014635</v>
      </c>
      <c r="B343" t="s">
        <v>27</v>
      </c>
      <c r="C343" t="s">
        <v>28</v>
      </c>
      <c r="D343" t="s">
        <v>29</v>
      </c>
      <c r="J343">
        <v>98.399999999999991</v>
      </c>
      <c r="K343">
        <v>1</v>
      </c>
      <c r="L343" t="s">
        <v>84</v>
      </c>
      <c r="M343" t="s">
        <v>91</v>
      </c>
      <c r="N343" s="1">
        <v>44044</v>
      </c>
      <c r="O343" s="1">
        <v>44105</v>
      </c>
    </row>
    <row r="344" spans="1:15" x14ac:dyDescent="0.3">
      <c r="A344">
        <v>10007550</v>
      </c>
      <c r="B344" t="s">
        <v>4</v>
      </c>
      <c r="C344" t="s">
        <v>5</v>
      </c>
      <c r="D344" t="s">
        <v>6</v>
      </c>
      <c r="J344">
        <v>-270</v>
      </c>
      <c r="K344">
        <v>1</v>
      </c>
      <c r="L344" t="s">
        <v>85</v>
      </c>
      <c r="M344" t="s">
        <v>87</v>
      </c>
      <c r="N344" s="1">
        <v>44044</v>
      </c>
      <c r="O344" s="1">
        <v>44075</v>
      </c>
    </row>
    <row r="345" spans="1:15" x14ac:dyDescent="0.3">
      <c r="A345">
        <v>10007550</v>
      </c>
      <c r="B345" t="s">
        <v>4</v>
      </c>
      <c r="C345" t="s">
        <v>5</v>
      </c>
      <c r="D345" t="s">
        <v>6</v>
      </c>
      <c r="J345">
        <v>-36209.699999999997</v>
      </c>
      <c r="K345">
        <v>4</v>
      </c>
      <c r="L345" t="s">
        <v>85</v>
      </c>
      <c r="M345" t="s">
        <v>87</v>
      </c>
      <c r="N345" s="1">
        <v>44044</v>
      </c>
      <c r="O345" s="1">
        <v>44197</v>
      </c>
    </row>
    <row r="346" spans="1:15" x14ac:dyDescent="0.3">
      <c r="A346">
        <v>10008430</v>
      </c>
      <c r="B346" t="s">
        <v>73</v>
      </c>
      <c r="C346" t="s">
        <v>14</v>
      </c>
      <c r="D346" t="s">
        <v>15</v>
      </c>
      <c r="J346">
        <v>0</v>
      </c>
      <c r="K346">
        <v>4</v>
      </c>
      <c r="L346" t="s">
        <v>86</v>
      </c>
      <c r="M346" t="s">
        <v>90</v>
      </c>
      <c r="N346" s="1">
        <v>44044</v>
      </c>
      <c r="O346" s="1">
        <v>44197</v>
      </c>
    </row>
    <row r="347" spans="1:15" x14ac:dyDescent="0.3">
      <c r="A347">
        <v>10007550</v>
      </c>
      <c r="B347" t="s">
        <v>4</v>
      </c>
      <c r="C347" t="s">
        <v>5</v>
      </c>
      <c r="D347" t="s">
        <v>6</v>
      </c>
      <c r="J347">
        <v>4512.3</v>
      </c>
      <c r="K347">
        <v>4</v>
      </c>
      <c r="L347" t="s">
        <v>84</v>
      </c>
      <c r="M347" t="s">
        <v>87</v>
      </c>
      <c r="N347" s="1">
        <v>44044</v>
      </c>
      <c r="O347" s="1">
        <v>44197</v>
      </c>
    </row>
    <row r="348" spans="1:15" x14ac:dyDescent="0.3">
      <c r="A348">
        <v>10007550</v>
      </c>
      <c r="B348" t="s">
        <v>4</v>
      </c>
      <c r="C348" t="s">
        <v>5</v>
      </c>
      <c r="D348" t="s">
        <v>6</v>
      </c>
      <c r="J348">
        <v>0</v>
      </c>
      <c r="K348">
        <v>2</v>
      </c>
      <c r="L348" t="s">
        <v>86</v>
      </c>
      <c r="M348" t="s">
        <v>87</v>
      </c>
      <c r="N348" s="1">
        <v>44044</v>
      </c>
      <c r="O348" s="1">
        <v>44197</v>
      </c>
    </row>
    <row r="349" spans="1:15" x14ac:dyDescent="0.3">
      <c r="A349">
        <v>10008430</v>
      </c>
      <c r="B349" t="s">
        <v>73</v>
      </c>
      <c r="C349" t="s">
        <v>14</v>
      </c>
      <c r="D349" t="s">
        <v>15</v>
      </c>
      <c r="J349">
        <v>27379.5</v>
      </c>
      <c r="K349">
        <v>4</v>
      </c>
      <c r="L349" t="s">
        <v>84</v>
      </c>
      <c r="M349" t="s">
        <v>90</v>
      </c>
      <c r="N349" s="1">
        <v>44044</v>
      </c>
      <c r="O349" s="1">
        <v>44197</v>
      </c>
    </row>
    <row r="350" spans="1:15" x14ac:dyDescent="0.3">
      <c r="A350">
        <v>10007550</v>
      </c>
      <c r="B350" t="s">
        <v>4</v>
      </c>
      <c r="C350" t="s">
        <v>5</v>
      </c>
      <c r="D350" t="s">
        <v>6</v>
      </c>
      <c r="J350">
        <v>0</v>
      </c>
      <c r="K350">
        <v>2</v>
      </c>
      <c r="L350" t="s">
        <v>86</v>
      </c>
      <c r="M350" t="s">
        <v>87</v>
      </c>
      <c r="N350" s="1">
        <v>44044</v>
      </c>
      <c r="O350" s="1">
        <v>44197</v>
      </c>
    </row>
    <row r="351" spans="1:15" x14ac:dyDescent="0.3">
      <c r="A351">
        <v>10001760</v>
      </c>
      <c r="B351" t="s">
        <v>77</v>
      </c>
      <c r="C351" t="s">
        <v>28</v>
      </c>
      <c r="D351" t="s">
        <v>29</v>
      </c>
      <c r="J351">
        <v>1062.6999999999998</v>
      </c>
      <c r="K351">
        <v>4</v>
      </c>
      <c r="L351" t="s">
        <v>84</v>
      </c>
      <c r="M351" t="s">
        <v>91</v>
      </c>
      <c r="N351" s="1">
        <v>44044</v>
      </c>
      <c r="O351" s="1">
        <v>44197</v>
      </c>
    </row>
    <row r="352" spans="1:15" x14ac:dyDescent="0.3">
      <c r="A352">
        <v>10013783</v>
      </c>
      <c r="B352" t="s">
        <v>50</v>
      </c>
      <c r="C352" t="s">
        <v>43</v>
      </c>
      <c r="D352" t="s">
        <v>44</v>
      </c>
      <c r="J352">
        <v>-26293.3</v>
      </c>
      <c r="K352">
        <v>1</v>
      </c>
      <c r="L352" t="s">
        <v>85</v>
      </c>
      <c r="M352" t="s">
        <v>87</v>
      </c>
      <c r="N352" s="1">
        <v>44044</v>
      </c>
      <c r="O352" s="1">
        <v>44166</v>
      </c>
    </row>
    <row r="353" spans="1:15" x14ac:dyDescent="0.3">
      <c r="A353">
        <v>10007537</v>
      </c>
      <c r="B353" t="s">
        <v>33</v>
      </c>
      <c r="C353" t="s">
        <v>34</v>
      </c>
      <c r="D353" t="s">
        <v>35</v>
      </c>
      <c r="J353">
        <v>128.6</v>
      </c>
      <c r="K353">
        <v>1</v>
      </c>
      <c r="L353" t="s">
        <v>84</v>
      </c>
      <c r="M353" t="s">
        <v>89</v>
      </c>
      <c r="N353" s="1">
        <v>44044</v>
      </c>
      <c r="O353" s="1">
        <v>44166</v>
      </c>
    </row>
    <row r="354" spans="1:15" x14ac:dyDescent="0.3">
      <c r="A354">
        <v>10010337</v>
      </c>
      <c r="B354" t="s">
        <v>39</v>
      </c>
      <c r="C354" t="s">
        <v>40</v>
      </c>
      <c r="D354" t="s">
        <v>41</v>
      </c>
      <c r="J354">
        <v>1330.8</v>
      </c>
      <c r="K354">
        <v>1</v>
      </c>
      <c r="L354" t="s">
        <v>84</v>
      </c>
      <c r="M354" t="s">
        <v>87</v>
      </c>
      <c r="N354" s="1">
        <v>44044</v>
      </c>
      <c r="O354" s="1">
        <v>44166</v>
      </c>
    </row>
    <row r="355" spans="1:15" x14ac:dyDescent="0.3">
      <c r="A355">
        <v>10007581</v>
      </c>
      <c r="B355" t="s">
        <v>45</v>
      </c>
      <c r="C355" t="s">
        <v>43</v>
      </c>
      <c r="D355" t="s">
        <v>44</v>
      </c>
      <c r="J355">
        <v>0</v>
      </c>
      <c r="K355">
        <v>1</v>
      </c>
      <c r="L355" t="s">
        <v>86</v>
      </c>
      <c r="M355" t="s">
        <v>87</v>
      </c>
      <c r="N355" s="1">
        <v>44044</v>
      </c>
      <c r="O355" s="1">
        <v>44166</v>
      </c>
    </row>
    <row r="356" spans="1:15" x14ac:dyDescent="0.3">
      <c r="A356">
        <v>10010332</v>
      </c>
      <c r="B356" t="s">
        <v>54</v>
      </c>
      <c r="C356" t="s">
        <v>55</v>
      </c>
      <c r="D356" t="s">
        <v>56</v>
      </c>
      <c r="J356">
        <v>634</v>
      </c>
      <c r="K356">
        <v>1</v>
      </c>
      <c r="L356" t="s">
        <v>84</v>
      </c>
      <c r="M356" t="s">
        <v>94</v>
      </c>
      <c r="N356" s="1">
        <v>44044</v>
      </c>
      <c r="O356" s="1">
        <v>44166</v>
      </c>
    </row>
    <row r="357" spans="1:15" x14ac:dyDescent="0.3">
      <c r="A357">
        <v>10012195</v>
      </c>
      <c r="B357" t="s">
        <v>72</v>
      </c>
      <c r="C357" t="s">
        <v>40</v>
      </c>
      <c r="D357" t="s">
        <v>41</v>
      </c>
      <c r="J357">
        <v>-8440.4</v>
      </c>
      <c r="K357">
        <v>4</v>
      </c>
      <c r="L357" t="s">
        <v>85</v>
      </c>
      <c r="M357" t="s">
        <v>87</v>
      </c>
      <c r="N357" s="1">
        <v>44044</v>
      </c>
      <c r="O357" s="1">
        <v>44197</v>
      </c>
    </row>
    <row r="358" spans="1:15" x14ac:dyDescent="0.3">
      <c r="A358">
        <v>10008369</v>
      </c>
      <c r="B358" t="s">
        <v>57</v>
      </c>
      <c r="C358" t="s">
        <v>58</v>
      </c>
      <c r="D358" t="s">
        <v>59</v>
      </c>
      <c r="J358">
        <v>-1202.8</v>
      </c>
      <c r="K358">
        <v>1</v>
      </c>
      <c r="L358" t="s">
        <v>85</v>
      </c>
      <c r="M358" t="s">
        <v>95</v>
      </c>
      <c r="N358" s="1">
        <v>44075</v>
      </c>
      <c r="O358" s="1">
        <v>44136</v>
      </c>
    </row>
    <row r="359" spans="1:15" x14ac:dyDescent="0.3">
      <c r="A359">
        <v>10012594</v>
      </c>
      <c r="B359" t="s">
        <v>46</v>
      </c>
      <c r="C359" t="s">
        <v>47</v>
      </c>
      <c r="D359" t="s">
        <v>48</v>
      </c>
      <c r="J359">
        <v>-1838.8</v>
      </c>
      <c r="K359">
        <v>1</v>
      </c>
      <c r="L359" t="s">
        <v>85</v>
      </c>
      <c r="M359" t="s">
        <v>87</v>
      </c>
      <c r="N359" s="1">
        <v>44075</v>
      </c>
      <c r="O359" s="1">
        <v>44166</v>
      </c>
    </row>
    <row r="360" spans="1:15" x14ac:dyDescent="0.3">
      <c r="A360">
        <v>10013783</v>
      </c>
      <c r="B360" t="s">
        <v>50</v>
      </c>
      <c r="C360" t="s">
        <v>43</v>
      </c>
      <c r="D360" t="s">
        <v>44</v>
      </c>
      <c r="J360">
        <v>-31678.5</v>
      </c>
      <c r="K360">
        <v>1</v>
      </c>
      <c r="L360" t="s">
        <v>85</v>
      </c>
      <c r="M360" t="s">
        <v>87</v>
      </c>
      <c r="N360" s="1">
        <v>44075</v>
      </c>
      <c r="O360" s="1">
        <v>44136</v>
      </c>
    </row>
    <row r="361" spans="1:15" x14ac:dyDescent="0.3">
      <c r="A361">
        <v>10001737</v>
      </c>
      <c r="B361" t="s">
        <v>65</v>
      </c>
      <c r="C361" t="s">
        <v>66</v>
      </c>
      <c r="D361" t="s">
        <v>67</v>
      </c>
      <c r="J361">
        <v>13.7</v>
      </c>
      <c r="K361">
        <v>1</v>
      </c>
      <c r="L361" t="s">
        <v>84</v>
      </c>
      <c r="M361" t="s">
        <v>87</v>
      </c>
      <c r="N361" s="1">
        <v>44075</v>
      </c>
      <c r="O361" s="1">
        <v>44136</v>
      </c>
    </row>
    <row r="362" spans="1:15" x14ac:dyDescent="0.3">
      <c r="A362">
        <v>10008365</v>
      </c>
      <c r="B362" t="s">
        <v>51</v>
      </c>
      <c r="C362" t="s">
        <v>52</v>
      </c>
      <c r="D362" t="s">
        <v>53</v>
      </c>
      <c r="J362">
        <v>-36694</v>
      </c>
      <c r="K362">
        <v>1</v>
      </c>
      <c r="L362" t="s">
        <v>85</v>
      </c>
      <c r="M362" t="s">
        <v>87</v>
      </c>
      <c r="N362" s="1">
        <v>44075</v>
      </c>
      <c r="O362" s="1">
        <v>44166</v>
      </c>
    </row>
    <row r="363" spans="1:15" x14ac:dyDescent="0.3">
      <c r="A363">
        <v>10007550</v>
      </c>
      <c r="B363" t="s">
        <v>4</v>
      </c>
      <c r="C363" t="s">
        <v>5</v>
      </c>
      <c r="D363" t="s">
        <v>6</v>
      </c>
      <c r="J363">
        <v>-2402.2999999999997</v>
      </c>
      <c r="K363">
        <v>1</v>
      </c>
      <c r="L363" t="s">
        <v>85</v>
      </c>
      <c r="M363" t="s">
        <v>87</v>
      </c>
      <c r="N363" s="1">
        <v>44075</v>
      </c>
      <c r="O363" s="1">
        <v>44166</v>
      </c>
    </row>
    <row r="364" spans="1:15" x14ac:dyDescent="0.3">
      <c r="A364">
        <v>10008440</v>
      </c>
      <c r="B364" t="s">
        <v>68</v>
      </c>
      <c r="C364" t="s">
        <v>69</v>
      </c>
      <c r="D364" t="s">
        <v>70</v>
      </c>
      <c r="J364">
        <v>-13767.800000000001</v>
      </c>
      <c r="K364">
        <v>1</v>
      </c>
      <c r="L364" t="s">
        <v>85</v>
      </c>
      <c r="M364" t="s">
        <v>87</v>
      </c>
      <c r="N364" s="1">
        <v>44075</v>
      </c>
      <c r="O364" s="1">
        <v>44166</v>
      </c>
    </row>
    <row r="365" spans="1:15" x14ac:dyDescent="0.3">
      <c r="A365">
        <v>10003482</v>
      </c>
      <c r="B365" t="s">
        <v>49</v>
      </c>
      <c r="C365" t="s">
        <v>47</v>
      </c>
      <c r="D365" t="s">
        <v>48</v>
      </c>
      <c r="J365">
        <v>-3017</v>
      </c>
      <c r="K365">
        <v>1</v>
      </c>
      <c r="L365" t="s">
        <v>85</v>
      </c>
      <c r="M365" t="s">
        <v>87</v>
      </c>
      <c r="N365" s="1">
        <v>44075</v>
      </c>
      <c r="O365" s="1">
        <v>44136</v>
      </c>
    </row>
    <row r="366" spans="1:15" x14ac:dyDescent="0.3">
      <c r="A366">
        <v>10007590</v>
      </c>
      <c r="B366" t="s">
        <v>19</v>
      </c>
      <c r="C366" t="s">
        <v>14</v>
      </c>
      <c r="D366" t="s">
        <v>15</v>
      </c>
      <c r="J366">
        <v>-733.9</v>
      </c>
      <c r="K366">
        <v>1</v>
      </c>
      <c r="L366" t="s">
        <v>85</v>
      </c>
      <c r="M366" t="s">
        <v>90</v>
      </c>
      <c r="N366" s="1">
        <v>44075</v>
      </c>
      <c r="O366" s="1">
        <v>44166</v>
      </c>
    </row>
    <row r="367" spans="1:15" x14ac:dyDescent="0.3">
      <c r="A367">
        <v>10007550</v>
      </c>
      <c r="B367" t="s">
        <v>4</v>
      </c>
      <c r="C367" t="s">
        <v>5</v>
      </c>
      <c r="D367" t="s">
        <v>6</v>
      </c>
      <c r="J367">
        <v>0</v>
      </c>
      <c r="K367">
        <v>1</v>
      </c>
      <c r="L367" t="s">
        <v>86</v>
      </c>
      <c r="M367" t="s">
        <v>87</v>
      </c>
      <c r="N367" s="1">
        <v>44075</v>
      </c>
      <c r="O367" s="1">
        <v>44166</v>
      </c>
    </row>
    <row r="368" spans="1:15" x14ac:dyDescent="0.3">
      <c r="A368">
        <v>10014637</v>
      </c>
      <c r="B368" t="s">
        <v>23</v>
      </c>
      <c r="C368" t="s">
        <v>8</v>
      </c>
      <c r="D368" t="s">
        <v>9</v>
      </c>
      <c r="J368">
        <v>21.4</v>
      </c>
      <c r="K368">
        <v>1</v>
      </c>
      <c r="L368" t="s">
        <v>84</v>
      </c>
      <c r="M368" t="s">
        <v>87</v>
      </c>
      <c r="N368" s="1">
        <v>44075</v>
      </c>
      <c r="O368" s="1">
        <v>44166</v>
      </c>
    </row>
    <row r="369" spans="1:15" x14ac:dyDescent="0.3">
      <c r="A369">
        <v>10007573</v>
      </c>
      <c r="B369" t="s">
        <v>24</v>
      </c>
      <c r="C369" t="s">
        <v>25</v>
      </c>
      <c r="D369" t="s">
        <v>26</v>
      </c>
      <c r="J369">
        <v>-237.7</v>
      </c>
      <c r="K369">
        <v>1</v>
      </c>
      <c r="L369" t="s">
        <v>85</v>
      </c>
      <c r="M369" t="s">
        <v>87</v>
      </c>
      <c r="N369" s="1">
        <v>44075</v>
      </c>
      <c r="O369" s="1">
        <v>44166</v>
      </c>
    </row>
    <row r="370" spans="1:15" x14ac:dyDescent="0.3">
      <c r="A370">
        <v>10014635</v>
      </c>
      <c r="B370" t="s">
        <v>27</v>
      </c>
      <c r="C370" t="s">
        <v>28</v>
      </c>
      <c r="D370" t="s">
        <v>29</v>
      </c>
      <c r="J370">
        <v>634.20000000000005</v>
      </c>
      <c r="K370">
        <v>1</v>
      </c>
      <c r="L370" t="s">
        <v>84</v>
      </c>
      <c r="M370" t="s">
        <v>91</v>
      </c>
      <c r="N370" s="1">
        <v>44075</v>
      </c>
      <c r="O370" s="1">
        <v>44166</v>
      </c>
    </row>
    <row r="371" spans="1:15" x14ac:dyDescent="0.3">
      <c r="A371">
        <v>10010337</v>
      </c>
      <c r="B371" t="s">
        <v>39</v>
      </c>
      <c r="C371" t="s">
        <v>40</v>
      </c>
      <c r="D371" t="s">
        <v>41</v>
      </c>
      <c r="J371">
        <v>32.1</v>
      </c>
      <c r="K371">
        <v>1</v>
      </c>
      <c r="L371" t="s">
        <v>84</v>
      </c>
      <c r="M371" t="s">
        <v>87</v>
      </c>
      <c r="N371" s="1">
        <v>44075</v>
      </c>
      <c r="O371" s="1">
        <v>44136</v>
      </c>
    </row>
    <row r="372" spans="1:15" x14ac:dyDescent="0.3">
      <c r="A372">
        <v>10007537</v>
      </c>
      <c r="B372" t="s">
        <v>33</v>
      </c>
      <c r="C372" t="s">
        <v>34</v>
      </c>
      <c r="D372" t="s">
        <v>35</v>
      </c>
      <c r="J372">
        <v>0</v>
      </c>
      <c r="K372">
        <v>1</v>
      </c>
      <c r="L372" t="s">
        <v>86</v>
      </c>
      <c r="M372" t="s">
        <v>89</v>
      </c>
      <c r="N372" s="1">
        <v>44075</v>
      </c>
      <c r="O372" s="1">
        <v>44136</v>
      </c>
    </row>
    <row r="373" spans="1:15" x14ac:dyDescent="0.3">
      <c r="A373">
        <v>10007592</v>
      </c>
      <c r="B373" t="s">
        <v>42</v>
      </c>
      <c r="C373" t="s">
        <v>43</v>
      </c>
      <c r="D373" t="s">
        <v>44</v>
      </c>
      <c r="J373">
        <v>-14167.6</v>
      </c>
      <c r="K373">
        <v>1</v>
      </c>
      <c r="L373" t="s">
        <v>85</v>
      </c>
      <c r="M373" t="s">
        <v>87</v>
      </c>
      <c r="N373" s="1">
        <v>44075</v>
      </c>
      <c r="O373" s="1">
        <v>44136</v>
      </c>
    </row>
    <row r="374" spans="1:15" x14ac:dyDescent="0.3">
      <c r="A374">
        <v>10011651</v>
      </c>
      <c r="B374" t="s">
        <v>16</v>
      </c>
      <c r="C374" t="s">
        <v>17</v>
      </c>
      <c r="D374" t="s">
        <v>18</v>
      </c>
      <c r="J374">
        <v>-1398.7</v>
      </c>
      <c r="K374">
        <v>1</v>
      </c>
      <c r="L374" t="s">
        <v>85</v>
      </c>
      <c r="M374" t="s">
        <v>89</v>
      </c>
      <c r="N374" s="1">
        <v>44075</v>
      </c>
      <c r="O374" s="1">
        <v>44136</v>
      </c>
    </row>
    <row r="375" spans="1:15" x14ac:dyDescent="0.3">
      <c r="A375">
        <v>10007590</v>
      </c>
      <c r="B375" t="s">
        <v>19</v>
      </c>
      <c r="C375" t="s">
        <v>14</v>
      </c>
      <c r="D375" t="s">
        <v>15</v>
      </c>
      <c r="J375">
        <v>-2067</v>
      </c>
      <c r="K375">
        <v>1</v>
      </c>
      <c r="L375" t="s">
        <v>85</v>
      </c>
      <c r="M375" t="s">
        <v>90</v>
      </c>
      <c r="N375" s="1">
        <v>44075</v>
      </c>
      <c r="O375" s="1">
        <v>44136</v>
      </c>
    </row>
    <row r="376" spans="1:15" x14ac:dyDescent="0.3">
      <c r="A376">
        <v>10011874</v>
      </c>
      <c r="B376" t="s">
        <v>20</v>
      </c>
      <c r="C376" t="s">
        <v>21</v>
      </c>
      <c r="D376" t="s">
        <v>22</v>
      </c>
      <c r="J376">
        <v>-27700.1</v>
      </c>
      <c r="K376">
        <v>1</v>
      </c>
      <c r="L376" t="s">
        <v>85</v>
      </c>
      <c r="M376" t="s">
        <v>92</v>
      </c>
      <c r="N376" s="1">
        <v>44075</v>
      </c>
      <c r="O376" s="1">
        <v>44136</v>
      </c>
    </row>
    <row r="377" spans="1:15" x14ac:dyDescent="0.3">
      <c r="A377">
        <v>10007573</v>
      </c>
      <c r="B377" t="s">
        <v>24</v>
      </c>
      <c r="C377" t="s">
        <v>25</v>
      </c>
      <c r="D377" t="s">
        <v>26</v>
      </c>
      <c r="J377">
        <v>351.1</v>
      </c>
      <c r="K377">
        <v>1</v>
      </c>
      <c r="L377" t="s">
        <v>84</v>
      </c>
      <c r="M377" t="s">
        <v>87</v>
      </c>
      <c r="N377" s="1">
        <v>44075</v>
      </c>
      <c r="O377" s="1">
        <v>44136</v>
      </c>
    </row>
    <row r="378" spans="1:15" x14ac:dyDescent="0.3">
      <c r="A378">
        <v>10014635</v>
      </c>
      <c r="B378" t="s">
        <v>27</v>
      </c>
      <c r="C378" t="s">
        <v>28</v>
      </c>
      <c r="D378" t="s">
        <v>29</v>
      </c>
      <c r="J378">
        <v>233.1</v>
      </c>
      <c r="K378">
        <v>1</v>
      </c>
      <c r="L378" t="s">
        <v>84</v>
      </c>
      <c r="M378" t="s">
        <v>91</v>
      </c>
      <c r="N378" s="1">
        <v>44075</v>
      </c>
      <c r="O378" s="1">
        <v>44136</v>
      </c>
    </row>
    <row r="379" spans="1:15" x14ac:dyDescent="0.3">
      <c r="A379">
        <v>10001714</v>
      </c>
      <c r="B379" t="s">
        <v>7</v>
      </c>
      <c r="C379" t="s">
        <v>8</v>
      </c>
      <c r="D379" t="s">
        <v>9</v>
      </c>
      <c r="J379">
        <v>-577.9</v>
      </c>
      <c r="K379">
        <v>1</v>
      </c>
      <c r="L379" t="s">
        <v>85</v>
      </c>
      <c r="M379" t="s">
        <v>87</v>
      </c>
      <c r="N379" s="1">
        <v>44075</v>
      </c>
      <c r="O379" s="1">
        <v>44166</v>
      </c>
    </row>
    <row r="380" spans="1:15" x14ac:dyDescent="0.3">
      <c r="A380">
        <v>10007590</v>
      </c>
      <c r="B380" t="s">
        <v>19</v>
      </c>
      <c r="C380" t="s">
        <v>14</v>
      </c>
      <c r="D380" t="s">
        <v>15</v>
      </c>
      <c r="J380">
        <v>-1260.3999999999999</v>
      </c>
      <c r="K380">
        <v>1</v>
      </c>
      <c r="L380" t="s">
        <v>85</v>
      </c>
      <c r="M380" t="s">
        <v>90</v>
      </c>
      <c r="N380" s="1">
        <v>44075</v>
      </c>
      <c r="O380" s="1">
        <v>44197</v>
      </c>
    </row>
    <row r="381" spans="1:15" x14ac:dyDescent="0.3">
      <c r="A381">
        <v>10007550</v>
      </c>
      <c r="B381" t="s">
        <v>4</v>
      </c>
      <c r="C381" t="s">
        <v>5</v>
      </c>
      <c r="D381" t="s">
        <v>6</v>
      </c>
      <c r="J381">
        <v>259.39999999999998</v>
      </c>
      <c r="K381">
        <v>1</v>
      </c>
      <c r="L381" t="s">
        <v>84</v>
      </c>
      <c r="M381" t="s">
        <v>87</v>
      </c>
      <c r="N381" s="1">
        <v>44075</v>
      </c>
      <c r="O381" s="1">
        <v>44197</v>
      </c>
    </row>
    <row r="382" spans="1:15" x14ac:dyDescent="0.3">
      <c r="A382">
        <v>10001737</v>
      </c>
      <c r="B382" t="s">
        <v>65</v>
      </c>
      <c r="C382" t="s">
        <v>66</v>
      </c>
      <c r="D382" t="s">
        <v>67</v>
      </c>
      <c r="J382">
        <v>0</v>
      </c>
      <c r="K382">
        <v>1</v>
      </c>
      <c r="L382" t="s">
        <v>86</v>
      </c>
      <c r="M382" t="s">
        <v>87</v>
      </c>
      <c r="N382" s="1">
        <v>44075</v>
      </c>
      <c r="O382" s="1">
        <v>44166</v>
      </c>
    </row>
    <row r="383" spans="1:15" x14ac:dyDescent="0.3">
      <c r="A383">
        <v>10008470</v>
      </c>
      <c r="B383" t="s">
        <v>13</v>
      </c>
      <c r="C383" t="s">
        <v>14</v>
      </c>
      <c r="D383" t="s">
        <v>15</v>
      </c>
      <c r="J383">
        <v>-1396.5</v>
      </c>
      <c r="K383">
        <v>2</v>
      </c>
      <c r="L383" t="s">
        <v>85</v>
      </c>
      <c r="M383" t="s">
        <v>90</v>
      </c>
      <c r="N383" s="1">
        <v>44075</v>
      </c>
      <c r="O383" s="1">
        <v>44197</v>
      </c>
    </row>
    <row r="384" spans="1:15" x14ac:dyDescent="0.3">
      <c r="A384">
        <v>10008369</v>
      </c>
      <c r="B384" t="s">
        <v>57</v>
      </c>
      <c r="C384" t="s">
        <v>58</v>
      </c>
      <c r="D384" t="s">
        <v>59</v>
      </c>
      <c r="J384">
        <v>-2377.4</v>
      </c>
      <c r="K384">
        <v>1</v>
      </c>
      <c r="L384" t="s">
        <v>85</v>
      </c>
      <c r="M384" t="s">
        <v>95</v>
      </c>
      <c r="N384" s="1">
        <v>44075</v>
      </c>
      <c r="O384" s="1">
        <v>44197</v>
      </c>
    </row>
    <row r="385" spans="1:15" x14ac:dyDescent="0.3">
      <c r="A385">
        <v>10012107</v>
      </c>
      <c r="B385" t="s">
        <v>10</v>
      </c>
      <c r="C385" t="s">
        <v>11</v>
      </c>
      <c r="D385" t="s">
        <v>12</v>
      </c>
      <c r="J385">
        <v>-1253.1999999999998</v>
      </c>
      <c r="K385">
        <v>1</v>
      </c>
      <c r="L385" t="s">
        <v>85</v>
      </c>
      <c r="M385" t="s">
        <v>88</v>
      </c>
      <c r="N385" s="1">
        <v>44075</v>
      </c>
      <c r="O385" s="1">
        <v>44197</v>
      </c>
    </row>
    <row r="386" spans="1:15" x14ac:dyDescent="0.3">
      <c r="A386">
        <v>10001758</v>
      </c>
      <c r="B386" t="s">
        <v>74</v>
      </c>
      <c r="C386" t="s">
        <v>75</v>
      </c>
      <c r="D386" t="s">
        <v>76</v>
      </c>
      <c r="J386">
        <v>0</v>
      </c>
      <c r="K386">
        <v>4</v>
      </c>
      <c r="L386" t="s">
        <v>86</v>
      </c>
      <c r="M386" t="s">
        <v>93</v>
      </c>
      <c r="N386" s="1">
        <v>44075</v>
      </c>
      <c r="O386" s="1">
        <v>44197</v>
      </c>
    </row>
    <row r="387" spans="1:15" x14ac:dyDescent="0.3">
      <c r="A387">
        <v>10007575</v>
      </c>
      <c r="B387" t="s">
        <v>62</v>
      </c>
      <c r="C387" t="s">
        <v>63</v>
      </c>
      <c r="D387" t="s">
        <v>64</v>
      </c>
      <c r="J387">
        <v>0</v>
      </c>
      <c r="K387">
        <v>1</v>
      </c>
      <c r="L387" t="s">
        <v>86</v>
      </c>
      <c r="M387" t="s">
        <v>87</v>
      </c>
      <c r="N387" s="1">
        <v>44075</v>
      </c>
      <c r="O387" s="1">
        <v>44197</v>
      </c>
    </row>
    <row r="388" spans="1:15" x14ac:dyDescent="0.3">
      <c r="A388">
        <v>10007550</v>
      </c>
      <c r="B388" t="s">
        <v>4</v>
      </c>
      <c r="C388" t="s">
        <v>5</v>
      </c>
      <c r="D388" t="s">
        <v>6</v>
      </c>
      <c r="J388">
        <v>0</v>
      </c>
      <c r="K388">
        <v>4</v>
      </c>
      <c r="L388" t="s">
        <v>86</v>
      </c>
      <c r="M388" t="s">
        <v>87</v>
      </c>
      <c r="N388" s="1">
        <v>44075</v>
      </c>
      <c r="O388" s="1">
        <v>44197</v>
      </c>
    </row>
    <row r="389" spans="1:15" x14ac:dyDescent="0.3">
      <c r="A389">
        <v>10014635</v>
      </c>
      <c r="B389" t="s">
        <v>27</v>
      </c>
      <c r="C389" t="s">
        <v>28</v>
      </c>
      <c r="D389" t="s">
        <v>29</v>
      </c>
      <c r="J389">
        <v>1099.0999999999999</v>
      </c>
      <c r="K389">
        <v>1</v>
      </c>
      <c r="L389" t="s">
        <v>84</v>
      </c>
      <c r="M389" t="s">
        <v>91</v>
      </c>
      <c r="N389" s="1">
        <v>44075</v>
      </c>
      <c r="O389" s="1">
        <v>44197</v>
      </c>
    </row>
    <row r="390" spans="1:15" x14ac:dyDescent="0.3">
      <c r="A390">
        <v>10001311</v>
      </c>
      <c r="B390" t="s">
        <v>79</v>
      </c>
      <c r="C390" t="s">
        <v>17</v>
      </c>
      <c r="D390" t="s">
        <v>18</v>
      </c>
      <c r="J390">
        <v>-5376.3</v>
      </c>
      <c r="K390">
        <v>4</v>
      </c>
      <c r="L390" t="s">
        <v>85</v>
      </c>
      <c r="M390" t="s">
        <v>89</v>
      </c>
      <c r="N390" s="1">
        <v>44075</v>
      </c>
      <c r="O390" s="1">
        <v>44197</v>
      </c>
    </row>
    <row r="391" spans="1:15" x14ac:dyDescent="0.3">
      <c r="A391">
        <v>10008396</v>
      </c>
      <c r="B391" t="s">
        <v>36</v>
      </c>
      <c r="C391" t="s">
        <v>37</v>
      </c>
      <c r="D391" t="s">
        <v>38</v>
      </c>
      <c r="J391">
        <v>79.399999999999991</v>
      </c>
      <c r="K391">
        <v>1</v>
      </c>
      <c r="L391" t="s">
        <v>84</v>
      </c>
      <c r="M391" t="s">
        <v>87</v>
      </c>
      <c r="N391" s="1">
        <v>44075</v>
      </c>
      <c r="O391" s="1">
        <v>44166</v>
      </c>
    </row>
    <row r="392" spans="1:15" x14ac:dyDescent="0.3">
      <c r="A392">
        <v>10007592</v>
      </c>
      <c r="B392" t="s">
        <v>42</v>
      </c>
      <c r="C392" t="s">
        <v>43</v>
      </c>
      <c r="D392" t="s">
        <v>44</v>
      </c>
      <c r="J392">
        <v>-11046.1</v>
      </c>
      <c r="K392">
        <v>1</v>
      </c>
      <c r="L392" t="s">
        <v>85</v>
      </c>
      <c r="M392" t="s">
        <v>87</v>
      </c>
      <c r="N392" s="1">
        <v>44075</v>
      </c>
      <c r="O392" s="1">
        <v>44166</v>
      </c>
    </row>
    <row r="393" spans="1:15" x14ac:dyDescent="0.3">
      <c r="A393">
        <v>10007550</v>
      </c>
      <c r="B393" t="s">
        <v>4</v>
      </c>
      <c r="C393" t="s">
        <v>5</v>
      </c>
      <c r="D393" t="s">
        <v>6</v>
      </c>
      <c r="J393">
        <v>8.7999999999999989</v>
      </c>
      <c r="K393">
        <v>1</v>
      </c>
      <c r="L393" t="s">
        <v>84</v>
      </c>
      <c r="M393" t="s">
        <v>87</v>
      </c>
      <c r="N393" s="1">
        <v>44075</v>
      </c>
      <c r="O393" s="1">
        <v>44166</v>
      </c>
    </row>
    <row r="394" spans="1:15" x14ac:dyDescent="0.3">
      <c r="A394">
        <v>10008369</v>
      </c>
      <c r="B394" t="s">
        <v>57</v>
      </c>
      <c r="C394" t="s">
        <v>58</v>
      </c>
      <c r="D394" t="s">
        <v>59</v>
      </c>
      <c r="J394">
        <v>-724.5</v>
      </c>
      <c r="K394">
        <v>1</v>
      </c>
      <c r="L394" t="s">
        <v>85</v>
      </c>
      <c r="M394" t="s">
        <v>95</v>
      </c>
      <c r="N394" s="1">
        <v>44075</v>
      </c>
      <c r="O394" s="1">
        <v>44166</v>
      </c>
    </row>
    <row r="395" spans="1:15" x14ac:dyDescent="0.3">
      <c r="A395">
        <v>10013997</v>
      </c>
      <c r="B395" t="s">
        <v>60</v>
      </c>
      <c r="C395" t="s">
        <v>21</v>
      </c>
      <c r="D395" t="s">
        <v>22</v>
      </c>
      <c r="J395">
        <v>2758</v>
      </c>
      <c r="K395">
        <v>1</v>
      </c>
      <c r="L395" t="s">
        <v>84</v>
      </c>
      <c r="M395" t="s">
        <v>92</v>
      </c>
      <c r="N395" s="1">
        <v>44075</v>
      </c>
      <c r="O395" s="1">
        <v>44166</v>
      </c>
    </row>
    <row r="396" spans="1:15" x14ac:dyDescent="0.3">
      <c r="A396">
        <v>10001737</v>
      </c>
      <c r="B396" t="s">
        <v>65</v>
      </c>
      <c r="C396" t="s">
        <v>66</v>
      </c>
      <c r="D396" t="s">
        <v>67</v>
      </c>
      <c r="J396">
        <v>99.699999999999989</v>
      </c>
      <c r="K396">
        <v>1</v>
      </c>
      <c r="L396" t="s">
        <v>84</v>
      </c>
      <c r="M396" t="s">
        <v>87</v>
      </c>
      <c r="N396" s="1">
        <v>44075</v>
      </c>
      <c r="O396" s="1">
        <v>44197</v>
      </c>
    </row>
    <row r="397" spans="1:15" x14ac:dyDescent="0.3">
      <c r="A397">
        <v>10001714</v>
      </c>
      <c r="B397" t="s">
        <v>7</v>
      </c>
      <c r="C397" t="s">
        <v>8</v>
      </c>
      <c r="D397" t="s">
        <v>9</v>
      </c>
      <c r="J397">
        <v>-42.9</v>
      </c>
      <c r="K397">
        <v>1</v>
      </c>
      <c r="L397" t="s">
        <v>85</v>
      </c>
      <c r="M397" t="s">
        <v>87</v>
      </c>
      <c r="N397" s="1">
        <v>44105</v>
      </c>
      <c r="O397" s="1">
        <v>44228</v>
      </c>
    </row>
    <row r="398" spans="1:15" x14ac:dyDescent="0.3">
      <c r="A398">
        <v>10008470</v>
      </c>
      <c r="B398" t="s">
        <v>13</v>
      </c>
      <c r="C398" t="s">
        <v>14</v>
      </c>
      <c r="D398" t="s">
        <v>15</v>
      </c>
      <c r="J398">
        <v>-131</v>
      </c>
      <c r="K398">
        <v>2</v>
      </c>
      <c r="L398" t="s">
        <v>85</v>
      </c>
      <c r="M398" t="s">
        <v>90</v>
      </c>
      <c r="N398" s="1">
        <v>44105</v>
      </c>
      <c r="O398" s="1">
        <v>44256</v>
      </c>
    </row>
    <row r="399" spans="1:15" x14ac:dyDescent="0.3">
      <c r="A399">
        <v>10013783</v>
      </c>
      <c r="B399" t="s">
        <v>50</v>
      </c>
      <c r="C399" t="s">
        <v>43</v>
      </c>
      <c r="D399" t="s">
        <v>44</v>
      </c>
      <c r="J399">
        <v>-39420.5</v>
      </c>
      <c r="K399">
        <v>1</v>
      </c>
      <c r="L399" t="s">
        <v>85</v>
      </c>
      <c r="M399" t="s">
        <v>87</v>
      </c>
      <c r="N399" s="1">
        <v>44105</v>
      </c>
      <c r="O399" s="1">
        <v>44228</v>
      </c>
    </row>
    <row r="400" spans="1:15" x14ac:dyDescent="0.3">
      <c r="A400">
        <v>10008470</v>
      </c>
      <c r="B400" t="s">
        <v>13</v>
      </c>
      <c r="C400" t="s">
        <v>14</v>
      </c>
      <c r="D400" t="s">
        <v>15</v>
      </c>
      <c r="J400">
        <v>38.200000000000003</v>
      </c>
      <c r="K400">
        <v>1</v>
      </c>
      <c r="L400" t="s">
        <v>84</v>
      </c>
      <c r="M400" t="s">
        <v>90</v>
      </c>
      <c r="N400" s="1">
        <v>44105</v>
      </c>
      <c r="O400" s="1">
        <v>44166</v>
      </c>
    </row>
    <row r="401" spans="1:15" x14ac:dyDescent="0.3">
      <c r="A401">
        <v>10011651</v>
      </c>
      <c r="B401" t="s">
        <v>16</v>
      </c>
      <c r="C401" t="s">
        <v>17</v>
      </c>
      <c r="D401" t="s">
        <v>18</v>
      </c>
      <c r="J401">
        <v>779.1</v>
      </c>
      <c r="K401">
        <v>1</v>
      </c>
      <c r="L401" t="s">
        <v>84</v>
      </c>
      <c r="M401" t="s">
        <v>89</v>
      </c>
      <c r="N401" s="1">
        <v>44105</v>
      </c>
      <c r="O401" s="1">
        <v>44166</v>
      </c>
    </row>
    <row r="402" spans="1:15" x14ac:dyDescent="0.3">
      <c r="A402">
        <v>10007575</v>
      </c>
      <c r="B402" t="s">
        <v>62</v>
      </c>
      <c r="C402" t="s">
        <v>63</v>
      </c>
      <c r="D402" t="s">
        <v>64</v>
      </c>
      <c r="J402">
        <v>0</v>
      </c>
      <c r="K402">
        <v>1</v>
      </c>
      <c r="L402" t="s">
        <v>86</v>
      </c>
      <c r="M402" t="s">
        <v>87</v>
      </c>
      <c r="N402" s="1">
        <v>44105</v>
      </c>
      <c r="O402" s="1">
        <v>44166</v>
      </c>
    </row>
    <row r="403" spans="1:15" x14ac:dyDescent="0.3">
      <c r="A403">
        <v>10007581</v>
      </c>
      <c r="B403" t="s">
        <v>45</v>
      </c>
      <c r="C403" t="s">
        <v>43</v>
      </c>
      <c r="D403" t="s">
        <v>44</v>
      </c>
      <c r="J403">
        <v>0</v>
      </c>
      <c r="K403">
        <v>1</v>
      </c>
      <c r="L403" t="s">
        <v>86</v>
      </c>
      <c r="M403" t="s">
        <v>87</v>
      </c>
      <c r="N403" s="1">
        <v>44105</v>
      </c>
      <c r="O403" s="1">
        <v>44197</v>
      </c>
    </row>
    <row r="404" spans="1:15" x14ac:dyDescent="0.3">
      <c r="A404">
        <v>10003482</v>
      </c>
      <c r="B404" t="s">
        <v>49</v>
      </c>
      <c r="C404" t="s">
        <v>47</v>
      </c>
      <c r="D404" t="s">
        <v>48</v>
      </c>
      <c r="J404">
        <v>-1562.8999999999999</v>
      </c>
      <c r="K404">
        <v>1</v>
      </c>
      <c r="L404" t="s">
        <v>85</v>
      </c>
      <c r="M404" t="s">
        <v>87</v>
      </c>
      <c r="N404" s="1">
        <v>44105</v>
      </c>
      <c r="O404" s="1">
        <v>44166</v>
      </c>
    </row>
    <row r="405" spans="1:15" x14ac:dyDescent="0.3">
      <c r="A405">
        <v>10014637</v>
      </c>
      <c r="B405" t="s">
        <v>23</v>
      </c>
      <c r="C405" t="s">
        <v>8</v>
      </c>
      <c r="D405" t="s">
        <v>9</v>
      </c>
      <c r="J405">
        <v>7.8999999999999995</v>
      </c>
      <c r="K405">
        <v>1</v>
      </c>
      <c r="L405" t="s">
        <v>84</v>
      </c>
      <c r="M405" t="s">
        <v>87</v>
      </c>
      <c r="N405" s="1">
        <v>44105</v>
      </c>
      <c r="O405" s="1">
        <v>44197</v>
      </c>
    </row>
    <row r="406" spans="1:15" x14ac:dyDescent="0.3">
      <c r="A406">
        <v>10007592</v>
      </c>
      <c r="B406" t="s">
        <v>42</v>
      </c>
      <c r="C406" t="s">
        <v>43</v>
      </c>
      <c r="D406" t="s">
        <v>44</v>
      </c>
      <c r="J406">
        <v>-26746.399999999998</v>
      </c>
      <c r="K406">
        <v>1</v>
      </c>
      <c r="L406" t="s">
        <v>85</v>
      </c>
      <c r="M406" t="s">
        <v>87</v>
      </c>
      <c r="N406" s="1">
        <v>44105</v>
      </c>
      <c r="O406" s="1">
        <v>44197</v>
      </c>
    </row>
    <row r="407" spans="1:15" x14ac:dyDescent="0.3">
      <c r="A407">
        <v>10001718</v>
      </c>
      <c r="B407" t="s">
        <v>61</v>
      </c>
      <c r="C407" t="s">
        <v>34</v>
      </c>
      <c r="D407" t="s">
        <v>35</v>
      </c>
      <c r="J407">
        <v>-1305.3</v>
      </c>
      <c r="K407">
        <v>1</v>
      </c>
      <c r="L407" t="s">
        <v>85</v>
      </c>
      <c r="M407" t="s">
        <v>89</v>
      </c>
      <c r="N407" s="1">
        <v>44105</v>
      </c>
      <c r="O407" s="1">
        <v>44166</v>
      </c>
    </row>
    <row r="408" spans="1:15" x14ac:dyDescent="0.3">
      <c r="A408">
        <v>10012594</v>
      </c>
      <c r="B408" t="s">
        <v>46</v>
      </c>
      <c r="C408" t="s">
        <v>47</v>
      </c>
      <c r="D408" t="s">
        <v>48</v>
      </c>
      <c r="J408">
        <v>-2334.1</v>
      </c>
      <c r="K408">
        <v>1</v>
      </c>
      <c r="L408" t="s">
        <v>85</v>
      </c>
      <c r="M408" t="s">
        <v>87</v>
      </c>
      <c r="N408" s="1">
        <v>44105</v>
      </c>
      <c r="O408" s="1">
        <v>44197</v>
      </c>
    </row>
    <row r="409" spans="1:15" x14ac:dyDescent="0.3">
      <c r="A409">
        <v>10007537</v>
      </c>
      <c r="B409" t="s">
        <v>33</v>
      </c>
      <c r="C409" t="s">
        <v>34</v>
      </c>
      <c r="D409" t="s">
        <v>35</v>
      </c>
      <c r="J409">
        <v>305.90000000000003</v>
      </c>
      <c r="K409">
        <v>1</v>
      </c>
      <c r="L409" t="s">
        <v>84</v>
      </c>
      <c r="M409" t="s">
        <v>89</v>
      </c>
      <c r="N409" s="1">
        <v>44105</v>
      </c>
      <c r="O409" s="1">
        <v>44228</v>
      </c>
    </row>
    <row r="410" spans="1:15" x14ac:dyDescent="0.3">
      <c r="A410">
        <v>10001714</v>
      </c>
      <c r="B410" t="s">
        <v>7</v>
      </c>
      <c r="C410" t="s">
        <v>8</v>
      </c>
      <c r="D410" t="s">
        <v>9</v>
      </c>
      <c r="J410">
        <v>-390</v>
      </c>
      <c r="K410">
        <v>1</v>
      </c>
      <c r="L410" t="s">
        <v>85</v>
      </c>
      <c r="M410" t="s">
        <v>87</v>
      </c>
      <c r="N410" s="1">
        <v>44105</v>
      </c>
      <c r="O410" s="1">
        <v>44197</v>
      </c>
    </row>
    <row r="411" spans="1:15" x14ac:dyDescent="0.3">
      <c r="A411">
        <v>10013783</v>
      </c>
      <c r="B411" t="s">
        <v>50</v>
      </c>
      <c r="C411" t="s">
        <v>43</v>
      </c>
      <c r="D411" t="s">
        <v>44</v>
      </c>
      <c r="J411">
        <v>-37346.300000000003</v>
      </c>
      <c r="K411">
        <v>1</v>
      </c>
      <c r="L411" t="s">
        <v>85</v>
      </c>
      <c r="M411" t="s">
        <v>87</v>
      </c>
      <c r="N411" s="1">
        <v>44105</v>
      </c>
      <c r="O411" s="1">
        <v>44197</v>
      </c>
    </row>
    <row r="412" spans="1:15" x14ac:dyDescent="0.3">
      <c r="A412">
        <v>10008440</v>
      </c>
      <c r="B412" t="s">
        <v>68</v>
      </c>
      <c r="C412" t="s">
        <v>69</v>
      </c>
      <c r="D412" t="s">
        <v>70</v>
      </c>
      <c r="J412">
        <v>-9288.2000000000007</v>
      </c>
      <c r="K412">
        <v>1</v>
      </c>
      <c r="L412" t="s">
        <v>85</v>
      </c>
      <c r="M412" t="s">
        <v>87</v>
      </c>
      <c r="N412" s="1">
        <v>44105</v>
      </c>
      <c r="O412" s="1">
        <v>44228</v>
      </c>
    </row>
    <row r="413" spans="1:15" x14ac:dyDescent="0.3">
      <c r="A413">
        <v>10007550</v>
      </c>
      <c r="B413" t="s">
        <v>4</v>
      </c>
      <c r="C413" t="s">
        <v>5</v>
      </c>
      <c r="D413" t="s">
        <v>6</v>
      </c>
      <c r="J413">
        <v>0</v>
      </c>
      <c r="K413">
        <v>1</v>
      </c>
      <c r="L413" t="s">
        <v>86</v>
      </c>
      <c r="M413" t="s">
        <v>87</v>
      </c>
      <c r="N413" s="1">
        <v>44105</v>
      </c>
      <c r="O413" s="1">
        <v>44228</v>
      </c>
    </row>
    <row r="414" spans="1:15" x14ac:dyDescent="0.3">
      <c r="A414">
        <v>10011874</v>
      </c>
      <c r="B414" t="s">
        <v>20</v>
      </c>
      <c r="C414" t="s">
        <v>21</v>
      </c>
      <c r="D414" t="s">
        <v>22</v>
      </c>
      <c r="J414">
        <v>-21110.399999999998</v>
      </c>
      <c r="K414">
        <v>1</v>
      </c>
      <c r="L414" t="s">
        <v>85</v>
      </c>
      <c r="M414" t="s">
        <v>92</v>
      </c>
      <c r="N414" s="1">
        <v>44105</v>
      </c>
      <c r="O414" s="1">
        <v>44228</v>
      </c>
    </row>
    <row r="415" spans="1:15" x14ac:dyDescent="0.3">
      <c r="A415">
        <v>10014637</v>
      </c>
      <c r="B415" t="s">
        <v>23</v>
      </c>
      <c r="C415" t="s">
        <v>8</v>
      </c>
      <c r="D415" t="s">
        <v>9</v>
      </c>
      <c r="J415">
        <v>14</v>
      </c>
      <c r="K415">
        <v>1</v>
      </c>
      <c r="L415" t="s">
        <v>84</v>
      </c>
      <c r="M415" t="s">
        <v>87</v>
      </c>
      <c r="N415" s="1">
        <v>44105</v>
      </c>
      <c r="O415" s="1">
        <v>44228</v>
      </c>
    </row>
    <row r="416" spans="1:15" x14ac:dyDescent="0.3">
      <c r="A416">
        <v>10012107</v>
      </c>
      <c r="B416" t="s">
        <v>10</v>
      </c>
      <c r="C416" t="s">
        <v>11</v>
      </c>
      <c r="D416" t="s">
        <v>12</v>
      </c>
      <c r="J416">
        <v>3196.4</v>
      </c>
      <c r="K416">
        <v>1</v>
      </c>
      <c r="L416" t="s">
        <v>84</v>
      </c>
      <c r="M416" t="s">
        <v>88</v>
      </c>
      <c r="N416" s="1">
        <v>44105</v>
      </c>
      <c r="O416" s="1">
        <v>44166</v>
      </c>
    </row>
    <row r="417" spans="1:15" x14ac:dyDescent="0.3">
      <c r="A417">
        <v>10018537</v>
      </c>
      <c r="B417" t="s">
        <v>30</v>
      </c>
      <c r="C417" t="s">
        <v>31</v>
      </c>
      <c r="D417" t="s">
        <v>32</v>
      </c>
      <c r="J417">
        <v>1123</v>
      </c>
      <c r="K417">
        <v>2</v>
      </c>
      <c r="L417" t="s">
        <v>84</v>
      </c>
      <c r="M417" t="s">
        <v>87</v>
      </c>
      <c r="N417" s="1">
        <v>44105</v>
      </c>
      <c r="O417" s="1">
        <v>44197</v>
      </c>
    </row>
    <row r="418" spans="1:15" x14ac:dyDescent="0.3">
      <c r="A418">
        <v>10010337</v>
      </c>
      <c r="B418" t="s">
        <v>39</v>
      </c>
      <c r="C418" t="s">
        <v>40</v>
      </c>
      <c r="D418" t="s">
        <v>41</v>
      </c>
      <c r="J418">
        <v>624.20000000000005</v>
      </c>
      <c r="K418">
        <v>1</v>
      </c>
      <c r="L418" t="s">
        <v>84</v>
      </c>
      <c r="M418" t="s">
        <v>87</v>
      </c>
      <c r="N418" s="1">
        <v>44105</v>
      </c>
      <c r="O418" s="1">
        <v>44228</v>
      </c>
    </row>
    <row r="419" spans="1:15" x14ac:dyDescent="0.3">
      <c r="A419">
        <v>10007573</v>
      </c>
      <c r="B419" t="s">
        <v>24</v>
      </c>
      <c r="C419" t="s">
        <v>25</v>
      </c>
      <c r="D419" t="s">
        <v>26</v>
      </c>
      <c r="J419">
        <v>1763</v>
      </c>
      <c r="K419">
        <v>1</v>
      </c>
      <c r="L419" t="s">
        <v>84</v>
      </c>
      <c r="M419" t="s">
        <v>87</v>
      </c>
      <c r="N419" s="1">
        <v>44105</v>
      </c>
      <c r="O419" s="1">
        <v>44197</v>
      </c>
    </row>
    <row r="420" spans="1:15" x14ac:dyDescent="0.3">
      <c r="A420">
        <v>10010332</v>
      </c>
      <c r="B420" t="s">
        <v>54</v>
      </c>
      <c r="C420" t="s">
        <v>55</v>
      </c>
      <c r="D420" t="s">
        <v>56</v>
      </c>
      <c r="J420">
        <v>524</v>
      </c>
      <c r="K420">
        <v>1</v>
      </c>
      <c r="L420" t="s">
        <v>84</v>
      </c>
      <c r="M420" t="s">
        <v>94</v>
      </c>
      <c r="N420" s="1">
        <v>44105</v>
      </c>
      <c r="O420" s="1">
        <v>44197</v>
      </c>
    </row>
    <row r="421" spans="1:15" x14ac:dyDescent="0.3">
      <c r="A421">
        <v>10007550</v>
      </c>
      <c r="B421" t="s">
        <v>4</v>
      </c>
      <c r="C421" t="s">
        <v>5</v>
      </c>
      <c r="D421" t="s">
        <v>6</v>
      </c>
      <c r="J421">
        <v>373.5</v>
      </c>
      <c r="K421">
        <v>2</v>
      </c>
      <c r="L421" t="s">
        <v>84</v>
      </c>
      <c r="M421" t="s">
        <v>87</v>
      </c>
      <c r="N421" s="1">
        <v>44136</v>
      </c>
      <c r="O421" s="1">
        <v>44256</v>
      </c>
    </row>
    <row r="422" spans="1:15" x14ac:dyDescent="0.3">
      <c r="A422">
        <v>10008470</v>
      </c>
      <c r="B422" t="s">
        <v>13</v>
      </c>
      <c r="C422" t="s">
        <v>14</v>
      </c>
      <c r="D422" t="s">
        <v>15</v>
      </c>
      <c r="J422">
        <v>-33.799999999999997</v>
      </c>
      <c r="K422">
        <v>1</v>
      </c>
      <c r="L422" t="s">
        <v>85</v>
      </c>
      <c r="M422" t="s">
        <v>90</v>
      </c>
      <c r="N422" s="1">
        <v>44136</v>
      </c>
      <c r="O422" s="1">
        <v>44256</v>
      </c>
    </row>
    <row r="423" spans="1:15" x14ac:dyDescent="0.3">
      <c r="A423">
        <v>10007550</v>
      </c>
      <c r="B423" t="s">
        <v>4</v>
      </c>
      <c r="C423" t="s">
        <v>5</v>
      </c>
      <c r="D423" t="s">
        <v>6</v>
      </c>
      <c r="J423">
        <v>65.199999999999989</v>
      </c>
      <c r="K423">
        <v>1</v>
      </c>
      <c r="L423" t="s">
        <v>84</v>
      </c>
      <c r="M423" t="s">
        <v>87</v>
      </c>
      <c r="N423" s="1">
        <v>44136</v>
      </c>
      <c r="O423" s="1">
        <v>44256</v>
      </c>
    </row>
    <row r="424" spans="1:15" x14ac:dyDescent="0.3">
      <c r="A424">
        <v>10014637</v>
      </c>
      <c r="B424" t="s">
        <v>23</v>
      </c>
      <c r="C424" t="s">
        <v>8</v>
      </c>
      <c r="D424" t="s">
        <v>9</v>
      </c>
      <c r="J424">
        <v>19.899999999999999</v>
      </c>
      <c r="K424">
        <v>1</v>
      </c>
      <c r="L424" t="s">
        <v>84</v>
      </c>
      <c r="M424" t="s">
        <v>87</v>
      </c>
      <c r="N424" s="1">
        <v>44136</v>
      </c>
      <c r="O424" s="1">
        <v>44256</v>
      </c>
    </row>
    <row r="425" spans="1:15" x14ac:dyDescent="0.3">
      <c r="A425">
        <v>10007537</v>
      </c>
      <c r="B425" t="s">
        <v>33</v>
      </c>
      <c r="C425" t="s">
        <v>34</v>
      </c>
      <c r="D425" t="s">
        <v>35</v>
      </c>
      <c r="J425">
        <v>-33.800000000000004</v>
      </c>
      <c r="K425">
        <v>1</v>
      </c>
      <c r="L425" t="s">
        <v>85</v>
      </c>
      <c r="M425" t="s">
        <v>89</v>
      </c>
      <c r="N425" s="1">
        <v>44136</v>
      </c>
      <c r="O425" s="1">
        <v>44256</v>
      </c>
    </row>
    <row r="426" spans="1:15" x14ac:dyDescent="0.3">
      <c r="A426">
        <v>10007592</v>
      </c>
      <c r="B426" t="s">
        <v>42</v>
      </c>
      <c r="C426" t="s">
        <v>43</v>
      </c>
      <c r="D426" t="s">
        <v>44</v>
      </c>
      <c r="J426">
        <v>-20034</v>
      </c>
      <c r="K426">
        <v>1</v>
      </c>
      <c r="L426" t="s">
        <v>85</v>
      </c>
      <c r="M426" t="s">
        <v>87</v>
      </c>
      <c r="N426" s="1">
        <v>44136</v>
      </c>
      <c r="O426" s="1">
        <v>44256</v>
      </c>
    </row>
    <row r="427" spans="1:15" x14ac:dyDescent="0.3">
      <c r="A427">
        <v>10012594</v>
      </c>
      <c r="B427" t="s">
        <v>46</v>
      </c>
      <c r="C427" t="s">
        <v>47</v>
      </c>
      <c r="D427" t="s">
        <v>48</v>
      </c>
      <c r="J427">
        <v>-2499.5</v>
      </c>
      <c r="K427">
        <v>1</v>
      </c>
      <c r="L427" t="s">
        <v>85</v>
      </c>
      <c r="M427" t="s">
        <v>87</v>
      </c>
      <c r="N427" s="1">
        <v>44136</v>
      </c>
      <c r="O427" s="1">
        <v>44256</v>
      </c>
    </row>
    <row r="428" spans="1:15" x14ac:dyDescent="0.3">
      <c r="A428">
        <v>10008369</v>
      </c>
      <c r="B428" t="s">
        <v>57</v>
      </c>
      <c r="C428" t="s">
        <v>58</v>
      </c>
      <c r="D428" t="s">
        <v>59</v>
      </c>
      <c r="J428">
        <v>20.200000000000003</v>
      </c>
      <c r="K428">
        <v>1</v>
      </c>
      <c r="L428" t="s">
        <v>84</v>
      </c>
      <c r="M428" t="s">
        <v>95</v>
      </c>
      <c r="N428" s="1">
        <v>44136</v>
      </c>
      <c r="O428" s="1">
        <v>44228</v>
      </c>
    </row>
    <row r="429" spans="1:15" x14ac:dyDescent="0.3">
      <c r="A429">
        <v>10013997</v>
      </c>
      <c r="B429" t="s">
        <v>60</v>
      </c>
      <c r="C429" t="s">
        <v>21</v>
      </c>
      <c r="D429" t="s">
        <v>22</v>
      </c>
      <c r="J429">
        <v>2312.1999999999998</v>
      </c>
      <c r="K429">
        <v>1</v>
      </c>
      <c r="L429" t="s">
        <v>84</v>
      </c>
      <c r="M429" t="s">
        <v>92</v>
      </c>
      <c r="N429" s="1">
        <v>44136</v>
      </c>
      <c r="O429" s="1">
        <v>44228</v>
      </c>
    </row>
    <row r="430" spans="1:15" x14ac:dyDescent="0.3">
      <c r="A430">
        <v>10007537</v>
      </c>
      <c r="B430" t="s">
        <v>33</v>
      </c>
      <c r="C430" t="s">
        <v>34</v>
      </c>
      <c r="D430" t="s">
        <v>35</v>
      </c>
      <c r="J430">
        <v>163.5</v>
      </c>
      <c r="K430">
        <v>1</v>
      </c>
      <c r="L430" t="s">
        <v>84</v>
      </c>
      <c r="M430" t="s">
        <v>89</v>
      </c>
      <c r="N430" s="1">
        <v>44136</v>
      </c>
      <c r="O430" s="1">
        <v>44197</v>
      </c>
    </row>
    <row r="431" spans="1:15" x14ac:dyDescent="0.3">
      <c r="A431">
        <v>10008396</v>
      </c>
      <c r="B431" t="s">
        <v>36</v>
      </c>
      <c r="C431" t="s">
        <v>37</v>
      </c>
      <c r="D431" t="s">
        <v>38</v>
      </c>
      <c r="J431">
        <v>592.30000000000007</v>
      </c>
      <c r="K431">
        <v>1</v>
      </c>
      <c r="L431" t="s">
        <v>84</v>
      </c>
      <c r="M431" t="s">
        <v>87</v>
      </c>
      <c r="N431" s="1">
        <v>44136</v>
      </c>
      <c r="O431" s="1">
        <v>44197</v>
      </c>
    </row>
    <row r="432" spans="1:15" x14ac:dyDescent="0.3">
      <c r="A432">
        <v>10008440</v>
      </c>
      <c r="B432" t="s">
        <v>68</v>
      </c>
      <c r="C432" t="s">
        <v>69</v>
      </c>
      <c r="D432" t="s">
        <v>70</v>
      </c>
      <c r="J432">
        <v>-11265.5</v>
      </c>
      <c r="K432">
        <v>1</v>
      </c>
      <c r="L432" t="s">
        <v>85</v>
      </c>
      <c r="M432" t="s">
        <v>87</v>
      </c>
      <c r="N432" s="1">
        <v>44136</v>
      </c>
      <c r="O432" s="1">
        <v>44197</v>
      </c>
    </row>
    <row r="433" spans="1:15" x14ac:dyDescent="0.3">
      <c r="A433">
        <v>10008470</v>
      </c>
      <c r="B433" t="s">
        <v>13</v>
      </c>
      <c r="C433" t="s">
        <v>14</v>
      </c>
      <c r="D433" t="s">
        <v>15</v>
      </c>
      <c r="J433">
        <v>-35.700000000000003</v>
      </c>
      <c r="K433">
        <v>1</v>
      </c>
      <c r="L433" t="s">
        <v>85</v>
      </c>
      <c r="M433" t="s">
        <v>90</v>
      </c>
      <c r="N433" s="1">
        <v>44136</v>
      </c>
      <c r="O433" s="1">
        <v>44197</v>
      </c>
    </row>
    <row r="434" spans="1:15" x14ac:dyDescent="0.3">
      <c r="A434">
        <v>10011651</v>
      </c>
      <c r="B434" t="s">
        <v>16</v>
      </c>
      <c r="C434" t="s">
        <v>17</v>
      </c>
      <c r="D434" t="s">
        <v>18</v>
      </c>
      <c r="J434">
        <v>712.4</v>
      </c>
      <c r="K434">
        <v>1</v>
      </c>
      <c r="L434" t="s">
        <v>84</v>
      </c>
      <c r="M434" t="s">
        <v>89</v>
      </c>
      <c r="N434" s="1">
        <v>44136</v>
      </c>
      <c r="O434" s="1">
        <v>44197</v>
      </c>
    </row>
    <row r="435" spans="1:15" x14ac:dyDescent="0.3">
      <c r="A435">
        <v>10007550</v>
      </c>
      <c r="B435" t="s">
        <v>4</v>
      </c>
      <c r="C435" t="s">
        <v>5</v>
      </c>
      <c r="D435" t="s">
        <v>6</v>
      </c>
      <c r="J435">
        <v>45.7</v>
      </c>
      <c r="K435">
        <v>1</v>
      </c>
      <c r="L435" t="s">
        <v>84</v>
      </c>
      <c r="M435" t="s">
        <v>87</v>
      </c>
      <c r="N435" s="1">
        <v>44136</v>
      </c>
      <c r="O435" s="1">
        <v>44197</v>
      </c>
    </row>
    <row r="436" spans="1:15" x14ac:dyDescent="0.3">
      <c r="A436">
        <v>10007550</v>
      </c>
      <c r="B436" t="s">
        <v>4</v>
      </c>
      <c r="C436" t="s">
        <v>5</v>
      </c>
      <c r="D436" t="s">
        <v>6</v>
      </c>
      <c r="J436">
        <v>0</v>
      </c>
      <c r="K436">
        <v>1</v>
      </c>
      <c r="L436" t="s">
        <v>86</v>
      </c>
      <c r="M436" t="s">
        <v>87</v>
      </c>
      <c r="N436" s="1">
        <v>44136</v>
      </c>
      <c r="O436" s="1">
        <v>44197</v>
      </c>
    </row>
    <row r="437" spans="1:15" x14ac:dyDescent="0.3">
      <c r="A437">
        <v>10011874</v>
      </c>
      <c r="B437" t="s">
        <v>20</v>
      </c>
      <c r="C437" t="s">
        <v>21</v>
      </c>
      <c r="D437" t="s">
        <v>22</v>
      </c>
      <c r="J437">
        <v>-9413.2000000000007</v>
      </c>
      <c r="K437">
        <v>1</v>
      </c>
      <c r="L437" t="s">
        <v>85</v>
      </c>
      <c r="M437" t="s">
        <v>92</v>
      </c>
      <c r="N437" s="1">
        <v>44136</v>
      </c>
      <c r="O437" s="1">
        <v>44197</v>
      </c>
    </row>
    <row r="438" spans="1:15" x14ac:dyDescent="0.3">
      <c r="A438">
        <v>10008396</v>
      </c>
      <c r="B438" t="s">
        <v>36</v>
      </c>
      <c r="C438" t="s">
        <v>37</v>
      </c>
      <c r="D438" t="s">
        <v>38</v>
      </c>
      <c r="J438">
        <v>1.5</v>
      </c>
      <c r="K438">
        <v>1</v>
      </c>
      <c r="L438" t="s">
        <v>84</v>
      </c>
      <c r="M438" t="s">
        <v>87</v>
      </c>
      <c r="N438" s="1">
        <v>44136</v>
      </c>
      <c r="O438" s="1">
        <v>44228</v>
      </c>
    </row>
    <row r="439" spans="1:15" x14ac:dyDescent="0.3">
      <c r="A439">
        <v>10007581</v>
      </c>
      <c r="B439" t="s">
        <v>45</v>
      </c>
      <c r="C439" t="s">
        <v>43</v>
      </c>
      <c r="D439" t="s">
        <v>44</v>
      </c>
      <c r="J439">
        <v>0</v>
      </c>
      <c r="K439">
        <v>1</v>
      </c>
      <c r="L439" t="s">
        <v>86</v>
      </c>
      <c r="M439" t="s">
        <v>87</v>
      </c>
      <c r="N439" s="1">
        <v>44136</v>
      </c>
      <c r="O439" s="1">
        <v>44228</v>
      </c>
    </row>
    <row r="440" spans="1:15" x14ac:dyDescent="0.3">
      <c r="A440">
        <v>10007592</v>
      </c>
      <c r="B440" t="s">
        <v>42</v>
      </c>
      <c r="C440" t="s">
        <v>43</v>
      </c>
      <c r="D440" t="s">
        <v>44</v>
      </c>
      <c r="J440">
        <v>-18857.399999999998</v>
      </c>
      <c r="K440">
        <v>1</v>
      </c>
      <c r="L440" t="s">
        <v>85</v>
      </c>
      <c r="M440" t="s">
        <v>87</v>
      </c>
      <c r="N440" s="1">
        <v>44136</v>
      </c>
      <c r="O440" s="1">
        <v>44228</v>
      </c>
    </row>
    <row r="441" spans="1:15" x14ac:dyDescent="0.3">
      <c r="A441">
        <v>10012594</v>
      </c>
      <c r="B441" t="s">
        <v>46</v>
      </c>
      <c r="C441" t="s">
        <v>47</v>
      </c>
      <c r="D441" t="s">
        <v>48</v>
      </c>
      <c r="J441">
        <v>-2654.5</v>
      </c>
      <c r="K441">
        <v>1</v>
      </c>
      <c r="L441" t="s">
        <v>85</v>
      </c>
      <c r="M441" t="s">
        <v>87</v>
      </c>
      <c r="N441" s="1">
        <v>44136</v>
      </c>
      <c r="O441" s="1">
        <v>44228</v>
      </c>
    </row>
    <row r="442" spans="1:15" x14ac:dyDescent="0.3">
      <c r="A442">
        <v>10003482</v>
      </c>
      <c r="B442" t="s">
        <v>49</v>
      </c>
      <c r="C442" t="s">
        <v>47</v>
      </c>
      <c r="D442" t="s">
        <v>48</v>
      </c>
      <c r="J442">
        <v>-2505.1</v>
      </c>
      <c r="K442">
        <v>1</v>
      </c>
      <c r="L442" t="s">
        <v>85</v>
      </c>
      <c r="M442" t="s">
        <v>87</v>
      </c>
      <c r="N442" s="1">
        <v>44136</v>
      </c>
      <c r="O442" s="1" t="s">
        <v>99</v>
      </c>
    </row>
    <row r="443" spans="1:15" x14ac:dyDescent="0.3">
      <c r="A443">
        <v>10001718</v>
      </c>
      <c r="B443" t="s">
        <v>61</v>
      </c>
      <c r="C443" t="s">
        <v>34</v>
      </c>
      <c r="D443" t="s">
        <v>35</v>
      </c>
      <c r="J443">
        <v>596</v>
      </c>
      <c r="K443">
        <v>1</v>
      </c>
      <c r="L443" t="s">
        <v>84</v>
      </c>
      <c r="M443" t="s">
        <v>89</v>
      </c>
      <c r="N443" s="1">
        <v>44136</v>
      </c>
      <c r="O443" s="1">
        <v>44197</v>
      </c>
    </row>
    <row r="444" spans="1:15" x14ac:dyDescent="0.3">
      <c r="A444">
        <v>10007590</v>
      </c>
      <c r="B444" t="s">
        <v>19</v>
      </c>
      <c r="C444" t="s">
        <v>14</v>
      </c>
      <c r="D444" t="s">
        <v>15</v>
      </c>
      <c r="J444">
        <v>-6635.3</v>
      </c>
      <c r="K444">
        <v>1</v>
      </c>
      <c r="L444" t="s">
        <v>85</v>
      </c>
      <c r="M444" t="s">
        <v>90</v>
      </c>
      <c r="N444" s="1">
        <v>44136</v>
      </c>
      <c r="O444" s="1">
        <v>44228</v>
      </c>
    </row>
    <row r="445" spans="1:15" x14ac:dyDescent="0.3">
      <c r="A445">
        <v>10014635</v>
      </c>
      <c r="B445" t="s">
        <v>27</v>
      </c>
      <c r="C445" t="s">
        <v>28</v>
      </c>
      <c r="D445" t="s">
        <v>29</v>
      </c>
      <c r="J445">
        <v>1923.3</v>
      </c>
      <c r="K445">
        <v>1</v>
      </c>
      <c r="L445" t="s">
        <v>84</v>
      </c>
      <c r="M445" t="s">
        <v>91</v>
      </c>
      <c r="N445" s="1">
        <v>44136</v>
      </c>
      <c r="O445" s="1">
        <v>44228</v>
      </c>
    </row>
    <row r="446" spans="1:15" x14ac:dyDescent="0.3">
      <c r="A446">
        <v>10010337</v>
      </c>
      <c r="B446" t="s">
        <v>39</v>
      </c>
      <c r="C446" t="s">
        <v>40</v>
      </c>
      <c r="D446" t="s">
        <v>41</v>
      </c>
      <c r="J446">
        <v>626.5</v>
      </c>
      <c r="K446">
        <v>1</v>
      </c>
      <c r="L446" t="s">
        <v>84</v>
      </c>
      <c r="M446" t="s">
        <v>87</v>
      </c>
      <c r="N446" s="1">
        <v>44136</v>
      </c>
      <c r="O446" s="1">
        <v>44197</v>
      </c>
    </row>
    <row r="447" spans="1:15" x14ac:dyDescent="0.3">
      <c r="A447">
        <v>10008365</v>
      </c>
      <c r="B447" t="s">
        <v>51</v>
      </c>
      <c r="C447" t="s">
        <v>52</v>
      </c>
      <c r="D447" t="s">
        <v>53</v>
      </c>
      <c r="J447">
        <v>5436.6</v>
      </c>
      <c r="K447">
        <v>1</v>
      </c>
      <c r="L447" t="s">
        <v>84</v>
      </c>
      <c r="M447" t="s">
        <v>87</v>
      </c>
      <c r="N447" s="1">
        <v>44136</v>
      </c>
      <c r="O447" s="1">
        <v>44197</v>
      </c>
    </row>
    <row r="448" spans="1:15" x14ac:dyDescent="0.3">
      <c r="A448">
        <v>10013997</v>
      </c>
      <c r="B448" t="s">
        <v>60</v>
      </c>
      <c r="C448" t="s">
        <v>21</v>
      </c>
      <c r="D448" t="s">
        <v>22</v>
      </c>
      <c r="J448">
        <v>2368.6999999999998</v>
      </c>
      <c r="K448">
        <v>1</v>
      </c>
      <c r="L448" t="s">
        <v>84</v>
      </c>
      <c r="M448" t="s">
        <v>92</v>
      </c>
      <c r="N448" s="1">
        <v>44136</v>
      </c>
      <c r="O448" s="1">
        <v>44197</v>
      </c>
    </row>
    <row r="449" spans="1:15" x14ac:dyDescent="0.3">
      <c r="A449">
        <v>10007550</v>
      </c>
      <c r="B449" t="s">
        <v>4</v>
      </c>
      <c r="C449" t="s">
        <v>5</v>
      </c>
      <c r="D449" t="s">
        <v>6</v>
      </c>
      <c r="J449">
        <v>-1350</v>
      </c>
      <c r="K449">
        <v>1</v>
      </c>
      <c r="L449" t="s">
        <v>85</v>
      </c>
      <c r="M449" t="s">
        <v>87</v>
      </c>
      <c r="N449" s="1">
        <v>44136</v>
      </c>
      <c r="O449" s="1">
        <v>44228</v>
      </c>
    </row>
    <row r="450" spans="1:15" x14ac:dyDescent="0.3">
      <c r="A450">
        <v>10012107</v>
      </c>
      <c r="B450" t="s">
        <v>10</v>
      </c>
      <c r="C450" t="s">
        <v>11</v>
      </c>
      <c r="D450" t="s">
        <v>12</v>
      </c>
      <c r="J450">
        <v>-13.9</v>
      </c>
      <c r="K450">
        <v>1</v>
      </c>
      <c r="L450" t="s">
        <v>85</v>
      </c>
      <c r="M450" t="s">
        <v>88</v>
      </c>
      <c r="N450" s="1">
        <v>44166</v>
      </c>
      <c r="O450" s="1">
        <v>44228</v>
      </c>
    </row>
    <row r="451" spans="1:15" x14ac:dyDescent="0.3">
      <c r="A451">
        <v>10007590</v>
      </c>
      <c r="B451" t="s">
        <v>19</v>
      </c>
      <c r="C451" t="s">
        <v>14</v>
      </c>
      <c r="D451" t="s">
        <v>15</v>
      </c>
      <c r="J451">
        <v>-1134.7</v>
      </c>
      <c r="K451">
        <v>1</v>
      </c>
      <c r="L451" t="s">
        <v>85</v>
      </c>
      <c r="M451" t="s">
        <v>90</v>
      </c>
      <c r="N451" s="1">
        <v>44166</v>
      </c>
      <c r="O451" s="1">
        <v>44256</v>
      </c>
    </row>
    <row r="452" spans="1:15" x14ac:dyDescent="0.3">
      <c r="A452">
        <v>10007573</v>
      </c>
      <c r="B452" t="s">
        <v>24</v>
      </c>
      <c r="C452" t="s">
        <v>25</v>
      </c>
      <c r="D452" t="s">
        <v>26</v>
      </c>
      <c r="J452">
        <v>-164.9</v>
      </c>
      <c r="K452">
        <v>1</v>
      </c>
      <c r="L452" t="s">
        <v>85</v>
      </c>
      <c r="M452" t="s">
        <v>87</v>
      </c>
      <c r="N452" s="1">
        <v>44166</v>
      </c>
      <c r="O452" s="1">
        <v>44256</v>
      </c>
    </row>
    <row r="453" spans="1:15" x14ac:dyDescent="0.3">
      <c r="A453">
        <v>10014635</v>
      </c>
      <c r="B453" t="s">
        <v>27</v>
      </c>
      <c r="C453" t="s">
        <v>28</v>
      </c>
      <c r="D453" t="s">
        <v>29</v>
      </c>
      <c r="J453">
        <v>522.9</v>
      </c>
      <c r="K453">
        <v>1</v>
      </c>
      <c r="L453" t="s">
        <v>84</v>
      </c>
      <c r="M453" t="s">
        <v>91</v>
      </c>
      <c r="N453" s="1">
        <v>44166</v>
      </c>
      <c r="O453" s="1">
        <v>44256</v>
      </c>
    </row>
    <row r="454" spans="1:15" x14ac:dyDescent="0.3">
      <c r="A454">
        <v>10018537</v>
      </c>
      <c r="B454" t="s">
        <v>30</v>
      </c>
      <c r="C454" t="s">
        <v>31</v>
      </c>
      <c r="D454" t="s">
        <v>32</v>
      </c>
      <c r="J454">
        <v>1569.8999999999999</v>
      </c>
      <c r="K454">
        <v>2</v>
      </c>
      <c r="L454" t="s">
        <v>84</v>
      </c>
      <c r="M454" t="s">
        <v>87</v>
      </c>
      <c r="N454" s="1">
        <v>44166</v>
      </c>
      <c r="O454" s="1">
        <v>44256</v>
      </c>
    </row>
    <row r="455" spans="1:15" x14ac:dyDescent="0.3">
      <c r="A455">
        <v>10008396</v>
      </c>
      <c r="B455" t="s">
        <v>36</v>
      </c>
      <c r="C455" t="s">
        <v>37</v>
      </c>
      <c r="D455" t="s">
        <v>38</v>
      </c>
      <c r="J455">
        <v>269</v>
      </c>
      <c r="K455">
        <v>1</v>
      </c>
      <c r="L455" t="s">
        <v>84</v>
      </c>
      <c r="M455" t="s">
        <v>87</v>
      </c>
      <c r="N455" s="1">
        <v>44166</v>
      </c>
      <c r="O455" s="1">
        <v>44256</v>
      </c>
    </row>
    <row r="456" spans="1:15" x14ac:dyDescent="0.3">
      <c r="A456">
        <v>10007581</v>
      </c>
      <c r="B456" t="s">
        <v>45</v>
      </c>
      <c r="C456" t="s">
        <v>43</v>
      </c>
      <c r="D456" t="s">
        <v>44</v>
      </c>
      <c r="J456">
        <v>0</v>
      </c>
      <c r="K456">
        <v>1</v>
      </c>
      <c r="L456" t="s">
        <v>86</v>
      </c>
      <c r="M456" t="s">
        <v>87</v>
      </c>
      <c r="N456" s="1">
        <v>44166</v>
      </c>
      <c r="O456" s="1">
        <v>44256</v>
      </c>
    </row>
    <row r="457" spans="1:15" x14ac:dyDescent="0.3">
      <c r="A457">
        <v>10003482</v>
      </c>
      <c r="B457" t="s">
        <v>49</v>
      </c>
      <c r="C457" t="s">
        <v>47</v>
      </c>
      <c r="D457" t="s">
        <v>48</v>
      </c>
      <c r="J457">
        <v>-2.4</v>
      </c>
      <c r="K457">
        <v>1</v>
      </c>
      <c r="L457" t="s">
        <v>85</v>
      </c>
      <c r="M457" t="s">
        <v>87</v>
      </c>
      <c r="N457" s="1">
        <v>44166</v>
      </c>
      <c r="O457" s="1">
        <v>44228</v>
      </c>
    </row>
    <row r="458" spans="1:15" x14ac:dyDescent="0.3">
      <c r="A458">
        <v>10008365</v>
      </c>
      <c r="B458" t="s">
        <v>51</v>
      </c>
      <c r="C458" t="s">
        <v>52</v>
      </c>
      <c r="D458" t="s">
        <v>53</v>
      </c>
      <c r="J458">
        <v>2759.7</v>
      </c>
      <c r="K458">
        <v>1</v>
      </c>
      <c r="L458" t="s">
        <v>84</v>
      </c>
      <c r="M458" t="s">
        <v>87</v>
      </c>
      <c r="N458" s="1">
        <v>44166</v>
      </c>
      <c r="O458" s="1">
        <v>44256</v>
      </c>
    </row>
    <row r="459" spans="1:15" x14ac:dyDescent="0.3">
      <c r="A459">
        <v>10007550</v>
      </c>
      <c r="B459" t="s">
        <v>4</v>
      </c>
      <c r="C459" t="s">
        <v>5</v>
      </c>
      <c r="D459" t="s">
        <v>6</v>
      </c>
      <c r="J459">
        <v>-4050.7999999999997</v>
      </c>
      <c r="K459">
        <v>1</v>
      </c>
      <c r="L459" t="s">
        <v>85</v>
      </c>
      <c r="M459" t="s">
        <v>87</v>
      </c>
      <c r="N459" s="1">
        <v>44166</v>
      </c>
      <c r="O459" s="1">
        <v>44256</v>
      </c>
    </row>
    <row r="460" spans="1:15" x14ac:dyDescent="0.3">
      <c r="A460">
        <v>10010332</v>
      </c>
      <c r="B460" t="s">
        <v>54</v>
      </c>
      <c r="C460" t="s">
        <v>55</v>
      </c>
      <c r="D460" t="s">
        <v>56</v>
      </c>
      <c r="J460">
        <v>496</v>
      </c>
      <c r="K460">
        <v>1</v>
      </c>
      <c r="L460" t="s">
        <v>84</v>
      </c>
      <c r="M460" t="s">
        <v>94</v>
      </c>
      <c r="N460" s="1">
        <v>44166</v>
      </c>
      <c r="O460" s="1">
        <v>44228</v>
      </c>
    </row>
    <row r="461" spans="1:15" x14ac:dyDescent="0.3">
      <c r="A461">
        <v>10001718</v>
      </c>
      <c r="B461" t="s">
        <v>61</v>
      </c>
      <c r="C461" t="s">
        <v>34</v>
      </c>
      <c r="D461" t="s">
        <v>35</v>
      </c>
      <c r="J461">
        <v>-1136</v>
      </c>
      <c r="K461">
        <v>1</v>
      </c>
      <c r="L461" t="s">
        <v>85</v>
      </c>
      <c r="M461" t="s">
        <v>89</v>
      </c>
      <c r="N461" s="1">
        <v>44166</v>
      </c>
      <c r="O461" s="1">
        <v>44228</v>
      </c>
    </row>
    <row r="462" spans="1:15" x14ac:dyDescent="0.3">
      <c r="A462">
        <v>10007575</v>
      </c>
      <c r="B462" t="s">
        <v>62</v>
      </c>
      <c r="C462" t="s">
        <v>63</v>
      </c>
      <c r="D462" t="s">
        <v>64</v>
      </c>
      <c r="J462">
        <v>0</v>
      </c>
      <c r="K462">
        <v>1</v>
      </c>
      <c r="L462" t="s">
        <v>86</v>
      </c>
      <c r="M462" t="s">
        <v>87</v>
      </c>
      <c r="N462" s="1">
        <v>44166</v>
      </c>
      <c r="O462" s="1">
        <v>44256</v>
      </c>
    </row>
    <row r="463" spans="1:15" x14ac:dyDescent="0.3">
      <c r="A463">
        <v>10001737</v>
      </c>
      <c r="B463" t="s">
        <v>65</v>
      </c>
      <c r="C463" t="s">
        <v>66</v>
      </c>
      <c r="D463" t="s">
        <v>67</v>
      </c>
      <c r="J463">
        <v>24.200000000000003</v>
      </c>
      <c r="K463">
        <v>1</v>
      </c>
      <c r="L463" t="s">
        <v>84</v>
      </c>
      <c r="M463" t="s">
        <v>87</v>
      </c>
      <c r="N463" s="1">
        <v>44166</v>
      </c>
      <c r="O463" s="1">
        <v>44228</v>
      </c>
    </row>
    <row r="464" spans="1:15" x14ac:dyDescent="0.3">
      <c r="A464">
        <v>10007537</v>
      </c>
      <c r="B464" t="s">
        <v>33</v>
      </c>
      <c r="C464" t="s">
        <v>34</v>
      </c>
      <c r="D464" t="s">
        <v>35</v>
      </c>
      <c r="J464">
        <v>-9.7999999999999989</v>
      </c>
      <c r="K464">
        <v>1</v>
      </c>
      <c r="L464" t="s">
        <v>85</v>
      </c>
      <c r="M464" t="s">
        <v>89</v>
      </c>
      <c r="N464" s="1">
        <v>44166</v>
      </c>
      <c r="O464" s="1">
        <v>44256</v>
      </c>
    </row>
    <row r="465" spans="1:15" x14ac:dyDescent="0.3">
      <c r="A465">
        <v>10007550</v>
      </c>
      <c r="B465" t="s">
        <v>4</v>
      </c>
      <c r="C465" t="s">
        <v>5</v>
      </c>
      <c r="D465" t="s">
        <v>6</v>
      </c>
      <c r="J465">
        <v>114.4</v>
      </c>
      <c r="K465">
        <v>1</v>
      </c>
      <c r="L465" t="s">
        <v>84</v>
      </c>
      <c r="M465" t="s">
        <v>87</v>
      </c>
      <c r="N465" s="1">
        <v>44166</v>
      </c>
      <c r="O465" s="1">
        <v>44228</v>
      </c>
    </row>
    <row r="466" spans="1:15" x14ac:dyDescent="0.3">
      <c r="A466">
        <v>10008365</v>
      </c>
      <c r="B466" t="s">
        <v>51</v>
      </c>
      <c r="C466" t="s">
        <v>52</v>
      </c>
      <c r="D466" t="s">
        <v>53</v>
      </c>
      <c r="J466">
        <v>3946</v>
      </c>
      <c r="K466">
        <v>1</v>
      </c>
      <c r="L466" t="s">
        <v>84</v>
      </c>
      <c r="M466" t="s">
        <v>87</v>
      </c>
      <c r="N466" s="1">
        <v>44166</v>
      </c>
      <c r="O466" s="1">
        <v>44228</v>
      </c>
    </row>
    <row r="467" spans="1:15" x14ac:dyDescent="0.3">
      <c r="A467">
        <v>10008470</v>
      </c>
      <c r="B467" t="s">
        <v>13</v>
      </c>
      <c r="C467" t="s">
        <v>14</v>
      </c>
      <c r="D467" t="s">
        <v>15</v>
      </c>
      <c r="J467">
        <v>-14.9</v>
      </c>
      <c r="K467">
        <v>1</v>
      </c>
      <c r="L467" t="s">
        <v>85</v>
      </c>
      <c r="M467" t="s">
        <v>90</v>
      </c>
      <c r="N467" s="1">
        <v>44166</v>
      </c>
      <c r="O467" s="1">
        <v>44228</v>
      </c>
    </row>
    <row r="468" spans="1:15" x14ac:dyDescent="0.3">
      <c r="A468">
        <v>10007573</v>
      </c>
      <c r="B468" t="s">
        <v>24</v>
      </c>
      <c r="C468" t="s">
        <v>25</v>
      </c>
      <c r="D468" t="s">
        <v>26</v>
      </c>
      <c r="J468">
        <v>-57.6</v>
      </c>
      <c r="K468">
        <v>1</v>
      </c>
      <c r="L468" t="s">
        <v>85</v>
      </c>
      <c r="M468" t="s">
        <v>87</v>
      </c>
      <c r="N468" s="1">
        <v>44166</v>
      </c>
      <c r="O468" s="1">
        <v>44228</v>
      </c>
    </row>
    <row r="469" spans="1:15" x14ac:dyDescent="0.3">
      <c r="A469">
        <v>10007575</v>
      </c>
      <c r="B469" t="s">
        <v>62</v>
      </c>
      <c r="C469" t="s">
        <v>63</v>
      </c>
      <c r="D469" t="s">
        <v>64</v>
      </c>
      <c r="J469">
        <v>0</v>
      </c>
      <c r="K469">
        <v>1</v>
      </c>
      <c r="L469" t="s">
        <v>86</v>
      </c>
      <c r="M469" t="s">
        <v>87</v>
      </c>
      <c r="N469" s="1">
        <v>44166</v>
      </c>
      <c r="O469" s="1">
        <v>44228</v>
      </c>
    </row>
    <row r="470" spans="1:15" x14ac:dyDescent="0.3">
      <c r="A470">
        <v>10011651</v>
      </c>
      <c r="B470" t="s">
        <v>16</v>
      </c>
      <c r="C470" t="s">
        <v>17</v>
      </c>
      <c r="D470" t="s">
        <v>18</v>
      </c>
      <c r="J470">
        <v>468.3</v>
      </c>
      <c r="K470">
        <v>1</v>
      </c>
      <c r="L470" t="s">
        <v>84</v>
      </c>
      <c r="M470" t="s">
        <v>89</v>
      </c>
      <c r="N470" s="1">
        <v>44197</v>
      </c>
      <c r="O470" s="1">
        <v>44256</v>
      </c>
    </row>
    <row r="471" spans="1:15" x14ac:dyDescent="0.3">
      <c r="A471">
        <v>10011874</v>
      </c>
      <c r="B471" t="s">
        <v>20</v>
      </c>
      <c r="C471" t="s">
        <v>21</v>
      </c>
      <c r="D471" t="s">
        <v>22</v>
      </c>
      <c r="J471">
        <v>-26937.599999999999</v>
      </c>
      <c r="K471">
        <v>1</v>
      </c>
      <c r="L471" t="s">
        <v>85</v>
      </c>
      <c r="M471" t="s">
        <v>92</v>
      </c>
      <c r="N471" s="1">
        <v>44197</v>
      </c>
      <c r="O471" s="1">
        <v>44256</v>
      </c>
    </row>
    <row r="472" spans="1:15" x14ac:dyDescent="0.3">
      <c r="A472">
        <v>10010337</v>
      </c>
      <c r="B472" t="s">
        <v>39</v>
      </c>
      <c r="C472" t="s">
        <v>40</v>
      </c>
      <c r="D472" t="s">
        <v>41</v>
      </c>
      <c r="J472">
        <v>339</v>
      </c>
      <c r="K472">
        <v>1</v>
      </c>
      <c r="L472" t="s">
        <v>84</v>
      </c>
      <c r="M472" t="s">
        <v>87</v>
      </c>
      <c r="N472" s="1">
        <v>44197</v>
      </c>
      <c r="O472" s="1">
        <v>44256</v>
      </c>
    </row>
    <row r="473" spans="1:15" x14ac:dyDescent="0.3">
      <c r="A473">
        <v>10007550</v>
      </c>
      <c r="B473" t="s">
        <v>4</v>
      </c>
      <c r="C473" t="s">
        <v>5</v>
      </c>
      <c r="D473" t="s">
        <v>6</v>
      </c>
      <c r="J473">
        <v>3.7</v>
      </c>
      <c r="K473">
        <v>1</v>
      </c>
      <c r="L473" t="s">
        <v>84</v>
      </c>
      <c r="M473" t="s">
        <v>87</v>
      </c>
      <c r="N473" s="1">
        <v>44197</v>
      </c>
      <c r="O473" s="1">
        <v>44256</v>
      </c>
    </row>
    <row r="474" spans="1:15" x14ac:dyDescent="0.3">
      <c r="A474">
        <v>10008440</v>
      </c>
      <c r="B474" t="s">
        <v>68</v>
      </c>
      <c r="C474" t="s">
        <v>69</v>
      </c>
      <c r="D474" t="s">
        <v>70</v>
      </c>
      <c r="J474">
        <v>-37230.9</v>
      </c>
      <c r="K474">
        <v>1</v>
      </c>
      <c r="L474" t="s">
        <v>85</v>
      </c>
      <c r="M474" t="s">
        <v>87</v>
      </c>
      <c r="N474" s="1">
        <v>44197</v>
      </c>
      <c r="O474" s="1">
        <v>44256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462C-09D0-4893-B00A-EFF209140110}">
  <dimension ref="A1:K474"/>
  <sheetViews>
    <sheetView workbookViewId="0">
      <selection activeCell="G4" sqref="G4"/>
    </sheetView>
  </sheetViews>
  <sheetFormatPr defaultRowHeight="14.4" x14ac:dyDescent="0.3"/>
  <cols>
    <col min="1" max="1" width="9" bestFit="1" customWidth="1"/>
    <col min="2" max="2" width="9.6640625" bestFit="1" customWidth="1"/>
    <col min="3" max="3" width="7.21875" bestFit="1" customWidth="1"/>
    <col min="4" max="4" width="20.21875" bestFit="1" customWidth="1"/>
    <col min="5" max="5" width="8.6640625" bestFit="1" customWidth="1"/>
    <col min="6" max="6" width="14.33203125" bestFit="1" customWidth="1"/>
    <col min="7" max="7" width="11.6640625" customWidth="1"/>
    <col min="8" max="8" width="8.33203125" bestFit="1" customWidth="1"/>
    <col min="9" max="10" width="10.109375" style="1" bestFit="1" customWidth="1"/>
    <col min="11" max="11" width="10.109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81</v>
      </c>
      <c r="F1" t="s">
        <v>82</v>
      </c>
      <c r="G1" t="s">
        <v>118</v>
      </c>
      <c r="H1" t="s">
        <v>96</v>
      </c>
      <c r="I1" s="1" t="s">
        <v>98</v>
      </c>
      <c r="J1" s="1" t="s">
        <v>97</v>
      </c>
    </row>
    <row r="2" spans="1:11" x14ac:dyDescent="0.3">
      <c r="A2">
        <v>10012195</v>
      </c>
      <c r="B2" t="s">
        <v>72</v>
      </c>
      <c r="C2" t="s">
        <v>40</v>
      </c>
      <c r="D2" t="s">
        <v>41</v>
      </c>
      <c r="E2">
        <v>-4165.2</v>
      </c>
      <c r="F2">
        <v>4</v>
      </c>
      <c r="G2" t="s">
        <v>85</v>
      </c>
      <c r="H2" t="s">
        <v>87</v>
      </c>
      <c r="I2" s="1">
        <v>43647</v>
      </c>
      <c r="J2" s="1">
        <v>43861</v>
      </c>
      <c r="K2" s="1" t="str">
        <f>IF(C2="MO","EUR",H2)</f>
        <v>EUR</v>
      </c>
    </row>
    <row r="3" spans="1:11" x14ac:dyDescent="0.3">
      <c r="A3">
        <v>10008430</v>
      </c>
      <c r="B3" t="s">
        <v>73</v>
      </c>
      <c r="C3" t="s">
        <v>14</v>
      </c>
      <c r="D3" t="s">
        <v>15</v>
      </c>
      <c r="E3">
        <v>36930.5</v>
      </c>
      <c r="F3">
        <v>4</v>
      </c>
      <c r="G3" t="s">
        <v>84</v>
      </c>
      <c r="H3" t="s">
        <v>90</v>
      </c>
      <c r="I3" s="1">
        <v>43678</v>
      </c>
      <c r="J3" s="1">
        <v>43861</v>
      </c>
      <c r="K3" s="1" t="str">
        <f t="shared" ref="K3:K66" si="0">IF(C3="MO","EUR",H3)</f>
        <v>HUF</v>
      </c>
    </row>
    <row r="4" spans="1:11" x14ac:dyDescent="0.3">
      <c r="A4">
        <v>10008365</v>
      </c>
      <c r="B4" t="s">
        <v>51</v>
      </c>
      <c r="C4" t="s">
        <v>52</v>
      </c>
      <c r="D4" t="s">
        <v>53</v>
      </c>
      <c r="E4">
        <v>191.4</v>
      </c>
      <c r="F4">
        <v>4</v>
      </c>
      <c r="G4" t="s">
        <v>84</v>
      </c>
      <c r="H4" t="s">
        <v>87</v>
      </c>
      <c r="I4" s="1">
        <v>43678</v>
      </c>
      <c r="J4" s="1">
        <v>43861</v>
      </c>
      <c r="K4" s="1" t="str">
        <f t="shared" si="0"/>
        <v>EUR</v>
      </c>
    </row>
    <row r="5" spans="1:11" x14ac:dyDescent="0.3">
      <c r="A5">
        <v>10001760</v>
      </c>
      <c r="B5" t="s">
        <v>77</v>
      </c>
      <c r="C5" t="s">
        <v>28</v>
      </c>
      <c r="D5" t="s">
        <v>29</v>
      </c>
      <c r="E5">
        <v>2006.8999999999999</v>
      </c>
      <c r="F5">
        <v>4</v>
      </c>
      <c r="G5" t="s">
        <v>84</v>
      </c>
      <c r="H5" t="s">
        <v>91</v>
      </c>
      <c r="I5" s="1">
        <v>43709</v>
      </c>
      <c r="J5" s="1">
        <v>43861</v>
      </c>
      <c r="K5" s="1" t="str">
        <f t="shared" si="0"/>
        <v>GIP</v>
      </c>
    </row>
    <row r="6" spans="1:11" x14ac:dyDescent="0.3">
      <c r="A6">
        <v>10012189</v>
      </c>
      <c r="B6" t="s">
        <v>71</v>
      </c>
      <c r="C6" t="s">
        <v>47</v>
      </c>
      <c r="D6" t="s">
        <v>48</v>
      </c>
      <c r="E6">
        <v>-100.69999999999999</v>
      </c>
      <c r="F6">
        <v>4</v>
      </c>
      <c r="G6" t="s">
        <v>85</v>
      </c>
      <c r="H6" t="s">
        <v>87</v>
      </c>
      <c r="I6" s="1">
        <v>43709</v>
      </c>
      <c r="J6" s="1">
        <v>43861</v>
      </c>
      <c r="K6" s="1" t="str">
        <f t="shared" si="0"/>
        <v>EUR</v>
      </c>
    </row>
    <row r="7" spans="1:11" x14ac:dyDescent="0.3">
      <c r="A7">
        <v>10001714</v>
      </c>
      <c r="B7" t="s">
        <v>7</v>
      </c>
      <c r="C7" t="s">
        <v>8</v>
      </c>
      <c r="D7" t="s">
        <v>9</v>
      </c>
      <c r="E7">
        <v>-443.5</v>
      </c>
      <c r="F7">
        <v>1</v>
      </c>
      <c r="G7" t="s">
        <v>85</v>
      </c>
      <c r="H7" t="s">
        <v>87</v>
      </c>
      <c r="I7" s="1">
        <v>43709</v>
      </c>
      <c r="J7" s="1">
        <v>43861</v>
      </c>
      <c r="K7" s="1" t="str">
        <f t="shared" si="0"/>
        <v>EUR</v>
      </c>
    </row>
    <row r="8" spans="1:11" x14ac:dyDescent="0.3">
      <c r="A8">
        <v>10012195</v>
      </c>
      <c r="B8" t="s">
        <v>72</v>
      </c>
      <c r="C8" t="s">
        <v>40</v>
      </c>
      <c r="D8" t="s">
        <v>41</v>
      </c>
      <c r="E8">
        <v>-4395.6000000000004</v>
      </c>
      <c r="F8">
        <v>4</v>
      </c>
      <c r="G8" t="s">
        <v>85</v>
      </c>
      <c r="H8" t="s">
        <v>87</v>
      </c>
      <c r="I8" s="1">
        <v>43739</v>
      </c>
      <c r="J8" s="1">
        <v>43951</v>
      </c>
      <c r="K8" s="1" t="str">
        <f t="shared" si="0"/>
        <v>EUR</v>
      </c>
    </row>
    <row r="9" spans="1:11" x14ac:dyDescent="0.3">
      <c r="A9">
        <v>10007550</v>
      </c>
      <c r="B9" t="s">
        <v>4</v>
      </c>
      <c r="C9" t="s">
        <v>5</v>
      </c>
      <c r="D9" t="s">
        <v>6</v>
      </c>
      <c r="E9">
        <v>0</v>
      </c>
      <c r="F9">
        <v>2</v>
      </c>
      <c r="G9" t="s">
        <v>86</v>
      </c>
      <c r="H9" t="s">
        <v>87</v>
      </c>
      <c r="I9" s="1">
        <v>43739</v>
      </c>
      <c r="J9" s="1">
        <v>43921</v>
      </c>
      <c r="K9" s="1" t="str">
        <f t="shared" si="0"/>
        <v>EUR</v>
      </c>
    </row>
    <row r="10" spans="1:11" x14ac:dyDescent="0.3">
      <c r="A10">
        <v>10008430</v>
      </c>
      <c r="B10" t="s">
        <v>73</v>
      </c>
      <c r="C10" t="s">
        <v>14</v>
      </c>
      <c r="D10" t="s">
        <v>15</v>
      </c>
      <c r="E10">
        <v>0</v>
      </c>
      <c r="F10">
        <v>4</v>
      </c>
      <c r="G10" t="s">
        <v>86</v>
      </c>
      <c r="H10" t="s">
        <v>90</v>
      </c>
      <c r="I10" s="1">
        <v>43739</v>
      </c>
      <c r="J10" s="1">
        <v>43951</v>
      </c>
      <c r="K10" s="1" t="str">
        <f t="shared" si="0"/>
        <v>HUF</v>
      </c>
    </row>
    <row r="11" spans="1:11" x14ac:dyDescent="0.3">
      <c r="A11">
        <v>10007550</v>
      </c>
      <c r="B11" t="s">
        <v>4</v>
      </c>
      <c r="C11" t="s">
        <v>5</v>
      </c>
      <c r="D11" t="s">
        <v>6</v>
      </c>
      <c r="E11">
        <v>4518</v>
      </c>
      <c r="F11">
        <v>4</v>
      </c>
      <c r="G11" t="s">
        <v>84</v>
      </c>
      <c r="H11" t="s">
        <v>87</v>
      </c>
      <c r="I11" s="1">
        <v>43739</v>
      </c>
      <c r="J11" s="1">
        <v>43951</v>
      </c>
      <c r="K11" s="1" t="str">
        <f t="shared" si="0"/>
        <v>EUR</v>
      </c>
    </row>
    <row r="12" spans="1:11" x14ac:dyDescent="0.3">
      <c r="A12">
        <v>10007550</v>
      </c>
      <c r="B12" t="s">
        <v>4</v>
      </c>
      <c r="C12" t="s">
        <v>5</v>
      </c>
      <c r="D12" t="s">
        <v>6</v>
      </c>
      <c r="E12">
        <v>0</v>
      </c>
      <c r="F12">
        <v>2</v>
      </c>
      <c r="G12" t="s">
        <v>86</v>
      </c>
      <c r="H12" t="s">
        <v>87</v>
      </c>
      <c r="I12" s="1">
        <v>43739</v>
      </c>
      <c r="J12" s="1">
        <v>43921</v>
      </c>
      <c r="K12" s="1" t="str">
        <f t="shared" si="0"/>
        <v>EUR</v>
      </c>
    </row>
    <row r="13" spans="1:11" x14ac:dyDescent="0.3">
      <c r="A13">
        <v>10008470</v>
      </c>
      <c r="B13" t="s">
        <v>13</v>
      </c>
      <c r="C13" t="s">
        <v>14</v>
      </c>
      <c r="D13" t="s">
        <v>15</v>
      </c>
      <c r="E13">
        <v>-821.9</v>
      </c>
      <c r="F13">
        <v>2</v>
      </c>
      <c r="G13" t="s">
        <v>85</v>
      </c>
      <c r="H13" t="s">
        <v>90</v>
      </c>
      <c r="I13" s="1">
        <v>43739</v>
      </c>
      <c r="J13" s="4">
        <v>43921</v>
      </c>
      <c r="K13" s="1" t="str">
        <f t="shared" si="0"/>
        <v>HUF</v>
      </c>
    </row>
    <row r="14" spans="1:11" x14ac:dyDescent="0.3">
      <c r="A14">
        <v>10001311</v>
      </c>
      <c r="B14" t="s">
        <v>79</v>
      </c>
      <c r="C14" t="s">
        <v>17</v>
      </c>
      <c r="D14" t="s">
        <v>18</v>
      </c>
      <c r="E14">
        <v>-1095.3999999999999</v>
      </c>
      <c r="F14">
        <v>1</v>
      </c>
      <c r="G14" t="s">
        <v>85</v>
      </c>
      <c r="H14" t="s">
        <v>89</v>
      </c>
      <c r="I14" s="1">
        <v>43739</v>
      </c>
      <c r="J14" s="1">
        <v>43890</v>
      </c>
      <c r="K14" s="1" t="str">
        <f t="shared" si="0"/>
        <v>CHF</v>
      </c>
    </row>
    <row r="15" spans="1:11" x14ac:dyDescent="0.3">
      <c r="A15">
        <v>10010332</v>
      </c>
      <c r="B15" t="s">
        <v>54</v>
      </c>
      <c r="C15" t="s">
        <v>55</v>
      </c>
      <c r="D15" t="s">
        <v>56</v>
      </c>
      <c r="E15">
        <v>-3686.7999999999997</v>
      </c>
      <c r="F15">
        <v>1</v>
      </c>
      <c r="G15" t="s">
        <v>85</v>
      </c>
      <c r="H15" t="s">
        <v>94</v>
      </c>
      <c r="I15" s="1">
        <v>43739</v>
      </c>
      <c r="J15" s="1">
        <v>43861</v>
      </c>
      <c r="K15" s="1" t="str">
        <f t="shared" si="0"/>
        <v>MDL</v>
      </c>
    </row>
    <row r="16" spans="1:11" x14ac:dyDescent="0.3">
      <c r="A16">
        <v>10012107</v>
      </c>
      <c r="B16" t="s">
        <v>10</v>
      </c>
      <c r="C16" t="s">
        <v>11</v>
      </c>
      <c r="D16" t="s">
        <v>12</v>
      </c>
      <c r="E16">
        <v>-2954.4</v>
      </c>
      <c r="F16">
        <v>1</v>
      </c>
      <c r="G16" t="s">
        <v>85</v>
      </c>
      <c r="H16" t="s">
        <v>88</v>
      </c>
      <c r="I16" s="1">
        <v>43739</v>
      </c>
      <c r="J16" s="1">
        <v>43861</v>
      </c>
      <c r="K16" s="1" t="str">
        <f t="shared" si="0"/>
        <v>GEL</v>
      </c>
    </row>
    <row r="17" spans="1:11" x14ac:dyDescent="0.3">
      <c r="A17">
        <v>10012594</v>
      </c>
      <c r="B17" t="s">
        <v>46</v>
      </c>
      <c r="C17" t="s">
        <v>47</v>
      </c>
      <c r="D17" t="s">
        <v>48</v>
      </c>
      <c r="E17">
        <v>-2146.2999999999997</v>
      </c>
      <c r="F17">
        <v>1</v>
      </c>
      <c r="G17" t="s">
        <v>85</v>
      </c>
      <c r="H17" t="s">
        <v>87</v>
      </c>
      <c r="I17" s="1">
        <v>43739</v>
      </c>
      <c r="J17" s="1">
        <v>43890</v>
      </c>
      <c r="K17" s="1" t="str">
        <f t="shared" si="0"/>
        <v>EUR</v>
      </c>
    </row>
    <row r="18" spans="1:11" x14ac:dyDescent="0.3">
      <c r="A18">
        <v>10001737</v>
      </c>
      <c r="B18" t="s">
        <v>65</v>
      </c>
      <c r="C18" t="s">
        <v>66</v>
      </c>
      <c r="D18" t="s">
        <v>67</v>
      </c>
      <c r="E18">
        <v>-3.1</v>
      </c>
      <c r="F18">
        <v>1</v>
      </c>
      <c r="G18" t="s">
        <v>85</v>
      </c>
      <c r="H18" t="s">
        <v>87</v>
      </c>
      <c r="I18" s="1">
        <v>43739</v>
      </c>
      <c r="J18" s="1">
        <v>43861</v>
      </c>
      <c r="K18" s="1" t="str">
        <f t="shared" si="0"/>
        <v>EUR</v>
      </c>
    </row>
    <row r="19" spans="1:11" x14ac:dyDescent="0.3">
      <c r="A19">
        <v>10003482</v>
      </c>
      <c r="B19" t="s">
        <v>49</v>
      </c>
      <c r="C19" t="s">
        <v>47</v>
      </c>
      <c r="D19" t="s">
        <v>48</v>
      </c>
      <c r="E19">
        <v>-331.4</v>
      </c>
      <c r="F19">
        <v>1</v>
      </c>
      <c r="G19" t="s">
        <v>85</v>
      </c>
      <c r="H19" t="s">
        <v>87</v>
      </c>
      <c r="I19" s="1">
        <v>43739</v>
      </c>
      <c r="J19" s="1">
        <v>43861</v>
      </c>
      <c r="K19" s="1" t="str">
        <f t="shared" si="0"/>
        <v>EUR</v>
      </c>
    </row>
    <row r="20" spans="1:11" x14ac:dyDescent="0.3">
      <c r="A20">
        <v>10007550</v>
      </c>
      <c r="B20" t="s">
        <v>4</v>
      </c>
      <c r="C20" t="s">
        <v>5</v>
      </c>
      <c r="D20" t="s">
        <v>6</v>
      </c>
      <c r="E20">
        <v>0</v>
      </c>
      <c r="F20">
        <v>2</v>
      </c>
      <c r="G20" t="s">
        <v>86</v>
      </c>
      <c r="H20" t="s">
        <v>87</v>
      </c>
      <c r="I20" s="1">
        <v>43739</v>
      </c>
      <c r="J20" s="1">
        <v>43861</v>
      </c>
      <c r="K20" s="1" t="str">
        <f t="shared" si="0"/>
        <v>EUR</v>
      </c>
    </row>
    <row r="21" spans="1:11" x14ac:dyDescent="0.3">
      <c r="A21">
        <v>10014635</v>
      </c>
      <c r="B21" t="s">
        <v>27</v>
      </c>
      <c r="C21" t="s">
        <v>28</v>
      </c>
      <c r="D21" t="s">
        <v>29</v>
      </c>
      <c r="E21">
        <v>1126.4000000000001</v>
      </c>
      <c r="F21">
        <v>1</v>
      </c>
      <c r="G21" t="s">
        <v>84</v>
      </c>
      <c r="H21" t="s">
        <v>91</v>
      </c>
      <c r="I21" s="1">
        <v>43739</v>
      </c>
      <c r="J21" s="1">
        <v>43890</v>
      </c>
      <c r="K21" s="1" t="str">
        <f t="shared" si="0"/>
        <v>GIP</v>
      </c>
    </row>
    <row r="22" spans="1:11" x14ac:dyDescent="0.3">
      <c r="A22">
        <v>10011651</v>
      </c>
      <c r="B22" t="s">
        <v>16</v>
      </c>
      <c r="C22" t="s">
        <v>17</v>
      </c>
      <c r="D22" t="s">
        <v>18</v>
      </c>
      <c r="E22">
        <v>365.1</v>
      </c>
      <c r="F22">
        <v>1</v>
      </c>
      <c r="G22" t="s">
        <v>84</v>
      </c>
      <c r="H22" t="s">
        <v>89</v>
      </c>
      <c r="I22" s="1">
        <v>43739</v>
      </c>
      <c r="J22" s="1">
        <v>43890</v>
      </c>
      <c r="K22" s="1" t="str">
        <f t="shared" si="0"/>
        <v>CHF</v>
      </c>
    </row>
    <row r="23" spans="1:11" x14ac:dyDescent="0.3">
      <c r="A23">
        <v>10008470</v>
      </c>
      <c r="B23" t="s">
        <v>13</v>
      </c>
      <c r="C23" t="s">
        <v>14</v>
      </c>
      <c r="D23" t="s">
        <v>15</v>
      </c>
      <c r="E23">
        <v>82.199999999999989</v>
      </c>
      <c r="F23">
        <v>1</v>
      </c>
      <c r="G23" t="s">
        <v>84</v>
      </c>
      <c r="H23" t="s">
        <v>90</v>
      </c>
      <c r="I23" s="1">
        <v>43739</v>
      </c>
      <c r="J23" s="1">
        <v>43890</v>
      </c>
      <c r="K23" s="1" t="str">
        <f t="shared" si="0"/>
        <v>HUF</v>
      </c>
    </row>
    <row r="24" spans="1:11" x14ac:dyDescent="0.3">
      <c r="A24">
        <v>10014637</v>
      </c>
      <c r="B24" t="s">
        <v>23</v>
      </c>
      <c r="C24" t="s">
        <v>8</v>
      </c>
      <c r="D24" t="s">
        <v>9</v>
      </c>
      <c r="E24">
        <v>126</v>
      </c>
      <c r="F24">
        <v>1</v>
      </c>
      <c r="G24" t="s">
        <v>84</v>
      </c>
      <c r="H24" t="s">
        <v>87</v>
      </c>
      <c r="I24" s="1">
        <v>43739</v>
      </c>
      <c r="J24" s="1">
        <v>43890</v>
      </c>
      <c r="K24" s="1" t="str">
        <f t="shared" si="0"/>
        <v>EUR</v>
      </c>
    </row>
    <row r="25" spans="1:11" x14ac:dyDescent="0.3">
      <c r="A25">
        <v>10011874</v>
      </c>
      <c r="B25" t="s">
        <v>20</v>
      </c>
      <c r="C25" t="s">
        <v>21</v>
      </c>
      <c r="D25" t="s">
        <v>22</v>
      </c>
      <c r="E25">
        <v>-23716.199999999997</v>
      </c>
      <c r="F25">
        <v>1</v>
      </c>
      <c r="G25" t="s">
        <v>85</v>
      </c>
      <c r="H25" t="s">
        <v>92</v>
      </c>
      <c r="I25" s="1">
        <v>43739</v>
      </c>
      <c r="J25" s="1">
        <v>43890</v>
      </c>
      <c r="K25" s="1" t="str">
        <f t="shared" si="0"/>
        <v>NOK</v>
      </c>
    </row>
    <row r="26" spans="1:11" x14ac:dyDescent="0.3">
      <c r="A26">
        <v>10007537</v>
      </c>
      <c r="B26" t="s">
        <v>33</v>
      </c>
      <c r="C26" t="s">
        <v>34</v>
      </c>
      <c r="D26" t="s">
        <v>35</v>
      </c>
      <c r="E26">
        <v>201</v>
      </c>
      <c r="F26">
        <v>1</v>
      </c>
      <c r="G26" t="s">
        <v>84</v>
      </c>
      <c r="H26" t="s">
        <v>89</v>
      </c>
      <c r="I26" s="1">
        <v>43739</v>
      </c>
      <c r="J26" s="1">
        <v>43890</v>
      </c>
      <c r="K26" s="1" t="str">
        <f t="shared" si="0"/>
        <v>CHF</v>
      </c>
    </row>
    <row r="27" spans="1:11" x14ac:dyDescent="0.3">
      <c r="A27">
        <v>10001760</v>
      </c>
      <c r="B27" t="s">
        <v>77</v>
      </c>
      <c r="C27" t="s">
        <v>28</v>
      </c>
      <c r="D27" t="s">
        <v>29</v>
      </c>
      <c r="E27">
        <v>556.70000000000005</v>
      </c>
      <c r="F27">
        <v>4</v>
      </c>
      <c r="G27" t="s">
        <v>84</v>
      </c>
      <c r="H27" t="s">
        <v>91</v>
      </c>
      <c r="I27" s="1">
        <v>43770</v>
      </c>
      <c r="J27" s="1">
        <v>43951</v>
      </c>
      <c r="K27" s="1" t="str">
        <f t="shared" si="0"/>
        <v>GIP</v>
      </c>
    </row>
    <row r="28" spans="1:11" x14ac:dyDescent="0.3">
      <c r="A28">
        <v>10008430</v>
      </c>
      <c r="B28" t="s">
        <v>73</v>
      </c>
      <c r="C28" t="s">
        <v>14</v>
      </c>
      <c r="D28" t="s">
        <v>15</v>
      </c>
      <c r="E28">
        <v>23988.400000000001</v>
      </c>
      <c r="F28">
        <v>4</v>
      </c>
      <c r="G28" t="s">
        <v>84</v>
      </c>
      <c r="H28" t="s">
        <v>90</v>
      </c>
      <c r="I28" s="1">
        <v>43770</v>
      </c>
      <c r="J28" s="1">
        <v>43951</v>
      </c>
      <c r="K28" s="1" t="str">
        <f t="shared" si="0"/>
        <v>HUF</v>
      </c>
    </row>
    <row r="29" spans="1:11" x14ac:dyDescent="0.3">
      <c r="A29">
        <v>10001223</v>
      </c>
      <c r="B29" t="s">
        <v>78</v>
      </c>
      <c r="C29" t="s">
        <v>11</v>
      </c>
      <c r="D29" t="s">
        <v>12</v>
      </c>
      <c r="E29">
        <v>-1066.5</v>
      </c>
      <c r="F29">
        <v>4</v>
      </c>
      <c r="G29" t="s">
        <v>85</v>
      </c>
      <c r="H29" t="s">
        <v>88</v>
      </c>
      <c r="I29" s="1">
        <v>43770</v>
      </c>
      <c r="J29" s="1">
        <v>43951</v>
      </c>
      <c r="K29" s="1" t="str">
        <f t="shared" si="0"/>
        <v>GEL</v>
      </c>
    </row>
    <row r="30" spans="1:11" x14ac:dyDescent="0.3">
      <c r="A30">
        <v>10007550</v>
      </c>
      <c r="B30" t="s">
        <v>4</v>
      </c>
      <c r="C30" t="s">
        <v>5</v>
      </c>
      <c r="D30" t="s">
        <v>6</v>
      </c>
      <c r="E30">
        <v>44895.4</v>
      </c>
      <c r="F30">
        <v>4</v>
      </c>
      <c r="G30" t="s">
        <v>84</v>
      </c>
      <c r="H30" t="s">
        <v>87</v>
      </c>
      <c r="I30" s="1">
        <v>43770</v>
      </c>
      <c r="J30" s="1">
        <v>43951</v>
      </c>
      <c r="K30" s="1" t="str">
        <f t="shared" si="0"/>
        <v>EUR</v>
      </c>
    </row>
    <row r="31" spans="1:11" x14ac:dyDescent="0.3">
      <c r="A31">
        <v>10001718</v>
      </c>
      <c r="B31" t="s">
        <v>61</v>
      </c>
      <c r="C31" t="s">
        <v>34</v>
      </c>
      <c r="D31" t="s">
        <v>35</v>
      </c>
      <c r="E31">
        <v>-3476.7</v>
      </c>
      <c r="F31">
        <v>1</v>
      </c>
      <c r="G31" t="s">
        <v>85</v>
      </c>
      <c r="H31" t="s">
        <v>89</v>
      </c>
      <c r="I31" s="1">
        <v>43770</v>
      </c>
      <c r="J31" s="1">
        <v>43921</v>
      </c>
      <c r="K31" s="1" t="str">
        <f t="shared" si="0"/>
        <v>CHF</v>
      </c>
    </row>
    <row r="32" spans="1:11" x14ac:dyDescent="0.3">
      <c r="A32">
        <v>10001311</v>
      </c>
      <c r="B32" t="s">
        <v>79</v>
      </c>
      <c r="C32" t="s">
        <v>17</v>
      </c>
      <c r="D32" t="s">
        <v>18</v>
      </c>
      <c r="E32">
        <v>-1071.8999999999999</v>
      </c>
      <c r="F32">
        <v>1</v>
      </c>
      <c r="G32" t="s">
        <v>85</v>
      </c>
      <c r="H32" t="s">
        <v>89</v>
      </c>
      <c r="I32" s="1">
        <v>43770</v>
      </c>
      <c r="J32" s="1">
        <v>43921</v>
      </c>
      <c r="K32" s="1" t="str">
        <f t="shared" si="0"/>
        <v>CHF</v>
      </c>
    </row>
    <row r="33" spans="1:11" x14ac:dyDescent="0.3">
      <c r="A33">
        <v>10001718</v>
      </c>
      <c r="B33" t="s">
        <v>61</v>
      </c>
      <c r="C33" t="s">
        <v>34</v>
      </c>
      <c r="D33" t="s">
        <v>35</v>
      </c>
      <c r="E33">
        <v>-1943.6999999999998</v>
      </c>
      <c r="F33">
        <v>1</v>
      </c>
      <c r="G33" t="s">
        <v>85</v>
      </c>
      <c r="H33" t="s">
        <v>89</v>
      </c>
      <c r="I33" s="1">
        <v>43770</v>
      </c>
      <c r="J33" s="1">
        <v>43890</v>
      </c>
      <c r="K33" s="1" t="str">
        <f t="shared" si="0"/>
        <v>CHF</v>
      </c>
    </row>
    <row r="34" spans="1:11" x14ac:dyDescent="0.3">
      <c r="A34">
        <v>10008369</v>
      </c>
      <c r="B34" t="s">
        <v>57</v>
      </c>
      <c r="C34" t="s">
        <v>58</v>
      </c>
      <c r="D34" t="s">
        <v>59</v>
      </c>
      <c r="E34">
        <v>-2375</v>
      </c>
      <c r="F34">
        <v>1</v>
      </c>
      <c r="G34" t="s">
        <v>85</v>
      </c>
      <c r="H34" t="s">
        <v>95</v>
      </c>
      <c r="I34" s="1">
        <v>43770</v>
      </c>
      <c r="J34" s="1">
        <v>43890</v>
      </c>
      <c r="K34" s="1" t="str">
        <f t="shared" si="0"/>
        <v>BAM</v>
      </c>
    </row>
    <row r="35" spans="1:11" x14ac:dyDescent="0.3">
      <c r="A35">
        <v>10001714</v>
      </c>
      <c r="B35" t="s">
        <v>7</v>
      </c>
      <c r="C35" t="s">
        <v>8</v>
      </c>
      <c r="D35" t="s">
        <v>9</v>
      </c>
      <c r="E35">
        <v>-486.3</v>
      </c>
      <c r="F35">
        <v>1</v>
      </c>
      <c r="G35" t="s">
        <v>85</v>
      </c>
      <c r="H35" t="s">
        <v>87</v>
      </c>
      <c r="I35" s="1">
        <v>43770</v>
      </c>
      <c r="J35" s="1">
        <v>43890</v>
      </c>
      <c r="K35" s="1" t="str">
        <f t="shared" si="0"/>
        <v>EUR</v>
      </c>
    </row>
    <row r="36" spans="1:11" x14ac:dyDescent="0.3">
      <c r="A36">
        <v>10008440</v>
      </c>
      <c r="B36" t="s">
        <v>68</v>
      </c>
      <c r="C36" t="s">
        <v>69</v>
      </c>
      <c r="D36" t="s">
        <v>70</v>
      </c>
      <c r="E36">
        <v>-19511.199999999997</v>
      </c>
      <c r="F36">
        <v>1</v>
      </c>
      <c r="G36" t="s">
        <v>85</v>
      </c>
      <c r="H36" t="s">
        <v>87</v>
      </c>
      <c r="I36" s="1">
        <v>43770</v>
      </c>
      <c r="J36" s="1">
        <v>43921</v>
      </c>
      <c r="K36" s="1" t="str">
        <f t="shared" si="0"/>
        <v>EUR</v>
      </c>
    </row>
    <row r="37" spans="1:11" x14ac:dyDescent="0.3">
      <c r="A37">
        <v>10001737</v>
      </c>
      <c r="B37" t="s">
        <v>65</v>
      </c>
      <c r="C37" t="s">
        <v>66</v>
      </c>
      <c r="D37" t="s">
        <v>67</v>
      </c>
      <c r="E37">
        <v>-3.1</v>
      </c>
      <c r="F37">
        <v>1</v>
      </c>
      <c r="G37" t="s">
        <v>85</v>
      </c>
      <c r="H37" t="s">
        <v>87</v>
      </c>
      <c r="I37" s="1">
        <v>43770</v>
      </c>
      <c r="J37" s="1">
        <v>43890</v>
      </c>
      <c r="K37" s="1" t="str">
        <f t="shared" si="0"/>
        <v>EUR</v>
      </c>
    </row>
    <row r="38" spans="1:11" x14ac:dyDescent="0.3">
      <c r="A38">
        <v>10013997</v>
      </c>
      <c r="B38" t="s">
        <v>60</v>
      </c>
      <c r="C38" t="s">
        <v>21</v>
      </c>
      <c r="D38" t="s">
        <v>22</v>
      </c>
      <c r="E38">
        <v>2143.9</v>
      </c>
      <c r="F38">
        <v>1</v>
      </c>
      <c r="G38" t="s">
        <v>84</v>
      </c>
      <c r="H38" t="s">
        <v>92</v>
      </c>
      <c r="I38" s="1">
        <v>43770</v>
      </c>
      <c r="J38" s="1">
        <v>43890</v>
      </c>
      <c r="K38" s="1" t="str">
        <f t="shared" si="0"/>
        <v>NOK</v>
      </c>
    </row>
    <row r="39" spans="1:11" x14ac:dyDescent="0.3">
      <c r="A39">
        <v>10007575</v>
      </c>
      <c r="B39" t="s">
        <v>62</v>
      </c>
      <c r="C39" t="s">
        <v>63</v>
      </c>
      <c r="D39" t="s">
        <v>64</v>
      </c>
      <c r="E39">
        <v>0</v>
      </c>
      <c r="F39">
        <v>1</v>
      </c>
      <c r="G39" t="s">
        <v>86</v>
      </c>
      <c r="H39" t="s">
        <v>87</v>
      </c>
      <c r="I39" s="1">
        <v>43770</v>
      </c>
      <c r="J39" s="1">
        <v>43921</v>
      </c>
      <c r="K39" s="1" t="str">
        <f t="shared" si="0"/>
        <v>EUR</v>
      </c>
    </row>
    <row r="40" spans="1:11" x14ac:dyDescent="0.3">
      <c r="A40">
        <v>10014637</v>
      </c>
      <c r="B40" t="s">
        <v>23</v>
      </c>
      <c r="C40" t="s">
        <v>8</v>
      </c>
      <c r="D40" t="s">
        <v>9</v>
      </c>
      <c r="E40">
        <v>5.1999999999999993</v>
      </c>
      <c r="F40">
        <v>1</v>
      </c>
      <c r="G40" t="s">
        <v>84</v>
      </c>
      <c r="H40" t="s">
        <v>87</v>
      </c>
      <c r="I40" s="1">
        <v>43770</v>
      </c>
      <c r="J40" s="1">
        <v>43921</v>
      </c>
      <c r="K40" s="1" t="str">
        <f t="shared" si="0"/>
        <v>EUR</v>
      </c>
    </row>
    <row r="41" spans="1:11" x14ac:dyDescent="0.3">
      <c r="A41">
        <v>10007550</v>
      </c>
      <c r="B41" t="s">
        <v>4</v>
      </c>
      <c r="C41" t="s">
        <v>5</v>
      </c>
      <c r="D41" t="s">
        <v>6</v>
      </c>
      <c r="E41">
        <v>1.8</v>
      </c>
      <c r="F41">
        <v>1</v>
      </c>
      <c r="G41" t="s">
        <v>84</v>
      </c>
      <c r="H41" t="s">
        <v>87</v>
      </c>
      <c r="I41" s="1">
        <v>43770</v>
      </c>
      <c r="J41" s="1">
        <v>43890</v>
      </c>
      <c r="K41" s="1" t="str">
        <f t="shared" si="0"/>
        <v>EUR</v>
      </c>
    </row>
    <row r="42" spans="1:11" x14ac:dyDescent="0.3">
      <c r="A42">
        <v>10008396</v>
      </c>
      <c r="B42" t="s">
        <v>36</v>
      </c>
      <c r="C42" t="s">
        <v>37</v>
      </c>
      <c r="D42" t="s">
        <v>38</v>
      </c>
      <c r="E42">
        <v>0</v>
      </c>
      <c r="F42">
        <v>1</v>
      </c>
      <c r="G42" t="s">
        <v>86</v>
      </c>
      <c r="H42" t="s">
        <v>87</v>
      </c>
      <c r="I42" s="1">
        <v>43770</v>
      </c>
      <c r="J42" s="1">
        <v>43890</v>
      </c>
      <c r="K42" s="1" t="str">
        <f t="shared" si="0"/>
        <v>EUR</v>
      </c>
    </row>
    <row r="43" spans="1:11" x14ac:dyDescent="0.3">
      <c r="A43">
        <v>10013997</v>
      </c>
      <c r="B43" t="s">
        <v>60</v>
      </c>
      <c r="C43" t="s">
        <v>21</v>
      </c>
      <c r="D43" t="s">
        <v>22</v>
      </c>
      <c r="E43">
        <v>2600.7999999999997</v>
      </c>
      <c r="F43">
        <v>1</v>
      </c>
      <c r="G43" t="s">
        <v>84</v>
      </c>
      <c r="H43" t="s">
        <v>92</v>
      </c>
      <c r="I43" s="1">
        <v>43770</v>
      </c>
      <c r="J43" s="1">
        <v>43861</v>
      </c>
      <c r="K43" s="1" t="str">
        <f t="shared" si="0"/>
        <v>NOK</v>
      </c>
    </row>
    <row r="44" spans="1:11" x14ac:dyDescent="0.3">
      <c r="A44">
        <v>10001718</v>
      </c>
      <c r="B44" t="s">
        <v>61</v>
      </c>
      <c r="C44" t="s">
        <v>34</v>
      </c>
      <c r="D44" t="s">
        <v>35</v>
      </c>
      <c r="E44">
        <v>-106.1</v>
      </c>
      <c r="F44">
        <v>1</v>
      </c>
      <c r="G44" t="s">
        <v>85</v>
      </c>
      <c r="H44" t="s">
        <v>89</v>
      </c>
      <c r="I44" s="1">
        <v>43770</v>
      </c>
      <c r="J44" s="1">
        <v>43861</v>
      </c>
      <c r="K44" s="1" t="str">
        <f t="shared" si="0"/>
        <v>CHF</v>
      </c>
    </row>
    <row r="45" spans="1:11" x14ac:dyDescent="0.3">
      <c r="A45">
        <v>10007575</v>
      </c>
      <c r="B45" t="s">
        <v>62</v>
      </c>
      <c r="C45" t="s">
        <v>63</v>
      </c>
      <c r="D45" t="s">
        <v>64</v>
      </c>
      <c r="E45">
        <v>0</v>
      </c>
      <c r="F45">
        <v>1</v>
      </c>
      <c r="G45" t="s">
        <v>86</v>
      </c>
      <c r="H45" t="s">
        <v>87</v>
      </c>
      <c r="I45" s="1">
        <v>43770</v>
      </c>
      <c r="J45" s="1">
        <v>43890</v>
      </c>
      <c r="K45" s="1" t="str">
        <f t="shared" si="0"/>
        <v>EUR</v>
      </c>
    </row>
    <row r="46" spans="1:11" x14ac:dyDescent="0.3">
      <c r="A46">
        <v>10007550</v>
      </c>
      <c r="B46" t="s">
        <v>4</v>
      </c>
      <c r="C46" t="s">
        <v>5</v>
      </c>
      <c r="D46" t="s">
        <v>6</v>
      </c>
      <c r="E46">
        <v>-1714.2</v>
      </c>
      <c r="F46">
        <v>1</v>
      </c>
      <c r="G46" t="s">
        <v>85</v>
      </c>
      <c r="H46" t="s">
        <v>87</v>
      </c>
      <c r="I46" s="1">
        <v>43770</v>
      </c>
      <c r="J46" s="1">
        <v>43890</v>
      </c>
      <c r="K46" s="1" t="str">
        <f t="shared" si="0"/>
        <v>EUR</v>
      </c>
    </row>
    <row r="47" spans="1:11" x14ac:dyDescent="0.3">
      <c r="A47">
        <v>10008369</v>
      </c>
      <c r="B47" t="s">
        <v>57</v>
      </c>
      <c r="C47" t="s">
        <v>58</v>
      </c>
      <c r="D47" t="s">
        <v>59</v>
      </c>
      <c r="E47">
        <v>-2631.2999999999997</v>
      </c>
      <c r="F47">
        <v>1</v>
      </c>
      <c r="G47" t="s">
        <v>85</v>
      </c>
      <c r="H47" t="s">
        <v>95</v>
      </c>
      <c r="I47" s="1">
        <v>43770</v>
      </c>
      <c r="J47" s="1">
        <v>43861</v>
      </c>
      <c r="K47" s="1" t="str">
        <f t="shared" si="0"/>
        <v>BAM</v>
      </c>
    </row>
    <row r="48" spans="1:11" x14ac:dyDescent="0.3">
      <c r="A48">
        <v>10013783</v>
      </c>
      <c r="B48" t="s">
        <v>50</v>
      </c>
      <c r="C48" t="s">
        <v>43</v>
      </c>
      <c r="D48" t="s">
        <v>44</v>
      </c>
      <c r="E48">
        <v>-29147.3</v>
      </c>
      <c r="F48">
        <v>1</v>
      </c>
      <c r="G48" t="s">
        <v>85</v>
      </c>
      <c r="H48" t="s">
        <v>87</v>
      </c>
      <c r="I48" s="1">
        <v>43770</v>
      </c>
      <c r="J48" s="1">
        <v>43861</v>
      </c>
      <c r="K48" s="1" t="str">
        <f t="shared" si="0"/>
        <v>EUR</v>
      </c>
    </row>
    <row r="49" spans="1:11" x14ac:dyDescent="0.3">
      <c r="A49">
        <v>10008440</v>
      </c>
      <c r="B49" t="s">
        <v>68</v>
      </c>
      <c r="C49" t="s">
        <v>69</v>
      </c>
      <c r="D49" t="s">
        <v>70</v>
      </c>
      <c r="E49">
        <v>-26479</v>
      </c>
      <c r="F49">
        <v>1</v>
      </c>
      <c r="G49" t="s">
        <v>85</v>
      </c>
      <c r="H49" t="s">
        <v>87</v>
      </c>
      <c r="I49" s="1">
        <v>43770</v>
      </c>
      <c r="J49" s="1">
        <v>43890</v>
      </c>
      <c r="K49" s="1" t="str">
        <f t="shared" si="0"/>
        <v>EUR</v>
      </c>
    </row>
    <row r="50" spans="1:11" x14ac:dyDescent="0.3">
      <c r="A50">
        <v>10007590</v>
      </c>
      <c r="B50" t="s">
        <v>19</v>
      </c>
      <c r="C50" t="s">
        <v>14</v>
      </c>
      <c r="D50" t="s">
        <v>15</v>
      </c>
      <c r="E50">
        <v>-1085</v>
      </c>
      <c r="F50">
        <v>1</v>
      </c>
      <c r="G50" t="s">
        <v>85</v>
      </c>
      <c r="H50" t="s">
        <v>90</v>
      </c>
      <c r="I50" s="1">
        <v>43770</v>
      </c>
      <c r="J50" s="1">
        <v>43890</v>
      </c>
      <c r="K50" s="1" t="str">
        <f t="shared" si="0"/>
        <v>HUF</v>
      </c>
    </row>
    <row r="51" spans="1:11" x14ac:dyDescent="0.3">
      <c r="A51">
        <v>10013783</v>
      </c>
      <c r="B51" t="s">
        <v>50</v>
      </c>
      <c r="C51" t="s">
        <v>43</v>
      </c>
      <c r="D51" t="s">
        <v>44</v>
      </c>
      <c r="E51">
        <v>-28491.1</v>
      </c>
      <c r="F51">
        <v>1</v>
      </c>
      <c r="G51" t="s">
        <v>85</v>
      </c>
      <c r="H51" t="s">
        <v>87</v>
      </c>
      <c r="I51" s="1">
        <v>43800</v>
      </c>
      <c r="J51" s="1">
        <v>43951</v>
      </c>
      <c r="K51" s="1" t="str">
        <f t="shared" si="0"/>
        <v>EUR</v>
      </c>
    </row>
    <row r="52" spans="1:11" x14ac:dyDescent="0.3">
      <c r="A52">
        <v>10012189</v>
      </c>
      <c r="B52" t="s">
        <v>71</v>
      </c>
      <c r="C52" t="s">
        <v>47</v>
      </c>
      <c r="D52" t="s">
        <v>48</v>
      </c>
      <c r="E52">
        <v>117.89999999999999</v>
      </c>
      <c r="F52">
        <v>4</v>
      </c>
      <c r="G52" t="s">
        <v>84</v>
      </c>
      <c r="H52" t="s">
        <v>87</v>
      </c>
      <c r="I52" s="1">
        <v>43800</v>
      </c>
      <c r="J52" s="1">
        <v>43951</v>
      </c>
      <c r="K52" s="1" t="str">
        <f t="shared" si="0"/>
        <v>EUR</v>
      </c>
    </row>
    <row r="53" spans="1:11" x14ac:dyDescent="0.3">
      <c r="A53">
        <v>10013997</v>
      </c>
      <c r="B53" t="s">
        <v>60</v>
      </c>
      <c r="C53" t="s">
        <v>21</v>
      </c>
      <c r="D53" t="s">
        <v>22</v>
      </c>
      <c r="E53">
        <v>2302.1999999999998</v>
      </c>
      <c r="F53">
        <v>1</v>
      </c>
      <c r="G53" t="s">
        <v>84</v>
      </c>
      <c r="H53" t="s">
        <v>92</v>
      </c>
      <c r="I53" s="1">
        <v>43800</v>
      </c>
      <c r="J53" s="1">
        <v>43951</v>
      </c>
      <c r="K53" s="1" t="str">
        <f t="shared" si="0"/>
        <v>NOK</v>
      </c>
    </row>
    <row r="54" spans="1:11" x14ac:dyDescent="0.3">
      <c r="A54">
        <v>10007550</v>
      </c>
      <c r="B54" t="s">
        <v>4</v>
      </c>
      <c r="C54" t="s">
        <v>5</v>
      </c>
      <c r="D54" t="s">
        <v>6</v>
      </c>
      <c r="E54">
        <v>0</v>
      </c>
      <c r="F54">
        <v>4</v>
      </c>
      <c r="G54" t="s">
        <v>86</v>
      </c>
      <c r="H54" t="s">
        <v>87</v>
      </c>
      <c r="I54" s="1">
        <v>43800</v>
      </c>
      <c r="J54" s="1">
        <v>43951</v>
      </c>
      <c r="K54" s="1" t="str">
        <f t="shared" si="0"/>
        <v>EUR</v>
      </c>
    </row>
    <row r="55" spans="1:11" x14ac:dyDescent="0.3">
      <c r="A55">
        <v>10007550</v>
      </c>
      <c r="B55" t="s">
        <v>4</v>
      </c>
      <c r="C55" t="s">
        <v>5</v>
      </c>
      <c r="D55" t="s">
        <v>6</v>
      </c>
      <c r="E55">
        <v>261.3</v>
      </c>
      <c r="F55">
        <v>1</v>
      </c>
      <c r="G55" t="s">
        <v>84</v>
      </c>
      <c r="H55" t="s">
        <v>87</v>
      </c>
      <c r="I55" s="1">
        <v>43800</v>
      </c>
      <c r="J55" s="1">
        <v>43951</v>
      </c>
      <c r="K55" s="1" t="str">
        <f t="shared" si="0"/>
        <v>EUR</v>
      </c>
    </row>
    <row r="56" spans="1:11" x14ac:dyDescent="0.3">
      <c r="A56">
        <v>10007550</v>
      </c>
      <c r="B56" t="s">
        <v>4</v>
      </c>
      <c r="C56" t="s">
        <v>5</v>
      </c>
      <c r="D56" t="s">
        <v>6</v>
      </c>
      <c r="E56">
        <v>-26545.5</v>
      </c>
      <c r="F56">
        <v>4</v>
      </c>
      <c r="G56" t="s">
        <v>85</v>
      </c>
      <c r="H56" t="s">
        <v>87</v>
      </c>
      <c r="I56" s="1">
        <v>43800</v>
      </c>
      <c r="J56" s="1">
        <v>43951</v>
      </c>
      <c r="K56" s="1" t="str">
        <f t="shared" si="0"/>
        <v>EUR</v>
      </c>
    </row>
    <row r="57" spans="1:11" x14ac:dyDescent="0.3">
      <c r="A57">
        <v>10008396</v>
      </c>
      <c r="B57" t="s">
        <v>36</v>
      </c>
      <c r="C57" t="s">
        <v>37</v>
      </c>
      <c r="D57" t="s">
        <v>38</v>
      </c>
      <c r="E57">
        <v>46.300000000000004</v>
      </c>
      <c r="F57">
        <v>1</v>
      </c>
      <c r="G57" t="s">
        <v>84</v>
      </c>
      <c r="H57" t="s">
        <v>87</v>
      </c>
      <c r="I57" s="1">
        <v>43800</v>
      </c>
      <c r="J57" s="1">
        <v>43951</v>
      </c>
      <c r="K57" s="1" t="str">
        <f t="shared" si="0"/>
        <v>EUR</v>
      </c>
    </row>
    <row r="58" spans="1:11" x14ac:dyDescent="0.3">
      <c r="A58">
        <v>10013783</v>
      </c>
      <c r="B58" t="s">
        <v>50</v>
      </c>
      <c r="C58" t="s">
        <v>43</v>
      </c>
      <c r="D58" t="s">
        <v>44</v>
      </c>
      <c r="E58">
        <v>-28050.6</v>
      </c>
      <c r="F58">
        <v>1</v>
      </c>
      <c r="G58" t="s">
        <v>85</v>
      </c>
      <c r="H58" t="s">
        <v>87</v>
      </c>
      <c r="I58" s="1">
        <v>43800</v>
      </c>
      <c r="J58" s="1">
        <v>43921</v>
      </c>
      <c r="K58" s="1" t="str">
        <f t="shared" si="0"/>
        <v>EUR</v>
      </c>
    </row>
    <row r="59" spans="1:11" x14ac:dyDescent="0.3">
      <c r="A59">
        <v>10012107</v>
      </c>
      <c r="B59" t="s">
        <v>10</v>
      </c>
      <c r="C59" t="s">
        <v>11</v>
      </c>
      <c r="D59" t="s">
        <v>12</v>
      </c>
      <c r="E59">
        <v>-1731.5</v>
      </c>
      <c r="F59">
        <v>1</v>
      </c>
      <c r="G59" t="s">
        <v>85</v>
      </c>
      <c r="H59" t="s">
        <v>88</v>
      </c>
      <c r="I59" s="1">
        <v>43800</v>
      </c>
      <c r="J59" s="1">
        <v>43921</v>
      </c>
      <c r="K59" s="1" t="str">
        <f t="shared" si="0"/>
        <v>GEL</v>
      </c>
    </row>
    <row r="60" spans="1:11" x14ac:dyDescent="0.3">
      <c r="A60">
        <v>10012594</v>
      </c>
      <c r="B60" t="s">
        <v>46</v>
      </c>
      <c r="C60" t="s">
        <v>47</v>
      </c>
      <c r="D60" t="s">
        <v>48</v>
      </c>
      <c r="E60">
        <v>-2368.6999999999998</v>
      </c>
      <c r="F60">
        <v>1</v>
      </c>
      <c r="G60" t="s">
        <v>85</v>
      </c>
      <c r="H60" t="s">
        <v>87</v>
      </c>
      <c r="I60" s="1">
        <v>43800</v>
      </c>
      <c r="J60" s="1">
        <v>43951</v>
      </c>
      <c r="K60" s="1" t="str">
        <f t="shared" si="0"/>
        <v>EUR</v>
      </c>
    </row>
    <row r="61" spans="1:11" x14ac:dyDescent="0.3">
      <c r="A61">
        <v>10007550</v>
      </c>
      <c r="B61" t="s">
        <v>4</v>
      </c>
      <c r="C61" t="s">
        <v>5</v>
      </c>
      <c r="D61" t="s">
        <v>6</v>
      </c>
      <c r="E61">
        <v>-2972.1</v>
      </c>
      <c r="F61">
        <v>1</v>
      </c>
      <c r="G61" t="s">
        <v>85</v>
      </c>
      <c r="H61" t="s">
        <v>87</v>
      </c>
      <c r="I61" s="1">
        <v>43800</v>
      </c>
      <c r="J61" s="1">
        <v>43951</v>
      </c>
      <c r="K61" s="1" t="str">
        <f t="shared" si="0"/>
        <v>EUR</v>
      </c>
    </row>
    <row r="62" spans="1:11" x14ac:dyDescent="0.3">
      <c r="A62">
        <v>10008369</v>
      </c>
      <c r="B62" t="s">
        <v>57</v>
      </c>
      <c r="C62" t="s">
        <v>58</v>
      </c>
      <c r="D62" t="s">
        <v>59</v>
      </c>
      <c r="E62">
        <v>-742.5</v>
      </c>
      <c r="F62">
        <v>1</v>
      </c>
      <c r="G62" t="s">
        <v>85</v>
      </c>
      <c r="H62" t="s">
        <v>95</v>
      </c>
      <c r="I62" s="1">
        <v>43800</v>
      </c>
      <c r="J62" s="1">
        <v>43921</v>
      </c>
      <c r="K62" s="1" t="str">
        <f t="shared" si="0"/>
        <v>BAM</v>
      </c>
    </row>
    <row r="63" spans="1:11" x14ac:dyDescent="0.3">
      <c r="A63">
        <v>10008365</v>
      </c>
      <c r="B63" t="s">
        <v>51</v>
      </c>
      <c r="C63" t="s">
        <v>52</v>
      </c>
      <c r="D63" t="s">
        <v>53</v>
      </c>
      <c r="E63">
        <v>7697.6</v>
      </c>
      <c r="F63">
        <v>1</v>
      </c>
      <c r="G63" t="s">
        <v>84</v>
      </c>
      <c r="H63" t="s">
        <v>87</v>
      </c>
      <c r="I63" s="1">
        <v>43800</v>
      </c>
      <c r="J63" s="1">
        <v>43951</v>
      </c>
      <c r="K63" s="1" t="str">
        <f t="shared" si="0"/>
        <v>EUR</v>
      </c>
    </row>
    <row r="64" spans="1:11" x14ac:dyDescent="0.3">
      <c r="A64">
        <v>10001737</v>
      </c>
      <c r="B64" t="s">
        <v>65</v>
      </c>
      <c r="C64" t="s">
        <v>66</v>
      </c>
      <c r="D64" t="s">
        <v>67</v>
      </c>
      <c r="E64">
        <v>-12.5</v>
      </c>
      <c r="F64">
        <v>1</v>
      </c>
      <c r="G64" t="s">
        <v>85</v>
      </c>
      <c r="H64" t="s">
        <v>87</v>
      </c>
      <c r="I64" s="1">
        <v>43800</v>
      </c>
      <c r="J64" s="1">
        <v>43921</v>
      </c>
      <c r="K64" s="1" t="str">
        <f t="shared" si="0"/>
        <v>EUR</v>
      </c>
    </row>
    <row r="65" spans="1:11" x14ac:dyDescent="0.3">
      <c r="A65">
        <v>10008440</v>
      </c>
      <c r="B65" t="s">
        <v>68</v>
      </c>
      <c r="C65" t="s">
        <v>69</v>
      </c>
      <c r="D65" t="s">
        <v>70</v>
      </c>
      <c r="E65">
        <v>-32565.1</v>
      </c>
      <c r="F65">
        <v>1</v>
      </c>
      <c r="G65" t="s">
        <v>85</v>
      </c>
      <c r="H65" t="s">
        <v>87</v>
      </c>
      <c r="I65" s="1">
        <v>43800</v>
      </c>
      <c r="J65" s="1">
        <v>43951</v>
      </c>
      <c r="K65" s="1" t="str">
        <f t="shared" si="0"/>
        <v>EUR</v>
      </c>
    </row>
    <row r="66" spans="1:11" x14ac:dyDescent="0.3">
      <c r="A66">
        <v>10008470</v>
      </c>
      <c r="B66" t="s">
        <v>13</v>
      </c>
      <c r="C66" t="s">
        <v>14</v>
      </c>
      <c r="D66" t="s">
        <v>15</v>
      </c>
      <c r="E66">
        <v>-24.900000000000002</v>
      </c>
      <c r="F66">
        <v>1</v>
      </c>
      <c r="G66" t="s">
        <v>85</v>
      </c>
      <c r="H66" t="s">
        <v>90</v>
      </c>
      <c r="I66" s="1">
        <v>43800</v>
      </c>
      <c r="J66" s="1">
        <v>43951</v>
      </c>
      <c r="K66" s="1" t="str">
        <f t="shared" si="0"/>
        <v>HUF</v>
      </c>
    </row>
    <row r="67" spans="1:11" x14ac:dyDescent="0.3">
      <c r="A67">
        <v>10011651</v>
      </c>
      <c r="B67" t="s">
        <v>16</v>
      </c>
      <c r="C67" t="s">
        <v>17</v>
      </c>
      <c r="D67" t="s">
        <v>18</v>
      </c>
      <c r="E67">
        <v>51.7</v>
      </c>
      <c r="F67">
        <v>1</v>
      </c>
      <c r="G67" t="s">
        <v>84</v>
      </c>
      <c r="H67" t="s">
        <v>89</v>
      </c>
      <c r="I67" s="1">
        <v>43800</v>
      </c>
      <c r="J67" s="1">
        <v>43951</v>
      </c>
      <c r="K67" s="1" t="str">
        <f t="shared" ref="K67:K130" si="1">IF(C67="MO","EUR",H67)</f>
        <v>CHF</v>
      </c>
    </row>
    <row r="68" spans="1:11" x14ac:dyDescent="0.3">
      <c r="A68">
        <v>10014637</v>
      </c>
      <c r="B68" t="s">
        <v>23</v>
      </c>
      <c r="C68" t="s">
        <v>8</v>
      </c>
      <c r="D68" t="s">
        <v>9</v>
      </c>
      <c r="E68">
        <v>50.2</v>
      </c>
      <c r="F68">
        <v>1</v>
      </c>
      <c r="G68" t="s">
        <v>84</v>
      </c>
      <c r="H68" t="s">
        <v>87</v>
      </c>
      <c r="I68" s="1">
        <v>43800</v>
      </c>
      <c r="J68" s="1">
        <v>43951</v>
      </c>
      <c r="K68" s="1" t="str">
        <f t="shared" si="1"/>
        <v>EUR</v>
      </c>
    </row>
    <row r="69" spans="1:11" x14ac:dyDescent="0.3">
      <c r="A69">
        <v>10008396</v>
      </c>
      <c r="B69" t="s">
        <v>36</v>
      </c>
      <c r="C69" t="s">
        <v>37</v>
      </c>
      <c r="D69" t="s">
        <v>38</v>
      </c>
      <c r="E69">
        <v>7.8</v>
      </c>
      <c r="F69">
        <v>1</v>
      </c>
      <c r="G69" t="s">
        <v>84</v>
      </c>
      <c r="H69" t="s">
        <v>87</v>
      </c>
      <c r="I69" s="1">
        <v>43800</v>
      </c>
      <c r="J69" s="1">
        <v>43921</v>
      </c>
      <c r="K69" s="1" t="str">
        <f t="shared" si="1"/>
        <v>EUR</v>
      </c>
    </row>
    <row r="70" spans="1:11" x14ac:dyDescent="0.3">
      <c r="A70">
        <v>10007550</v>
      </c>
      <c r="B70" t="s">
        <v>4</v>
      </c>
      <c r="C70" t="s">
        <v>5</v>
      </c>
      <c r="D70" t="s">
        <v>6</v>
      </c>
      <c r="E70">
        <v>39.299999999999997</v>
      </c>
      <c r="F70">
        <v>1</v>
      </c>
      <c r="G70" t="s">
        <v>84</v>
      </c>
      <c r="H70" t="s">
        <v>87</v>
      </c>
      <c r="I70" s="1">
        <v>43800</v>
      </c>
      <c r="J70" s="1">
        <v>43921</v>
      </c>
      <c r="K70" s="1" t="str">
        <f t="shared" si="1"/>
        <v>EUR</v>
      </c>
    </row>
    <row r="71" spans="1:11" x14ac:dyDescent="0.3">
      <c r="A71">
        <v>10012594</v>
      </c>
      <c r="B71" t="s">
        <v>46</v>
      </c>
      <c r="C71" t="s">
        <v>47</v>
      </c>
      <c r="D71" t="s">
        <v>48</v>
      </c>
      <c r="E71">
        <v>-2503.3000000000002</v>
      </c>
      <c r="F71">
        <v>1</v>
      </c>
      <c r="G71" t="s">
        <v>85</v>
      </c>
      <c r="H71" t="s">
        <v>87</v>
      </c>
      <c r="I71" s="1">
        <v>43800</v>
      </c>
      <c r="J71" s="1">
        <v>43921</v>
      </c>
      <c r="K71" s="1" t="str">
        <f t="shared" si="1"/>
        <v>EUR</v>
      </c>
    </row>
    <row r="72" spans="1:11" x14ac:dyDescent="0.3">
      <c r="A72">
        <v>10012107</v>
      </c>
      <c r="B72" t="s">
        <v>10</v>
      </c>
      <c r="C72" t="s">
        <v>11</v>
      </c>
      <c r="D72" t="s">
        <v>12</v>
      </c>
      <c r="E72">
        <v>-3372.2</v>
      </c>
      <c r="F72">
        <v>1</v>
      </c>
      <c r="G72" t="s">
        <v>85</v>
      </c>
      <c r="H72" t="s">
        <v>88</v>
      </c>
      <c r="I72" s="1">
        <v>43800</v>
      </c>
      <c r="J72" s="1">
        <v>43890</v>
      </c>
      <c r="K72" s="1" t="str">
        <f t="shared" si="1"/>
        <v>GEL</v>
      </c>
    </row>
    <row r="73" spans="1:11" x14ac:dyDescent="0.3">
      <c r="A73">
        <v>10007573</v>
      </c>
      <c r="B73" t="s">
        <v>24</v>
      </c>
      <c r="C73" t="s">
        <v>25</v>
      </c>
      <c r="D73" t="s">
        <v>26</v>
      </c>
      <c r="E73">
        <v>482.90000000000003</v>
      </c>
      <c r="F73">
        <v>1</v>
      </c>
      <c r="G73" t="s">
        <v>84</v>
      </c>
      <c r="H73" t="s">
        <v>87</v>
      </c>
      <c r="I73" s="1">
        <v>43800</v>
      </c>
      <c r="J73" s="1">
        <v>43921</v>
      </c>
      <c r="K73" s="1" t="str">
        <f t="shared" si="1"/>
        <v>EUR</v>
      </c>
    </row>
    <row r="74" spans="1:11" x14ac:dyDescent="0.3">
      <c r="A74">
        <v>10013783</v>
      </c>
      <c r="B74" t="s">
        <v>50</v>
      </c>
      <c r="C74" t="s">
        <v>43</v>
      </c>
      <c r="D74" t="s">
        <v>44</v>
      </c>
      <c r="E74">
        <v>-23236.399999999998</v>
      </c>
      <c r="F74">
        <v>1</v>
      </c>
      <c r="G74" t="s">
        <v>85</v>
      </c>
      <c r="H74" t="s">
        <v>87</v>
      </c>
      <c r="I74" s="1">
        <v>43800</v>
      </c>
      <c r="J74" s="1">
        <v>43890</v>
      </c>
      <c r="K74" s="1" t="str">
        <f t="shared" si="1"/>
        <v>EUR</v>
      </c>
    </row>
    <row r="75" spans="1:11" x14ac:dyDescent="0.3">
      <c r="A75">
        <v>10003482</v>
      </c>
      <c r="B75" t="s">
        <v>49</v>
      </c>
      <c r="C75" t="s">
        <v>47</v>
      </c>
      <c r="D75" t="s">
        <v>48</v>
      </c>
      <c r="E75">
        <v>-2696.7999999999997</v>
      </c>
      <c r="F75">
        <v>1</v>
      </c>
      <c r="G75" t="s">
        <v>85</v>
      </c>
      <c r="H75" t="s">
        <v>87</v>
      </c>
      <c r="I75" s="1">
        <v>43800</v>
      </c>
      <c r="J75" s="1">
        <v>43890</v>
      </c>
      <c r="K75" s="1" t="str">
        <f t="shared" si="1"/>
        <v>EUR</v>
      </c>
    </row>
    <row r="76" spans="1:11" x14ac:dyDescent="0.3">
      <c r="A76">
        <v>10010332</v>
      </c>
      <c r="B76" t="s">
        <v>54</v>
      </c>
      <c r="C76" t="s">
        <v>55</v>
      </c>
      <c r="D76" t="s">
        <v>56</v>
      </c>
      <c r="E76">
        <v>1914.3999999999999</v>
      </c>
      <c r="F76">
        <v>1</v>
      </c>
      <c r="G76" t="s">
        <v>84</v>
      </c>
      <c r="H76" t="s">
        <v>94</v>
      </c>
      <c r="I76" s="1">
        <v>43800</v>
      </c>
      <c r="J76" s="1">
        <v>43890</v>
      </c>
      <c r="K76" s="1" t="str">
        <f t="shared" si="1"/>
        <v>MDL</v>
      </c>
    </row>
    <row r="77" spans="1:11" x14ac:dyDescent="0.3">
      <c r="A77">
        <v>10007550</v>
      </c>
      <c r="B77" t="s">
        <v>4</v>
      </c>
      <c r="C77" t="s">
        <v>5</v>
      </c>
      <c r="D77" t="s">
        <v>6</v>
      </c>
      <c r="E77">
        <v>-1712.5</v>
      </c>
      <c r="F77">
        <v>1</v>
      </c>
      <c r="G77" t="s">
        <v>85</v>
      </c>
      <c r="H77" t="s">
        <v>87</v>
      </c>
      <c r="I77" s="1">
        <v>43800</v>
      </c>
      <c r="J77" s="1">
        <v>43921</v>
      </c>
      <c r="K77" s="1" t="str">
        <f t="shared" si="1"/>
        <v>EUR</v>
      </c>
    </row>
    <row r="78" spans="1:11" x14ac:dyDescent="0.3">
      <c r="A78">
        <v>10007590</v>
      </c>
      <c r="B78" t="s">
        <v>19</v>
      </c>
      <c r="C78" t="s">
        <v>14</v>
      </c>
      <c r="D78" t="s">
        <v>15</v>
      </c>
      <c r="E78">
        <v>-864.5</v>
      </c>
      <c r="F78">
        <v>1</v>
      </c>
      <c r="G78" t="s">
        <v>85</v>
      </c>
      <c r="H78" t="s">
        <v>90</v>
      </c>
      <c r="I78" s="1">
        <v>43800</v>
      </c>
      <c r="J78" s="1">
        <v>43921</v>
      </c>
      <c r="K78" s="1" t="str">
        <f t="shared" si="1"/>
        <v>HUF</v>
      </c>
    </row>
    <row r="79" spans="1:11" x14ac:dyDescent="0.3">
      <c r="A79">
        <v>10011651</v>
      </c>
      <c r="B79" t="s">
        <v>16</v>
      </c>
      <c r="C79" t="s">
        <v>17</v>
      </c>
      <c r="D79" t="s">
        <v>18</v>
      </c>
      <c r="E79">
        <v>-285.60000000000002</v>
      </c>
      <c r="F79">
        <v>1</v>
      </c>
      <c r="G79" t="s">
        <v>85</v>
      </c>
      <c r="H79" t="s">
        <v>89</v>
      </c>
      <c r="I79" s="1">
        <v>43800</v>
      </c>
      <c r="J79" s="1">
        <v>43921</v>
      </c>
      <c r="K79" s="1" t="str">
        <f t="shared" si="1"/>
        <v>CHF</v>
      </c>
    </row>
    <row r="80" spans="1:11" x14ac:dyDescent="0.3">
      <c r="A80">
        <v>10011874</v>
      </c>
      <c r="B80" t="s">
        <v>20</v>
      </c>
      <c r="C80" t="s">
        <v>21</v>
      </c>
      <c r="D80" t="s">
        <v>22</v>
      </c>
      <c r="E80">
        <v>-23669.599999999999</v>
      </c>
      <c r="F80">
        <v>1</v>
      </c>
      <c r="G80" t="s">
        <v>85</v>
      </c>
      <c r="H80" t="s">
        <v>92</v>
      </c>
      <c r="I80" s="1">
        <v>43800</v>
      </c>
      <c r="J80" s="1">
        <v>43921</v>
      </c>
      <c r="K80" s="1" t="str">
        <f t="shared" si="1"/>
        <v>NOK</v>
      </c>
    </row>
    <row r="81" spans="1:11" x14ac:dyDescent="0.3">
      <c r="A81">
        <v>10014635</v>
      </c>
      <c r="B81" t="s">
        <v>27</v>
      </c>
      <c r="C81" t="s">
        <v>28</v>
      </c>
      <c r="D81" t="s">
        <v>29</v>
      </c>
      <c r="E81">
        <v>1779.6999999999998</v>
      </c>
      <c r="F81">
        <v>1</v>
      </c>
      <c r="G81" t="s">
        <v>84</v>
      </c>
      <c r="H81" t="s">
        <v>91</v>
      </c>
      <c r="I81" s="1">
        <v>43800</v>
      </c>
      <c r="J81" s="1">
        <v>43921</v>
      </c>
      <c r="K81" s="1" t="str">
        <f t="shared" si="1"/>
        <v>GIP</v>
      </c>
    </row>
    <row r="82" spans="1:11" x14ac:dyDescent="0.3">
      <c r="A82">
        <v>10007537</v>
      </c>
      <c r="B82" t="s">
        <v>33</v>
      </c>
      <c r="C82" t="s">
        <v>34</v>
      </c>
      <c r="D82" t="s">
        <v>35</v>
      </c>
      <c r="E82">
        <v>227.3</v>
      </c>
      <c r="F82">
        <v>1</v>
      </c>
      <c r="G82" t="s">
        <v>84</v>
      </c>
      <c r="H82" t="s">
        <v>89</v>
      </c>
      <c r="I82" s="1">
        <v>43800</v>
      </c>
      <c r="J82" s="1">
        <v>43921</v>
      </c>
      <c r="K82" s="1" t="str">
        <f t="shared" si="1"/>
        <v>CHF</v>
      </c>
    </row>
    <row r="83" spans="1:11" x14ac:dyDescent="0.3">
      <c r="A83">
        <v>10007581</v>
      </c>
      <c r="B83" t="s">
        <v>45</v>
      </c>
      <c r="C83" t="s">
        <v>43</v>
      </c>
      <c r="D83" t="s">
        <v>44</v>
      </c>
      <c r="E83">
        <v>0</v>
      </c>
      <c r="F83">
        <v>1</v>
      </c>
      <c r="G83" t="s">
        <v>86</v>
      </c>
      <c r="H83" t="s">
        <v>87</v>
      </c>
      <c r="I83" s="1">
        <v>43800</v>
      </c>
      <c r="J83" s="1">
        <v>43890</v>
      </c>
      <c r="K83" s="1" t="str">
        <f t="shared" si="1"/>
        <v>EUR</v>
      </c>
    </row>
    <row r="84" spans="1:11" x14ac:dyDescent="0.3">
      <c r="A84">
        <v>10007592</v>
      </c>
      <c r="B84" t="s">
        <v>42</v>
      </c>
      <c r="C84" t="s">
        <v>43</v>
      </c>
      <c r="D84" t="s">
        <v>44</v>
      </c>
      <c r="E84">
        <v>-18129.399999999998</v>
      </c>
      <c r="F84">
        <v>1</v>
      </c>
      <c r="G84" t="s">
        <v>85</v>
      </c>
      <c r="H84" t="s">
        <v>87</v>
      </c>
      <c r="I84" s="1">
        <v>43800</v>
      </c>
      <c r="J84" s="1">
        <v>43890</v>
      </c>
      <c r="K84" s="1" t="str">
        <f t="shared" si="1"/>
        <v>EUR</v>
      </c>
    </row>
    <row r="85" spans="1:11" x14ac:dyDescent="0.3">
      <c r="A85">
        <v>10010337</v>
      </c>
      <c r="B85" t="s">
        <v>39</v>
      </c>
      <c r="C85" t="s">
        <v>40</v>
      </c>
      <c r="D85" t="s">
        <v>41</v>
      </c>
      <c r="E85">
        <v>398.6</v>
      </c>
      <c r="F85">
        <v>1</v>
      </c>
      <c r="G85" t="s">
        <v>84</v>
      </c>
      <c r="H85" t="s">
        <v>87</v>
      </c>
      <c r="I85" s="1">
        <v>43800</v>
      </c>
      <c r="J85" s="1">
        <v>43890</v>
      </c>
      <c r="K85" s="1" t="str">
        <f t="shared" si="1"/>
        <v>EUR</v>
      </c>
    </row>
    <row r="86" spans="1:11" x14ac:dyDescent="0.3">
      <c r="A86">
        <v>10008365</v>
      </c>
      <c r="B86" t="s">
        <v>51</v>
      </c>
      <c r="C86" t="s">
        <v>52</v>
      </c>
      <c r="D86" t="s">
        <v>53</v>
      </c>
      <c r="E86">
        <v>7155.7000000000007</v>
      </c>
      <c r="F86">
        <v>1</v>
      </c>
      <c r="G86" t="s">
        <v>84</v>
      </c>
      <c r="H86" t="s">
        <v>87</v>
      </c>
      <c r="I86" s="1">
        <v>43800</v>
      </c>
      <c r="J86" s="1">
        <v>43890</v>
      </c>
      <c r="K86" s="1" t="str">
        <f t="shared" si="1"/>
        <v>EUR</v>
      </c>
    </row>
    <row r="87" spans="1:11" x14ac:dyDescent="0.3">
      <c r="A87">
        <v>10007573</v>
      </c>
      <c r="B87" t="s">
        <v>24</v>
      </c>
      <c r="C87" t="s">
        <v>25</v>
      </c>
      <c r="D87" t="s">
        <v>26</v>
      </c>
      <c r="E87">
        <v>60.4</v>
      </c>
      <c r="F87">
        <v>1</v>
      </c>
      <c r="G87" t="s">
        <v>84</v>
      </c>
      <c r="H87" t="s">
        <v>87</v>
      </c>
      <c r="I87" s="1">
        <v>43800</v>
      </c>
      <c r="J87" s="1">
        <v>43890</v>
      </c>
      <c r="K87" s="1" t="str">
        <f t="shared" si="1"/>
        <v>EUR</v>
      </c>
    </row>
    <row r="88" spans="1:11" x14ac:dyDescent="0.3">
      <c r="A88">
        <v>10007550</v>
      </c>
      <c r="B88" t="s">
        <v>4</v>
      </c>
      <c r="C88" t="s">
        <v>5</v>
      </c>
      <c r="D88" t="s">
        <v>6</v>
      </c>
      <c r="E88">
        <v>0</v>
      </c>
      <c r="F88">
        <v>1</v>
      </c>
      <c r="G88" t="s">
        <v>86</v>
      </c>
      <c r="H88" t="s">
        <v>87</v>
      </c>
      <c r="I88" s="1">
        <v>43800</v>
      </c>
      <c r="J88" s="1">
        <v>43890</v>
      </c>
      <c r="K88" s="1" t="str">
        <f t="shared" si="1"/>
        <v>EUR</v>
      </c>
    </row>
    <row r="89" spans="1:11" x14ac:dyDescent="0.3">
      <c r="A89">
        <v>10012189</v>
      </c>
      <c r="B89" t="s">
        <v>71</v>
      </c>
      <c r="C89" t="s">
        <v>47</v>
      </c>
      <c r="D89" t="s">
        <v>48</v>
      </c>
      <c r="E89">
        <v>268.70000000000005</v>
      </c>
      <c r="F89">
        <v>4</v>
      </c>
      <c r="G89" t="s">
        <v>84</v>
      </c>
      <c r="H89" t="s">
        <v>87</v>
      </c>
      <c r="I89" s="1">
        <v>43831</v>
      </c>
      <c r="J89" s="1">
        <v>44043</v>
      </c>
      <c r="K89" s="1" t="str">
        <f t="shared" si="1"/>
        <v>EUR</v>
      </c>
    </row>
    <row r="90" spans="1:11" x14ac:dyDescent="0.3">
      <c r="A90">
        <v>10001760</v>
      </c>
      <c r="B90" t="s">
        <v>77</v>
      </c>
      <c r="C90" t="s">
        <v>28</v>
      </c>
      <c r="D90" t="s">
        <v>29</v>
      </c>
      <c r="E90">
        <v>4875.9000000000005</v>
      </c>
      <c r="F90">
        <v>4</v>
      </c>
      <c r="G90" t="s">
        <v>84</v>
      </c>
      <c r="H90" t="s">
        <v>91</v>
      </c>
      <c r="I90" s="1">
        <v>43831</v>
      </c>
      <c r="J90" s="1">
        <v>44043</v>
      </c>
      <c r="K90" s="1" t="str">
        <f t="shared" si="1"/>
        <v>GIP</v>
      </c>
    </row>
    <row r="91" spans="1:11" x14ac:dyDescent="0.3">
      <c r="A91">
        <v>10008430</v>
      </c>
      <c r="B91" t="s">
        <v>73</v>
      </c>
      <c r="C91" t="s">
        <v>14</v>
      </c>
      <c r="D91" t="s">
        <v>15</v>
      </c>
      <c r="E91">
        <v>131.69999999999999</v>
      </c>
      <c r="F91">
        <v>4</v>
      </c>
      <c r="G91" t="s">
        <v>84</v>
      </c>
      <c r="H91" t="s">
        <v>90</v>
      </c>
      <c r="I91" s="1">
        <v>43831</v>
      </c>
      <c r="J91" s="1">
        <v>44043</v>
      </c>
      <c r="K91" s="1" t="str">
        <f t="shared" si="1"/>
        <v>HUF</v>
      </c>
    </row>
    <row r="92" spans="1:11" x14ac:dyDescent="0.3">
      <c r="A92">
        <v>10010332</v>
      </c>
      <c r="B92" t="s">
        <v>54</v>
      </c>
      <c r="C92" t="s">
        <v>55</v>
      </c>
      <c r="D92" t="s">
        <v>56</v>
      </c>
      <c r="E92">
        <v>1144.0999999999999</v>
      </c>
      <c r="F92">
        <v>1</v>
      </c>
      <c r="G92" t="s">
        <v>84</v>
      </c>
      <c r="H92" t="s">
        <v>94</v>
      </c>
      <c r="I92" s="1">
        <v>43831</v>
      </c>
      <c r="J92" s="1">
        <v>43982</v>
      </c>
      <c r="K92" s="1" t="str">
        <f t="shared" si="1"/>
        <v>MDL</v>
      </c>
    </row>
    <row r="93" spans="1:11" x14ac:dyDescent="0.3">
      <c r="A93">
        <v>10007537</v>
      </c>
      <c r="B93" t="s">
        <v>33</v>
      </c>
      <c r="C93" t="s">
        <v>34</v>
      </c>
      <c r="D93" t="s">
        <v>35</v>
      </c>
      <c r="E93">
        <v>203.6</v>
      </c>
      <c r="F93">
        <v>1</v>
      </c>
      <c r="G93" t="s">
        <v>84</v>
      </c>
      <c r="H93" t="s">
        <v>89</v>
      </c>
      <c r="I93" s="1">
        <v>43831</v>
      </c>
      <c r="J93" s="1">
        <v>43982</v>
      </c>
      <c r="K93" s="1" t="str">
        <f t="shared" si="1"/>
        <v>CHF</v>
      </c>
    </row>
    <row r="94" spans="1:11" x14ac:dyDescent="0.3">
      <c r="A94">
        <v>10008396</v>
      </c>
      <c r="B94" t="s">
        <v>36</v>
      </c>
      <c r="C94" t="s">
        <v>37</v>
      </c>
      <c r="D94" t="s">
        <v>38</v>
      </c>
      <c r="E94">
        <v>74</v>
      </c>
      <c r="F94">
        <v>1</v>
      </c>
      <c r="G94" t="s">
        <v>84</v>
      </c>
      <c r="H94" t="s">
        <v>87</v>
      </c>
      <c r="I94" s="1">
        <v>43831</v>
      </c>
      <c r="J94" s="1">
        <v>43982</v>
      </c>
      <c r="K94" s="1" t="str">
        <f t="shared" si="1"/>
        <v>EUR</v>
      </c>
    </row>
    <row r="95" spans="1:11" x14ac:dyDescent="0.3">
      <c r="A95">
        <v>10001718</v>
      </c>
      <c r="B95" t="s">
        <v>61</v>
      </c>
      <c r="C95" t="s">
        <v>34</v>
      </c>
      <c r="D95" t="s">
        <v>35</v>
      </c>
      <c r="E95">
        <v>3056.2999999999997</v>
      </c>
      <c r="F95">
        <v>1</v>
      </c>
      <c r="G95" t="s">
        <v>84</v>
      </c>
      <c r="H95" t="s">
        <v>89</v>
      </c>
      <c r="I95" s="1">
        <v>43831</v>
      </c>
      <c r="J95" s="1">
        <v>43951</v>
      </c>
      <c r="K95" s="1" t="str">
        <f t="shared" si="1"/>
        <v>CHF</v>
      </c>
    </row>
    <row r="96" spans="1:11" x14ac:dyDescent="0.3">
      <c r="A96">
        <v>10001714</v>
      </c>
      <c r="B96" t="s">
        <v>7</v>
      </c>
      <c r="C96" t="s">
        <v>8</v>
      </c>
      <c r="D96" t="s">
        <v>9</v>
      </c>
      <c r="E96">
        <v>-440.3</v>
      </c>
      <c r="F96">
        <v>1</v>
      </c>
      <c r="G96" t="s">
        <v>85</v>
      </c>
      <c r="H96" t="s">
        <v>87</v>
      </c>
      <c r="I96" s="1">
        <v>43831</v>
      </c>
      <c r="J96" s="1">
        <v>43951</v>
      </c>
      <c r="K96" s="1" t="str">
        <f t="shared" si="1"/>
        <v>EUR</v>
      </c>
    </row>
    <row r="97" spans="1:11" x14ac:dyDescent="0.3">
      <c r="A97">
        <v>10012107</v>
      </c>
      <c r="B97" t="s">
        <v>10</v>
      </c>
      <c r="C97" t="s">
        <v>11</v>
      </c>
      <c r="D97" t="s">
        <v>12</v>
      </c>
      <c r="E97">
        <v>2993.6</v>
      </c>
      <c r="F97">
        <v>1</v>
      </c>
      <c r="G97" t="s">
        <v>84</v>
      </c>
      <c r="H97" t="s">
        <v>88</v>
      </c>
      <c r="I97" s="1">
        <v>43831</v>
      </c>
      <c r="J97" s="1">
        <v>43951</v>
      </c>
      <c r="K97" s="1" t="str">
        <f t="shared" si="1"/>
        <v>GEL</v>
      </c>
    </row>
    <row r="98" spans="1:11" x14ac:dyDescent="0.3">
      <c r="A98">
        <v>10010332</v>
      </c>
      <c r="B98" t="s">
        <v>54</v>
      </c>
      <c r="C98" t="s">
        <v>55</v>
      </c>
      <c r="D98" t="s">
        <v>56</v>
      </c>
      <c r="E98">
        <v>-762.9</v>
      </c>
      <c r="F98">
        <v>1</v>
      </c>
      <c r="G98" t="s">
        <v>85</v>
      </c>
      <c r="H98" t="s">
        <v>94</v>
      </c>
      <c r="I98" s="1">
        <v>43831</v>
      </c>
      <c r="J98" s="1">
        <v>43951</v>
      </c>
      <c r="K98" s="1" t="str">
        <f t="shared" si="1"/>
        <v>MDL</v>
      </c>
    </row>
    <row r="99" spans="1:11" x14ac:dyDescent="0.3">
      <c r="A99">
        <v>10008369</v>
      </c>
      <c r="B99" t="s">
        <v>57</v>
      </c>
      <c r="C99" t="s">
        <v>58</v>
      </c>
      <c r="D99" t="s">
        <v>59</v>
      </c>
      <c r="E99">
        <v>-2005.1999999999998</v>
      </c>
      <c r="F99">
        <v>1</v>
      </c>
      <c r="G99" t="s">
        <v>85</v>
      </c>
      <c r="H99" t="s">
        <v>95</v>
      </c>
      <c r="I99" s="1">
        <v>43831</v>
      </c>
      <c r="J99" s="1">
        <v>43951</v>
      </c>
      <c r="K99" s="1" t="str">
        <f t="shared" si="1"/>
        <v>BAM</v>
      </c>
    </row>
    <row r="100" spans="1:11" x14ac:dyDescent="0.3">
      <c r="A100">
        <v>10003482</v>
      </c>
      <c r="B100" t="s">
        <v>49</v>
      </c>
      <c r="C100" t="s">
        <v>47</v>
      </c>
      <c r="D100" t="s">
        <v>48</v>
      </c>
      <c r="E100">
        <v>-1182.3</v>
      </c>
      <c r="F100">
        <v>1</v>
      </c>
      <c r="G100" t="s">
        <v>85</v>
      </c>
      <c r="H100" t="s">
        <v>87</v>
      </c>
      <c r="I100" s="1">
        <v>43831</v>
      </c>
      <c r="J100" s="1">
        <v>43951</v>
      </c>
      <c r="K100" s="1" t="str">
        <f t="shared" si="1"/>
        <v>EUR</v>
      </c>
    </row>
    <row r="101" spans="1:11" x14ac:dyDescent="0.3">
      <c r="A101">
        <v>10007573</v>
      </c>
      <c r="B101" t="s">
        <v>24</v>
      </c>
      <c r="C101" t="s">
        <v>25</v>
      </c>
      <c r="D101" t="s">
        <v>26</v>
      </c>
      <c r="E101">
        <v>2109.6</v>
      </c>
      <c r="F101">
        <v>1</v>
      </c>
      <c r="G101" t="s">
        <v>84</v>
      </c>
      <c r="H101" t="s">
        <v>87</v>
      </c>
      <c r="I101" s="1">
        <v>43831</v>
      </c>
      <c r="J101" s="1">
        <v>43982</v>
      </c>
      <c r="K101" s="1" t="str">
        <f t="shared" si="1"/>
        <v>EUR</v>
      </c>
    </row>
    <row r="102" spans="1:11" x14ac:dyDescent="0.3">
      <c r="A102">
        <v>10011874</v>
      </c>
      <c r="B102" t="s">
        <v>20</v>
      </c>
      <c r="C102" t="s">
        <v>21</v>
      </c>
      <c r="D102" t="s">
        <v>22</v>
      </c>
      <c r="E102">
        <v>-32232.399999999998</v>
      </c>
      <c r="F102">
        <v>1</v>
      </c>
      <c r="G102" t="s">
        <v>85</v>
      </c>
      <c r="H102" t="s">
        <v>92</v>
      </c>
      <c r="I102" s="1">
        <v>43831</v>
      </c>
      <c r="J102" s="1">
        <v>43982</v>
      </c>
      <c r="K102" s="1" t="str">
        <f t="shared" si="1"/>
        <v>NOK</v>
      </c>
    </row>
    <row r="103" spans="1:11" x14ac:dyDescent="0.3">
      <c r="A103">
        <v>10007581</v>
      </c>
      <c r="B103" t="s">
        <v>45</v>
      </c>
      <c r="C103" t="s">
        <v>43</v>
      </c>
      <c r="D103" t="s">
        <v>44</v>
      </c>
      <c r="E103">
        <v>0</v>
      </c>
      <c r="F103">
        <v>1</v>
      </c>
      <c r="G103" t="s">
        <v>86</v>
      </c>
      <c r="H103" t="s">
        <v>87</v>
      </c>
      <c r="I103" s="1">
        <v>43831</v>
      </c>
      <c r="J103" s="1">
        <v>43951</v>
      </c>
      <c r="K103" s="1" t="str">
        <f t="shared" si="1"/>
        <v>EUR</v>
      </c>
    </row>
    <row r="104" spans="1:11" x14ac:dyDescent="0.3">
      <c r="A104">
        <v>10010332</v>
      </c>
      <c r="B104" t="s">
        <v>54</v>
      </c>
      <c r="C104" t="s">
        <v>55</v>
      </c>
      <c r="D104" t="s">
        <v>56</v>
      </c>
      <c r="E104">
        <v>1040.3</v>
      </c>
      <c r="F104">
        <v>1</v>
      </c>
      <c r="G104" t="s">
        <v>84</v>
      </c>
      <c r="H104" t="s">
        <v>94</v>
      </c>
      <c r="I104" s="1">
        <v>43831</v>
      </c>
      <c r="J104" s="1">
        <v>43921</v>
      </c>
      <c r="K104" s="1" t="str">
        <f t="shared" si="1"/>
        <v>MDL</v>
      </c>
    </row>
    <row r="105" spans="1:11" x14ac:dyDescent="0.3">
      <c r="A105">
        <v>10001714</v>
      </c>
      <c r="B105" t="s">
        <v>7</v>
      </c>
      <c r="C105" t="s">
        <v>8</v>
      </c>
      <c r="D105" t="s">
        <v>9</v>
      </c>
      <c r="E105">
        <v>-404.3</v>
      </c>
      <c r="F105">
        <v>1</v>
      </c>
      <c r="G105" t="s">
        <v>85</v>
      </c>
      <c r="H105" t="s">
        <v>87</v>
      </c>
      <c r="I105" s="1">
        <v>43831</v>
      </c>
      <c r="J105" s="1">
        <v>43921</v>
      </c>
      <c r="K105" s="1" t="str">
        <f t="shared" si="1"/>
        <v>EUR</v>
      </c>
    </row>
    <row r="106" spans="1:11" x14ac:dyDescent="0.3">
      <c r="A106">
        <v>10013997</v>
      </c>
      <c r="B106" t="s">
        <v>60</v>
      </c>
      <c r="C106" t="s">
        <v>21</v>
      </c>
      <c r="D106" t="s">
        <v>22</v>
      </c>
      <c r="E106">
        <v>2483.6999999999998</v>
      </c>
      <c r="F106">
        <v>1</v>
      </c>
      <c r="G106" t="s">
        <v>84</v>
      </c>
      <c r="H106" t="s">
        <v>92</v>
      </c>
      <c r="I106" s="1">
        <v>43831</v>
      </c>
      <c r="J106" s="1">
        <v>43921</v>
      </c>
      <c r="K106" s="1" t="str">
        <f t="shared" si="1"/>
        <v>NOK</v>
      </c>
    </row>
    <row r="107" spans="1:11" x14ac:dyDescent="0.3">
      <c r="A107">
        <v>10003482</v>
      </c>
      <c r="B107" t="s">
        <v>49</v>
      </c>
      <c r="C107" t="s">
        <v>47</v>
      </c>
      <c r="D107" t="s">
        <v>48</v>
      </c>
      <c r="E107">
        <v>-919.5</v>
      </c>
      <c r="F107">
        <v>1</v>
      </c>
      <c r="G107" t="s">
        <v>85</v>
      </c>
      <c r="H107" t="s">
        <v>87</v>
      </c>
      <c r="I107" s="1">
        <v>43831</v>
      </c>
      <c r="J107" s="1">
        <v>43921</v>
      </c>
      <c r="K107" s="1" t="str">
        <f t="shared" si="1"/>
        <v>EUR</v>
      </c>
    </row>
    <row r="108" spans="1:11" x14ac:dyDescent="0.3">
      <c r="A108">
        <v>10007575</v>
      </c>
      <c r="B108" t="s">
        <v>62</v>
      </c>
      <c r="C108" t="s">
        <v>63</v>
      </c>
      <c r="D108" t="s">
        <v>64</v>
      </c>
      <c r="E108">
        <v>0</v>
      </c>
      <c r="F108">
        <v>1</v>
      </c>
      <c r="G108" t="s">
        <v>86</v>
      </c>
      <c r="H108" t="s">
        <v>87</v>
      </c>
      <c r="I108" s="1">
        <v>43831</v>
      </c>
      <c r="J108" s="1">
        <v>43951</v>
      </c>
      <c r="K108" s="1" t="str">
        <f t="shared" si="1"/>
        <v>EUR</v>
      </c>
    </row>
    <row r="109" spans="1:11" x14ac:dyDescent="0.3">
      <c r="A109">
        <v>10007573</v>
      </c>
      <c r="B109" t="s">
        <v>24</v>
      </c>
      <c r="C109" s="3" t="s">
        <v>25</v>
      </c>
      <c r="D109" t="s">
        <v>26</v>
      </c>
      <c r="E109">
        <v>-217.1</v>
      </c>
      <c r="F109">
        <v>1</v>
      </c>
      <c r="G109" t="s">
        <v>85</v>
      </c>
      <c r="H109" t="s">
        <v>87</v>
      </c>
      <c r="I109" s="1">
        <v>43831</v>
      </c>
      <c r="J109" s="1">
        <v>43951</v>
      </c>
      <c r="K109" s="1" t="str">
        <f t="shared" si="1"/>
        <v>EUR</v>
      </c>
    </row>
    <row r="110" spans="1:11" x14ac:dyDescent="0.3">
      <c r="A110">
        <v>10014635</v>
      </c>
      <c r="B110" t="s">
        <v>27</v>
      </c>
      <c r="C110" t="s">
        <v>28</v>
      </c>
      <c r="D110" t="s">
        <v>29</v>
      </c>
      <c r="E110">
        <v>359.4</v>
      </c>
      <c r="F110">
        <v>1</v>
      </c>
      <c r="G110" t="s">
        <v>84</v>
      </c>
      <c r="H110" t="s">
        <v>91</v>
      </c>
      <c r="I110" s="1">
        <v>43831</v>
      </c>
      <c r="J110" s="1">
        <v>43951</v>
      </c>
      <c r="K110" s="1" t="str">
        <f t="shared" si="1"/>
        <v>GIP</v>
      </c>
    </row>
    <row r="111" spans="1:11" x14ac:dyDescent="0.3">
      <c r="A111">
        <v>10007550</v>
      </c>
      <c r="B111" t="s">
        <v>4</v>
      </c>
      <c r="C111" t="s">
        <v>5</v>
      </c>
      <c r="D111" t="s">
        <v>6</v>
      </c>
      <c r="E111">
        <v>0</v>
      </c>
      <c r="F111">
        <v>1</v>
      </c>
      <c r="G111" t="s">
        <v>86</v>
      </c>
      <c r="H111" t="s">
        <v>87</v>
      </c>
      <c r="I111" s="1">
        <v>43831</v>
      </c>
      <c r="J111" s="1">
        <v>43951</v>
      </c>
      <c r="K111" s="1" t="str">
        <f t="shared" si="1"/>
        <v>EUR</v>
      </c>
    </row>
    <row r="112" spans="1:11" x14ac:dyDescent="0.3">
      <c r="A112">
        <v>10007537</v>
      </c>
      <c r="B112" t="s">
        <v>33</v>
      </c>
      <c r="C112" t="s">
        <v>34</v>
      </c>
      <c r="D112" t="s">
        <v>35</v>
      </c>
      <c r="E112">
        <v>400.6</v>
      </c>
      <c r="F112">
        <v>1</v>
      </c>
      <c r="G112" t="s">
        <v>84</v>
      </c>
      <c r="H112" t="s">
        <v>89</v>
      </c>
      <c r="I112" s="1">
        <v>43831</v>
      </c>
      <c r="J112" s="1">
        <v>43951</v>
      </c>
      <c r="K112" s="1" t="str">
        <f t="shared" si="1"/>
        <v>CHF</v>
      </c>
    </row>
    <row r="113" spans="1:11" x14ac:dyDescent="0.3">
      <c r="A113">
        <v>10010337</v>
      </c>
      <c r="B113" t="s">
        <v>39</v>
      </c>
      <c r="C113" t="s">
        <v>40</v>
      </c>
      <c r="D113" t="s">
        <v>41</v>
      </c>
      <c r="E113">
        <v>479.90000000000003</v>
      </c>
      <c r="F113">
        <v>1</v>
      </c>
      <c r="G113" t="s">
        <v>84</v>
      </c>
      <c r="H113" t="s">
        <v>87</v>
      </c>
      <c r="I113" s="1">
        <v>43831</v>
      </c>
      <c r="J113" s="1">
        <v>43921</v>
      </c>
      <c r="K113" s="1" t="str">
        <f t="shared" si="1"/>
        <v>EUR</v>
      </c>
    </row>
    <row r="114" spans="1:11" x14ac:dyDescent="0.3">
      <c r="A114">
        <v>10007581</v>
      </c>
      <c r="B114" t="s">
        <v>45</v>
      </c>
      <c r="C114" t="s">
        <v>43</v>
      </c>
      <c r="D114" t="s">
        <v>44</v>
      </c>
      <c r="E114">
        <v>0</v>
      </c>
      <c r="F114">
        <v>1</v>
      </c>
      <c r="G114" t="s">
        <v>86</v>
      </c>
      <c r="H114" t="s">
        <v>87</v>
      </c>
      <c r="I114" s="1">
        <v>43831</v>
      </c>
      <c r="J114" s="1">
        <v>43921</v>
      </c>
      <c r="K114" s="1" t="str">
        <f t="shared" si="1"/>
        <v>EUR</v>
      </c>
    </row>
    <row r="115" spans="1:11" x14ac:dyDescent="0.3">
      <c r="A115">
        <v>10007592</v>
      </c>
      <c r="B115" t="s">
        <v>42</v>
      </c>
      <c r="C115" t="s">
        <v>43</v>
      </c>
      <c r="D115" t="s">
        <v>44</v>
      </c>
      <c r="E115">
        <v>-17340.8</v>
      </c>
      <c r="F115">
        <v>1</v>
      </c>
      <c r="G115" t="s">
        <v>85</v>
      </c>
      <c r="H115" t="s">
        <v>87</v>
      </c>
      <c r="I115" s="1">
        <v>43831</v>
      </c>
      <c r="J115" s="1">
        <v>43921</v>
      </c>
      <c r="K115" s="1" t="str">
        <f t="shared" si="1"/>
        <v>EUR</v>
      </c>
    </row>
    <row r="116" spans="1:11" x14ac:dyDescent="0.3">
      <c r="A116">
        <v>10008365</v>
      </c>
      <c r="B116" t="s">
        <v>51</v>
      </c>
      <c r="C116" t="s">
        <v>52</v>
      </c>
      <c r="D116" t="s">
        <v>53</v>
      </c>
      <c r="E116">
        <v>4107.7000000000007</v>
      </c>
      <c r="F116">
        <v>1</v>
      </c>
      <c r="G116" t="s">
        <v>84</v>
      </c>
      <c r="H116" t="s">
        <v>87</v>
      </c>
      <c r="I116" s="1">
        <v>43831</v>
      </c>
      <c r="J116" s="1">
        <v>43921</v>
      </c>
      <c r="K116" s="1" t="str">
        <f t="shared" si="1"/>
        <v>EUR</v>
      </c>
    </row>
    <row r="117" spans="1:11" x14ac:dyDescent="0.3">
      <c r="A117">
        <v>10008470</v>
      </c>
      <c r="B117" t="s">
        <v>13</v>
      </c>
      <c r="C117" t="s">
        <v>14</v>
      </c>
      <c r="D117" t="s">
        <v>15</v>
      </c>
      <c r="E117">
        <v>-13.4</v>
      </c>
      <c r="F117">
        <v>1</v>
      </c>
      <c r="G117" t="s">
        <v>85</v>
      </c>
      <c r="H117" t="s">
        <v>90</v>
      </c>
      <c r="I117" s="1">
        <v>43831</v>
      </c>
      <c r="J117" s="1">
        <v>43921</v>
      </c>
      <c r="K117" s="1" t="str">
        <f t="shared" si="1"/>
        <v>HUF</v>
      </c>
    </row>
    <row r="118" spans="1:11" x14ac:dyDescent="0.3">
      <c r="A118">
        <v>10007550</v>
      </c>
      <c r="B118" t="s">
        <v>4</v>
      </c>
      <c r="C118" t="s">
        <v>5</v>
      </c>
      <c r="D118" t="s">
        <v>6</v>
      </c>
      <c r="E118">
        <v>0</v>
      </c>
      <c r="F118">
        <v>1</v>
      </c>
      <c r="G118" t="s">
        <v>86</v>
      </c>
      <c r="H118" t="s">
        <v>87</v>
      </c>
      <c r="I118" s="1">
        <v>43831</v>
      </c>
      <c r="J118" s="1">
        <v>43921</v>
      </c>
      <c r="K118" s="1" t="str">
        <f t="shared" si="1"/>
        <v>EUR</v>
      </c>
    </row>
    <row r="119" spans="1:11" x14ac:dyDescent="0.3">
      <c r="A119">
        <v>10008430</v>
      </c>
      <c r="B119" t="s">
        <v>73</v>
      </c>
      <c r="C119" t="s">
        <v>14</v>
      </c>
      <c r="D119" t="s">
        <v>15</v>
      </c>
      <c r="E119">
        <v>30505.199999999997</v>
      </c>
      <c r="F119">
        <v>4</v>
      </c>
      <c r="G119" t="s">
        <v>84</v>
      </c>
      <c r="H119" t="s">
        <v>90</v>
      </c>
      <c r="I119" s="1">
        <v>43862</v>
      </c>
      <c r="J119" s="1">
        <v>44043</v>
      </c>
      <c r="K119" s="1" t="str">
        <f t="shared" si="1"/>
        <v>HUF</v>
      </c>
    </row>
    <row r="120" spans="1:11" x14ac:dyDescent="0.3">
      <c r="A120">
        <v>10007550</v>
      </c>
      <c r="B120" t="s">
        <v>4</v>
      </c>
      <c r="C120" t="s">
        <v>5</v>
      </c>
      <c r="D120" t="s">
        <v>6</v>
      </c>
      <c r="E120">
        <v>0</v>
      </c>
      <c r="F120">
        <v>2</v>
      </c>
      <c r="G120" t="s">
        <v>86</v>
      </c>
      <c r="H120" t="s">
        <v>87</v>
      </c>
      <c r="I120" s="1">
        <v>43862</v>
      </c>
      <c r="J120" s="1">
        <v>44043</v>
      </c>
      <c r="K120" s="1" t="str">
        <f t="shared" si="1"/>
        <v>EUR</v>
      </c>
    </row>
    <row r="121" spans="1:11" x14ac:dyDescent="0.3">
      <c r="A121">
        <v>10001758</v>
      </c>
      <c r="B121" t="s">
        <v>74</v>
      </c>
      <c r="C121" t="s">
        <v>75</v>
      </c>
      <c r="D121" t="s">
        <v>76</v>
      </c>
      <c r="E121">
        <v>0</v>
      </c>
      <c r="F121">
        <v>4</v>
      </c>
      <c r="G121" t="s">
        <v>86</v>
      </c>
      <c r="H121" t="s">
        <v>93</v>
      </c>
      <c r="I121" s="1">
        <v>43862</v>
      </c>
      <c r="J121" s="1">
        <v>44043</v>
      </c>
      <c r="K121" s="1" t="str">
        <f t="shared" si="1"/>
        <v>DKK</v>
      </c>
    </row>
    <row r="122" spans="1:11" x14ac:dyDescent="0.3">
      <c r="A122">
        <v>10007550</v>
      </c>
      <c r="B122" t="s">
        <v>4</v>
      </c>
      <c r="C122" t="s">
        <v>5</v>
      </c>
      <c r="D122" t="s">
        <v>6</v>
      </c>
      <c r="E122">
        <v>307.3</v>
      </c>
      <c r="F122">
        <v>4</v>
      </c>
      <c r="G122" t="s">
        <v>84</v>
      </c>
      <c r="H122" t="s">
        <v>87</v>
      </c>
      <c r="I122" s="1">
        <v>43862</v>
      </c>
      <c r="J122" s="1">
        <v>44043</v>
      </c>
      <c r="K122" s="1" t="str">
        <f t="shared" si="1"/>
        <v>EUR</v>
      </c>
    </row>
    <row r="123" spans="1:11" x14ac:dyDescent="0.3">
      <c r="A123">
        <v>10001223</v>
      </c>
      <c r="B123" t="s">
        <v>78</v>
      </c>
      <c r="C123" t="s">
        <v>11</v>
      </c>
      <c r="D123" t="s">
        <v>12</v>
      </c>
      <c r="E123">
        <v>-1095.0999999999999</v>
      </c>
      <c r="F123">
        <v>4</v>
      </c>
      <c r="G123" t="s">
        <v>85</v>
      </c>
      <c r="H123" t="s">
        <v>88</v>
      </c>
      <c r="I123" s="1">
        <v>43862</v>
      </c>
      <c r="J123" s="1">
        <v>44043</v>
      </c>
      <c r="K123" s="1" t="str">
        <f t="shared" si="1"/>
        <v>GEL</v>
      </c>
    </row>
    <row r="124" spans="1:11" x14ac:dyDescent="0.3">
      <c r="A124">
        <v>10007550</v>
      </c>
      <c r="B124" t="s">
        <v>4</v>
      </c>
      <c r="C124" t="s">
        <v>5</v>
      </c>
      <c r="D124" t="s">
        <v>6</v>
      </c>
      <c r="E124">
        <v>-30801.5</v>
      </c>
      <c r="F124">
        <v>4</v>
      </c>
      <c r="G124" t="s">
        <v>85</v>
      </c>
      <c r="H124" t="s">
        <v>87</v>
      </c>
      <c r="I124" s="1">
        <v>43862</v>
      </c>
      <c r="J124" s="1">
        <v>44043</v>
      </c>
      <c r="K124" s="1" t="str">
        <f t="shared" si="1"/>
        <v>EUR</v>
      </c>
    </row>
    <row r="125" spans="1:11" x14ac:dyDescent="0.3">
      <c r="A125">
        <v>10010332</v>
      </c>
      <c r="B125" t="s">
        <v>54</v>
      </c>
      <c r="C125" t="s">
        <v>55</v>
      </c>
      <c r="D125" t="s">
        <v>56</v>
      </c>
      <c r="E125">
        <v>516.79999999999995</v>
      </c>
      <c r="F125">
        <v>1</v>
      </c>
      <c r="G125" t="s">
        <v>84</v>
      </c>
      <c r="H125" t="s">
        <v>94</v>
      </c>
      <c r="I125" s="1">
        <v>43862</v>
      </c>
      <c r="J125" s="1">
        <v>44012</v>
      </c>
      <c r="K125" s="1" t="str">
        <f t="shared" si="1"/>
        <v>MDL</v>
      </c>
    </row>
    <row r="126" spans="1:11" x14ac:dyDescent="0.3">
      <c r="A126">
        <v>10001737</v>
      </c>
      <c r="B126" t="s">
        <v>65</v>
      </c>
      <c r="C126" t="s">
        <v>66</v>
      </c>
      <c r="D126" t="s">
        <v>67</v>
      </c>
      <c r="E126">
        <v>-2.5</v>
      </c>
      <c r="F126">
        <v>1</v>
      </c>
      <c r="G126" t="s">
        <v>85</v>
      </c>
      <c r="H126" t="s">
        <v>87</v>
      </c>
      <c r="I126" s="1">
        <v>43862</v>
      </c>
      <c r="J126" s="1">
        <v>44012</v>
      </c>
      <c r="K126" s="1" t="str">
        <f t="shared" si="1"/>
        <v>EUR</v>
      </c>
    </row>
    <row r="127" spans="1:11" x14ac:dyDescent="0.3">
      <c r="A127">
        <v>10007550</v>
      </c>
      <c r="B127" t="s">
        <v>4</v>
      </c>
      <c r="C127" t="s">
        <v>5</v>
      </c>
      <c r="D127" t="s">
        <v>6</v>
      </c>
      <c r="E127">
        <v>10827.800000000001</v>
      </c>
      <c r="F127">
        <v>4</v>
      </c>
      <c r="G127" t="s">
        <v>84</v>
      </c>
      <c r="H127" t="s">
        <v>87</v>
      </c>
      <c r="I127" s="1">
        <v>43862</v>
      </c>
      <c r="J127" s="1">
        <v>44043</v>
      </c>
      <c r="K127" s="1" t="str">
        <f t="shared" si="1"/>
        <v>EUR</v>
      </c>
    </row>
    <row r="128" spans="1:11" x14ac:dyDescent="0.3">
      <c r="A128">
        <v>10007550</v>
      </c>
      <c r="B128" t="s">
        <v>4</v>
      </c>
      <c r="C128" t="s">
        <v>5</v>
      </c>
      <c r="D128" t="s">
        <v>6</v>
      </c>
      <c r="E128">
        <v>109</v>
      </c>
      <c r="F128">
        <v>1</v>
      </c>
      <c r="G128" t="s">
        <v>84</v>
      </c>
      <c r="H128" t="s">
        <v>87</v>
      </c>
      <c r="I128" s="1">
        <v>43862</v>
      </c>
      <c r="J128" s="1">
        <v>44012</v>
      </c>
      <c r="K128" s="1" t="str">
        <f t="shared" si="1"/>
        <v>EUR</v>
      </c>
    </row>
    <row r="129" spans="1:11" x14ac:dyDescent="0.3">
      <c r="A129">
        <v>10012107</v>
      </c>
      <c r="B129" t="s">
        <v>10</v>
      </c>
      <c r="C129" t="s">
        <v>11</v>
      </c>
      <c r="D129" t="s">
        <v>12</v>
      </c>
      <c r="E129">
        <v>-4683.2000000000007</v>
      </c>
      <c r="F129">
        <v>1</v>
      </c>
      <c r="G129" t="s">
        <v>85</v>
      </c>
      <c r="H129" t="s">
        <v>88</v>
      </c>
      <c r="I129" s="1">
        <v>43862</v>
      </c>
      <c r="J129" s="1">
        <v>43982</v>
      </c>
      <c r="K129" s="1" t="str">
        <f t="shared" si="1"/>
        <v>GEL</v>
      </c>
    </row>
    <row r="130" spans="1:11" x14ac:dyDescent="0.3">
      <c r="A130">
        <v>10003482</v>
      </c>
      <c r="B130" t="s">
        <v>49</v>
      </c>
      <c r="C130" t="s">
        <v>47</v>
      </c>
      <c r="D130" t="s">
        <v>48</v>
      </c>
      <c r="E130">
        <v>-994.5</v>
      </c>
      <c r="F130">
        <v>1</v>
      </c>
      <c r="G130" t="s">
        <v>85</v>
      </c>
      <c r="H130" t="s">
        <v>87</v>
      </c>
      <c r="I130" s="1">
        <v>43862</v>
      </c>
      <c r="J130" s="1">
        <v>43982</v>
      </c>
      <c r="K130" s="1" t="str">
        <f t="shared" si="1"/>
        <v>EUR</v>
      </c>
    </row>
    <row r="131" spans="1:11" x14ac:dyDescent="0.3">
      <c r="A131">
        <v>10008369</v>
      </c>
      <c r="B131" t="s">
        <v>57</v>
      </c>
      <c r="C131" t="s">
        <v>58</v>
      </c>
      <c r="D131" t="s">
        <v>59</v>
      </c>
      <c r="E131">
        <v>-2005.1999999999998</v>
      </c>
      <c r="F131">
        <v>1</v>
      </c>
      <c r="G131" t="s">
        <v>85</v>
      </c>
      <c r="H131" t="s">
        <v>95</v>
      </c>
      <c r="I131" s="1">
        <v>43862</v>
      </c>
      <c r="J131" s="1">
        <v>43982</v>
      </c>
      <c r="K131" s="1" t="str">
        <f t="shared" ref="K131:K194" si="2">IF(C131="MO","EUR",H131)</f>
        <v>BAM</v>
      </c>
    </row>
    <row r="132" spans="1:11" x14ac:dyDescent="0.3">
      <c r="A132">
        <v>10001718</v>
      </c>
      <c r="B132" t="s">
        <v>61</v>
      </c>
      <c r="C132" t="s">
        <v>34</v>
      </c>
      <c r="D132" t="s">
        <v>35</v>
      </c>
      <c r="E132">
        <v>5050.9000000000005</v>
      </c>
      <c r="F132">
        <v>1</v>
      </c>
      <c r="G132" t="s">
        <v>84</v>
      </c>
      <c r="H132" t="s">
        <v>89</v>
      </c>
      <c r="I132" s="1">
        <v>43862</v>
      </c>
      <c r="J132" s="1">
        <v>43982</v>
      </c>
      <c r="K132" s="1" t="str">
        <f t="shared" si="2"/>
        <v>CHF</v>
      </c>
    </row>
    <row r="133" spans="1:11" x14ac:dyDescent="0.3">
      <c r="A133">
        <v>10012594</v>
      </c>
      <c r="B133" t="s">
        <v>46</v>
      </c>
      <c r="C133" t="s">
        <v>47</v>
      </c>
      <c r="D133" t="s">
        <v>48</v>
      </c>
      <c r="E133">
        <v>-1617.1</v>
      </c>
      <c r="F133">
        <v>1</v>
      </c>
      <c r="G133" t="s">
        <v>85</v>
      </c>
      <c r="H133" t="s">
        <v>87</v>
      </c>
      <c r="I133" s="1">
        <v>43862</v>
      </c>
      <c r="J133" s="1">
        <v>44012</v>
      </c>
      <c r="K133" s="1" t="str">
        <f t="shared" si="2"/>
        <v>EUR</v>
      </c>
    </row>
    <row r="134" spans="1:11" x14ac:dyDescent="0.3">
      <c r="A134">
        <v>10013997</v>
      </c>
      <c r="B134" t="s">
        <v>60</v>
      </c>
      <c r="C134" t="s">
        <v>21</v>
      </c>
      <c r="D134" t="s">
        <v>22</v>
      </c>
      <c r="E134">
        <v>2192.1</v>
      </c>
      <c r="F134">
        <v>1</v>
      </c>
      <c r="G134" t="s">
        <v>84</v>
      </c>
      <c r="H134" t="s">
        <v>92</v>
      </c>
      <c r="I134" s="1">
        <v>43862</v>
      </c>
      <c r="J134" s="1">
        <v>43982</v>
      </c>
      <c r="K134" s="1" t="str">
        <f t="shared" si="2"/>
        <v>NOK</v>
      </c>
    </row>
    <row r="135" spans="1:11" x14ac:dyDescent="0.3">
      <c r="A135">
        <v>10007550</v>
      </c>
      <c r="B135" t="s">
        <v>4</v>
      </c>
      <c r="C135" t="s">
        <v>5</v>
      </c>
      <c r="D135" t="s">
        <v>6</v>
      </c>
      <c r="E135">
        <v>-2479.6999999999998</v>
      </c>
      <c r="F135">
        <v>1</v>
      </c>
      <c r="G135" t="s">
        <v>85</v>
      </c>
      <c r="H135" t="s">
        <v>87</v>
      </c>
      <c r="I135" s="1">
        <v>43862</v>
      </c>
      <c r="J135" s="1">
        <v>44012</v>
      </c>
      <c r="K135" s="1" t="str">
        <f t="shared" si="2"/>
        <v>EUR</v>
      </c>
    </row>
    <row r="136" spans="1:11" x14ac:dyDescent="0.3">
      <c r="A136">
        <v>10007575</v>
      </c>
      <c r="B136" t="s">
        <v>62</v>
      </c>
      <c r="C136" t="s">
        <v>63</v>
      </c>
      <c r="D136" t="s">
        <v>64</v>
      </c>
      <c r="E136">
        <v>0</v>
      </c>
      <c r="F136">
        <v>1</v>
      </c>
      <c r="G136" t="s">
        <v>86</v>
      </c>
      <c r="H136" t="s">
        <v>87</v>
      </c>
      <c r="I136" s="1">
        <v>43862</v>
      </c>
      <c r="J136" s="1">
        <v>44012</v>
      </c>
      <c r="K136" s="1" t="str">
        <f t="shared" si="2"/>
        <v>EUR</v>
      </c>
    </row>
    <row r="137" spans="1:11" x14ac:dyDescent="0.3">
      <c r="A137">
        <v>10007550</v>
      </c>
      <c r="B137" t="s">
        <v>4</v>
      </c>
      <c r="C137" t="s">
        <v>5</v>
      </c>
      <c r="D137" t="s">
        <v>6</v>
      </c>
      <c r="E137">
        <v>0</v>
      </c>
      <c r="F137">
        <v>2</v>
      </c>
      <c r="G137" t="s">
        <v>86</v>
      </c>
      <c r="H137" t="s">
        <v>87</v>
      </c>
      <c r="I137" s="1">
        <v>43862</v>
      </c>
      <c r="J137" s="1">
        <v>43982</v>
      </c>
      <c r="K137" s="1" t="str">
        <f t="shared" si="2"/>
        <v>EUR</v>
      </c>
    </row>
    <row r="138" spans="1:11" x14ac:dyDescent="0.3">
      <c r="A138">
        <v>10011874</v>
      </c>
      <c r="B138" t="s">
        <v>20</v>
      </c>
      <c r="C138" t="s">
        <v>21</v>
      </c>
      <c r="D138" t="s">
        <v>22</v>
      </c>
      <c r="E138">
        <v>-32162.899999999998</v>
      </c>
      <c r="F138">
        <v>1</v>
      </c>
      <c r="G138" t="s">
        <v>85</v>
      </c>
      <c r="H138" t="s">
        <v>92</v>
      </c>
      <c r="I138" s="1">
        <v>43862</v>
      </c>
      <c r="J138" s="1">
        <v>44012</v>
      </c>
      <c r="K138" s="1" t="str">
        <f t="shared" si="2"/>
        <v>NOK</v>
      </c>
    </row>
    <row r="139" spans="1:11" x14ac:dyDescent="0.3">
      <c r="A139">
        <v>10008470</v>
      </c>
      <c r="B139" t="s">
        <v>13</v>
      </c>
      <c r="C139" t="s">
        <v>14</v>
      </c>
      <c r="D139" t="s">
        <v>15</v>
      </c>
      <c r="E139">
        <v>-1207.2</v>
      </c>
      <c r="F139">
        <v>2</v>
      </c>
      <c r="G139" t="s">
        <v>85</v>
      </c>
      <c r="H139" t="s">
        <v>90</v>
      </c>
      <c r="I139" s="1">
        <v>43862</v>
      </c>
      <c r="J139" s="1">
        <v>43982</v>
      </c>
      <c r="K139" s="1" t="str">
        <f t="shared" si="2"/>
        <v>HUF</v>
      </c>
    </row>
    <row r="140" spans="1:11" x14ac:dyDescent="0.3">
      <c r="A140">
        <v>10007550</v>
      </c>
      <c r="B140" t="s">
        <v>4</v>
      </c>
      <c r="C140" t="s">
        <v>5</v>
      </c>
      <c r="D140" t="s">
        <v>6</v>
      </c>
      <c r="E140">
        <v>10.3</v>
      </c>
      <c r="F140">
        <v>1</v>
      </c>
      <c r="G140" t="s">
        <v>84</v>
      </c>
      <c r="H140" t="s">
        <v>87</v>
      </c>
      <c r="I140" s="1">
        <v>43862</v>
      </c>
      <c r="J140" s="1">
        <v>43982</v>
      </c>
      <c r="K140" s="1" t="str">
        <f t="shared" si="2"/>
        <v>EUR</v>
      </c>
    </row>
    <row r="141" spans="1:11" x14ac:dyDescent="0.3">
      <c r="A141">
        <v>10001311</v>
      </c>
      <c r="B141" t="s">
        <v>79</v>
      </c>
      <c r="C141" t="s">
        <v>17</v>
      </c>
      <c r="D141" t="s">
        <v>18</v>
      </c>
      <c r="E141">
        <v>-1705.2</v>
      </c>
      <c r="F141">
        <v>1</v>
      </c>
      <c r="G141" t="s">
        <v>85</v>
      </c>
      <c r="H141" t="s">
        <v>89</v>
      </c>
      <c r="I141" s="1">
        <v>43862</v>
      </c>
      <c r="J141" s="1">
        <v>43951</v>
      </c>
      <c r="K141" s="1" t="str">
        <f t="shared" si="2"/>
        <v>CHF</v>
      </c>
    </row>
    <row r="142" spans="1:11" x14ac:dyDescent="0.3">
      <c r="A142">
        <v>10007592</v>
      </c>
      <c r="B142" t="s">
        <v>42</v>
      </c>
      <c r="C142" t="s">
        <v>43</v>
      </c>
      <c r="D142" t="s">
        <v>44</v>
      </c>
      <c r="E142">
        <v>-19086.399999999998</v>
      </c>
      <c r="F142">
        <v>1</v>
      </c>
      <c r="G142" t="s">
        <v>85</v>
      </c>
      <c r="H142" t="s">
        <v>87</v>
      </c>
      <c r="I142" s="1">
        <v>43862</v>
      </c>
      <c r="J142" s="1">
        <v>43982</v>
      </c>
      <c r="K142" s="1" t="str">
        <f t="shared" si="2"/>
        <v>EUR</v>
      </c>
    </row>
    <row r="143" spans="1:11" x14ac:dyDescent="0.3">
      <c r="A143">
        <v>10010337</v>
      </c>
      <c r="B143" t="s">
        <v>39</v>
      </c>
      <c r="C143" t="s">
        <v>40</v>
      </c>
      <c r="D143" t="s">
        <v>41</v>
      </c>
      <c r="E143">
        <v>-283</v>
      </c>
      <c r="F143">
        <v>1</v>
      </c>
      <c r="G143" t="s">
        <v>85</v>
      </c>
      <c r="H143" t="s">
        <v>87</v>
      </c>
      <c r="I143" s="1">
        <v>43862</v>
      </c>
      <c r="J143" s="1">
        <v>43982</v>
      </c>
      <c r="K143" s="1" t="str">
        <f t="shared" si="2"/>
        <v>EUR</v>
      </c>
    </row>
    <row r="144" spans="1:11" x14ac:dyDescent="0.3">
      <c r="A144">
        <v>10012594</v>
      </c>
      <c r="B144" t="s">
        <v>46</v>
      </c>
      <c r="C144" t="s">
        <v>47</v>
      </c>
      <c r="D144" t="s">
        <v>48</v>
      </c>
      <c r="E144">
        <v>-2267.9</v>
      </c>
      <c r="F144">
        <v>1</v>
      </c>
      <c r="G144" t="s">
        <v>85</v>
      </c>
      <c r="H144" t="s">
        <v>87</v>
      </c>
      <c r="I144" s="1">
        <v>43862</v>
      </c>
      <c r="J144" s="1">
        <v>43982</v>
      </c>
      <c r="K144" s="1" t="str">
        <f t="shared" si="2"/>
        <v>EUR</v>
      </c>
    </row>
    <row r="145" spans="1:11" x14ac:dyDescent="0.3">
      <c r="A145">
        <v>10007550</v>
      </c>
      <c r="B145" t="s">
        <v>4</v>
      </c>
      <c r="C145" t="s">
        <v>5</v>
      </c>
      <c r="D145" t="s">
        <v>6</v>
      </c>
      <c r="E145">
        <v>0</v>
      </c>
      <c r="F145">
        <v>2</v>
      </c>
      <c r="G145" t="s">
        <v>86</v>
      </c>
      <c r="H145" t="s">
        <v>87</v>
      </c>
      <c r="I145" s="1">
        <v>43862</v>
      </c>
      <c r="J145" s="1">
        <v>43982</v>
      </c>
      <c r="K145" s="1" t="str">
        <f t="shared" si="2"/>
        <v>EUR</v>
      </c>
    </row>
    <row r="146" spans="1:11" x14ac:dyDescent="0.3">
      <c r="A146">
        <v>10008365</v>
      </c>
      <c r="B146" t="s">
        <v>51</v>
      </c>
      <c r="C146" t="s">
        <v>52</v>
      </c>
      <c r="D146" t="s">
        <v>53</v>
      </c>
      <c r="E146">
        <v>5415.9000000000005</v>
      </c>
      <c r="F146">
        <v>1</v>
      </c>
      <c r="G146" t="s">
        <v>84</v>
      </c>
      <c r="H146" t="s">
        <v>87</v>
      </c>
      <c r="I146" s="1">
        <v>43862</v>
      </c>
      <c r="J146" s="1">
        <v>43982</v>
      </c>
      <c r="K146" s="1" t="str">
        <f t="shared" si="2"/>
        <v>EUR</v>
      </c>
    </row>
    <row r="147" spans="1:11" x14ac:dyDescent="0.3">
      <c r="A147">
        <v>10001737</v>
      </c>
      <c r="B147" t="s">
        <v>65</v>
      </c>
      <c r="C147" t="s">
        <v>66</v>
      </c>
      <c r="D147" t="s">
        <v>67</v>
      </c>
      <c r="E147">
        <v>-808.2</v>
      </c>
      <c r="F147">
        <v>1</v>
      </c>
      <c r="G147" t="s">
        <v>85</v>
      </c>
      <c r="H147" t="s">
        <v>87</v>
      </c>
      <c r="I147" s="1">
        <v>43862</v>
      </c>
      <c r="J147" s="1">
        <v>43951</v>
      </c>
      <c r="K147" s="1" t="str">
        <f t="shared" si="2"/>
        <v>EUR</v>
      </c>
    </row>
    <row r="148" spans="1:11" x14ac:dyDescent="0.3">
      <c r="A148">
        <v>10011651</v>
      </c>
      <c r="B148" t="s">
        <v>16</v>
      </c>
      <c r="C148" t="s">
        <v>17</v>
      </c>
      <c r="D148" t="s">
        <v>18</v>
      </c>
      <c r="E148">
        <v>414.6</v>
      </c>
      <c r="F148">
        <v>1</v>
      </c>
      <c r="G148" t="s">
        <v>84</v>
      </c>
      <c r="H148" t="s">
        <v>89</v>
      </c>
      <c r="I148" s="1">
        <v>43862</v>
      </c>
      <c r="J148" s="1">
        <v>43982</v>
      </c>
      <c r="K148" s="1" t="str">
        <f t="shared" si="2"/>
        <v>CHF</v>
      </c>
    </row>
    <row r="149" spans="1:11" x14ac:dyDescent="0.3">
      <c r="A149">
        <v>10008470</v>
      </c>
      <c r="B149" t="s">
        <v>13</v>
      </c>
      <c r="C149" t="s">
        <v>14</v>
      </c>
      <c r="D149" t="s">
        <v>15</v>
      </c>
      <c r="E149">
        <v>-27.1</v>
      </c>
      <c r="F149">
        <v>1</v>
      </c>
      <c r="G149" t="s">
        <v>85</v>
      </c>
      <c r="H149" t="s">
        <v>90</v>
      </c>
      <c r="I149" s="1">
        <v>43862</v>
      </c>
      <c r="J149" s="1">
        <v>43982</v>
      </c>
      <c r="K149" s="1" t="str">
        <f t="shared" si="2"/>
        <v>HUF</v>
      </c>
    </row>
    <row r="150" spans="1:11" x14ac:dyDescent="0.3">
      <c r="A150">
        <v>10007550</v>
      </c>
      <c r="B150" t="s">
        <v>4</v>
      </c>
      <c r="C150" t="s">
        <v>5</v>
      </c>
      <c r="D150" t="s">
        <v>6</v>
      </c>
      <c r="E150">
        <v>0</v>
      </c>
      <c r="F150">
        <v>1</v>
      </c>
      <c r="G150" t="s">
        <v>86</v>
      </c>
      <c r="H150" t="s">
        <v>87</v>
      </c>
      <c r="I150" s="1">
        <v>43862</v>
      </c>
      <c r="J150" s="1">
        <v>43982</v>
      </c>
      <c r="K150" s="1" t="str">
        <f t="shared" si="2"/>
        <v>EUR</v>
      </c>
    </row>
    <row r="151" spans="1:11" x14ac:dyDescent="0.3">
      <c r="A151">
        <v>10007590</v>
      </c>
      <c r="B151" t="s">
        <v>19</v>
      </c>
      <c r="C151" t="s">
        <v>14</v>
      </c>
      <c r="D151" t="s">
        <v>15</v>
      </c>
      <c r="E151">
        <v>-2065.1</v>
      </c>
      <c r="F151">
        <v>1</v>
      </c>
      <c r="G151" t="s">
        <v>85</v>
      </c>
      <c r="H151" t="s">
        <v>90</v>
      </c>
      <c r="I151" s="1">
        <v>43862</v>
      </c>
      <c r="J151" s="1">
        <v>43982</v>
      </c>
      <c r="K151" s="1" t="str">
        <f t="shared" si="2"/>
        <v>HUF</v>
      </c>
    </row>
    <row r="152" spans="1:11" x14ac:dyDescent="0.3">
      <c r="A152">
        <v>10014635</v>
      </c>
      <c r="B152" t="s">
        <v>27</v>
      </c>
      <c r="C152" t="s">
        <v>28</v>
      </c>
      <c r="D152" t="s">
        <v>29</v>
      </c>
      <c r="E152">
        <v>724.2</v>
      </c>
      <c r="F152">
        <v>1</v>
      </c>
      <c r="G152" t="s">
        <v>84</v>
      </c>
      <c r="H152" t="s">
        <v>91</v>
      </c>
      <c r="I152" s="1">
        <v>43862</v>
      </c>
      <c r="J152" s="1">
        <v>43982</v>
      </c>
      <c r="K152" s="1" t="str">
        <f t="shared" si="2"/>
        <v>GIP</v>
      </c>
    </row>
    <row r="153" spans="1:11" x14ac:dyDescent="0.3">
      <c r="A153">
        <v>10007592</v>
      </c>
      <c r="B153" t="s">
        <v>42</v>
      </c>
      <c r="C153" t="s">
        <v>43</v>
      </c>
      <c r="D153" t="s">
        <v>44</v>
      </c>
      <c r="E153">
        <v>-21729.699999999997</v>
      </c>
      <c r="F153">
        <v>1</v>
      </c>
      <c r="G153" t="s">
        <v>85</v>
      </c>
      <c r="H153" t="s">
        <v>87</v>
      </c>
      <c r="I153" s="1">
        <v>43862</v>
      </c>
      <c r="J153" s="1">
        <v>43951</v>
      </c>
      <c r="K153" s="1" t="str">
        <f t="shared" si="2"/>
        <v>EUR</v>
      </c>
    </row>
    <row r="154" spans="1:11" x14ac:dyDescent="0.3">
      <c r="A154">
        <v>10010337</v>
      </c>
      <c r="B154" t="s">
        <v>39</v>
      </c>
      <c r="C154" t="s">
        <v>40</v>
      </c>
      <c r="D154" t="s">
        <v>41</v>
      </c>
      <c r="E154">
        <v>438.70000000000005</v>
      </c>
      <c r="F154">
        <v>1</v>
      </c>
      <c r="G154" t="s">
        <v>84</v>
      </c>
      <c r="H154" t="s">
        <v>87</v>
      </c>
      <c r="I154" s="1">
        <v>43862</v>
      </c>
      <c r="J154" s="1">
        <v>43951</v>
      </c>
      <c r="K154" s="1" t="str">
        <f t="shared" si="2"/>
        <v>EUR</v>
      </c>
    </row>
    <row r="155" spans="1:11" x14ac:dyDescent="0.3">
      <c r="A155">
        <v>10007590</v>
      </c>
      <c r="B155" t="s">
        <v>19</v>
      </c>
      <c r="C155" t="s">
        <v>14</v>
      </c>
      <c r="D155" t="s">
        <v>15</v>
      </c>
      <c r="E155">
        <v>-3042.7</v>
      </c>
      <c r="F155">
        <v>1</v>
      </c>
      <c r="G155" t="s">
        <v>85</v>
      </c>
      <c r="H155" t="s">
        <v>90</v>
      </c>
      <c r="I155" s="1">
        <v>43862</v>
      </c>
      <c r="J155" s="1">
        <v>43951</v>
      </c>
      <c r="K155" s="1" t="str">
        <f t="shared" si="2"/>
        <v>HUF</v>
      </c>
    </row>
    <row r="156" spans="1:11" x14ac:dyDescent="0.3">
      <c r="A156">
        <v>10011874</v>
      </c>
      <c r="B156" t="s">
        <v>20</v>
      </c>
      <c r="C156" t="s">
        <v>21</v>
      </c>
      <c r="D156" t="s">
        <v>22</v>
      </c>
      <c r="E156">
        <v>-17273.5</v>
      </c>
      <c r="F156">
        <v>1</v>
      </c>
      <c r="G156" t="s">
        <v>85</v>
      </c>
      <c r="H156" t="s">
        <v>92</v>
      </c>
      <c r="I156" s="1">
        <v>43862</v>
      </c>
      <c r="J156" s="1">
        <v>43951</v>
      </c>
      <c r="K156" s="1" t="str">
        <f t="shared" si="2"/>
        <v>NOK</v>
      </c>
    </row>
    <row r="157" spans="1:11" x14ac:dyDescent="0.3">
      <c r="A157">
        <v>10012195</v>
      </c>
      <c r="B157" t="s">
        <v>72</v>
      </c>
      <c r="C157" t="s">
        <v>40</v>
      </c>
      <c r="D157" t="s">
        <v>41</v>
      </c>
      <c r="E157">
        <v>-4978</v>
      </c>
      <c r="F157">
        <v>4</v>
      </c>
      <c r="G157" t="s">
        <v>85</v>
      </c>
      <c r="H157" t="s">
        <v>87</v>
      </c>
      <c r="I157" s="1">
        <v>43891</v>
      </c>
      <c r="J157" s="1">
        <v>44043</v>
      </c>
      <c r="K157" s="1" t="str">
        <f t="shared" si="2"/>
        <v>EUR</v>
      </c>
    </row>
    <row r="158" spans="1:11" x14ac:dyDescent="0.3">
      <c r="A158">
        <v>10003482</v>
      </c>
      <c r="B158" t="s">
        <v>49</v>
      </c>
      <c r="C158" t="s">
        <v>47</v>
      </c>
      <c r="D158" t="s">
        <v>48</v>
      </c>
      <c r="E158">
        <v>-4224.5</v>
      </c>
      <c r="F158">
        <v>1</v>
      </c>
      <c r="G158" t="s">
        <v>85</v>
      </c>
      <c r="H158" t="s">
        <v>87</v>
      </c>
      <c r="I158" s="1">
        <v>43891</v>
      </c>
      <c r="J158" s="1">
        <v>44043</v>
      </c>
      <c r="K158" s="1" t="str">
        <f t="shared" si="2"/>
        <v>EUR</v>
      </c>
    </row>
    <row r="159" spans="1:11" x14ac:dyDescent="0.3">
      <c r="A159">
        <v>10007550</v>
      </c>
      <c r="B159" t="s">
        <v>4</v>
      </c>
      <c r="C159" t="s">
        <v>5</v>
      </c>
      <c r="D159" t="s">
        <v>6</v>
      </c>
      <c r="E159">
        <v>0</v>
      </c>
      <c r="F159">
        <v>4</v>
      </c>
      <c r="G159" t="s">
        <v>86</v>
      </c>
      <c r="H159" t="s">
        <v>87</v>
      </c>
      <c r="I159" s="1">
        <v>43891</v>
      </c>
      <c r="J159" s="1">
        <v>44043</v>
      </c>
      <c r="K159" s="1" t="str">
        <f t="shared" si="2"/>
        <v>EUR</v>
      </c>
    </row>
    <row r="160" spans="1:11" x14ac:dyDescent="0.3">
      <c r="A160">
        <v>10007550</v>
      </c>
      <c r="B160" t="s">
        <v>4</v>
      </c>
      <c r="C160" t="s">
        <v>5</v>
      </c>
      <c r="D160" t="s">
        <v>6</v>
      </c>
      <c r="E160">
        <v>112.89999999999999</v>
      </c>
      <c r="F160">
        <v>1</v>
      </c>
      <c r="G160" t="s">
        <v>84</v>
      </c>
      <c r="H160" t="s">
        <v>87</v>
      </c>
      <c r="I160" s="1">
        <v>43891</v>
      </c>
      <c r="J160" s="1">
        <v>44043</v>
      </c>
      <c r="K160" s="1" t="str">
        <f t="shared" si="2"/>
        <v>EUR</v>
      </c>
    </row>
    <row r="161" spans="1:11" x14ac:dyDescent="0.3">
      <c r="A161">
        <v>10012107</v>
      </c>
      <c r="B161" t="s">
        <v>10</v>
      </c>
      <c r="C161" t="s">
        <v>11</v>
      </c>
      <c r="D161" t="s">
        <v>12</v>
      </c>
      <c r="E161">
        <v>4726.2000000000007</v>
      </c>
      <c r="F161">
        <v>1</v>
      </c>
      <c r="G161" t="s">
        <v>84</v>
      </c>
      <c r="H161" t="s">
        <v>88</v>
      </c>
      <c r="I161" s="1">
        <v>43891</v>
      </c>
      <c r="J161" s="1">
        <v>44012</v>
      </c>
      <c r="K161" s="1" t="str">
        <f t="shared" si="2"/>
        <v>GEL</v>
      </c>
    </row>
    <row r="162" spans="1:11" x14ac:dyDescent="0.3">
      <c r="A162">
        <v>10012594</v>
      </c>
      <c r="B162" t="s">
        <v>46</v>
      </c>
      <c r="C162" t="s">
        <v>47</v>
      </c>
      <c r="D162" t="s">
        <v>48</v>
      </c>
      <c r="E162">
        <v>-2585.3000000000002</v>
      </c>
      <c r="F162">
        <v>1</v>
      </c>
      <c r="G162" t="s">
        <v>85</v>
      </c>
      <c r="H162" t="s">
        <v>87</v>
      </c>
      <c r="I162" s="1">
        <v>43891</v>
      </c>
      <c r="J162" s="1">
        <v>44043</v>
      </c>
      <c r="K162" s="1" t="str">
        <f t="shared" si="2"/>
        <v>EUR</v>
      </c>
    </row>
    <row r="163" spans="1:11" x14ac:dyDescent="0.3">
      <c r="A163">
        <v>10008365</v>
      </c>
      <c r="B163" t="s">
        <v>51</v>
      </c>
      <c r="C163" t="s">
        <v>52</v>
      </c>
      <c r="D163" t="s">
        <v>53</v>
      </c>
      <c r="E163">
        <v>4612.6000000000004</v>
      </c>
      <c r="F163">
        <v>1</v>
      </c>
      <c r="G163" t="s">
        <v>84</v>
      </c>
      <c r="H163" t="s">
        <v>87</v>
      </c>
      <c r="I163" s="1">
        <v>43891</v>
      </c>
      <c r="J163" s="1">
        <v>44043</v>
      </c>
      <c r="K163" s="1" t="str">
        <f t="shared" si="2"/>
        <v>EUR</v>
      </c>
    </row>
    <row r="164" spans="1:11" x14ac:dyDescent="0.3">
      <c r="A164">
        <v>10007550</v>
      </c>
      <c r="B164" t="s">
        <v>4</v>
      </c>
      <c r="C164" t="s">
        <v>5</v>
      </c>
      <c r="D164" t="s">
        <v>6</v>
      </c>
      <c r="E164">
        <v>9933.9</v>
      </c>
      <c r="F164">
        <v>1</v>
      </c>
      <c r="G164" t="s">
        <v>84</v>
      </c>
      <c r="H164" t="s">
        <v>87</v>
      </c>
      <c r="I164" s="1">
        <v>43891</v>
      </c>
      <c r="J164" s="1">
        <v>44043</v>
      </c>
      <c r="K164" s="1" t="str">
        <f t="shared" si="2"/>
        <v>EUR</v>
      </c>
    </row>
    <row r="165" spans="1:11" x14ac:dyDescent="0.3">
      <c r="A165">
        <v>10003482</v>
      </c>
      <c r="B165" t="s">
        <v>49</v>
      </c>
      <c r="C165" t="s">
        <v>47</v>
      </c>
      <c r="D165" t="s">
        <v>48</v>
      </c>
      <c r="E165">
        <v>-1392.6</v>
      </c>
      <c r="F165">
        <v>1</v>
      </c>
      <c r="G165" t="s">
        <v>85</v>
      </c>
      <c r="H165" t="s">
        <v>87</v>
      </c>
      <c r="I165" s="1">
        <v>43891</v>
      </c>
      <c r="J165" s="1">
        <v>44012</v>
      </c>
      <c r="K165" s="1" t="str">
        <f t="shared" si="2"/>
        <v>EUR</v>
      </c>
    </row>
    <row r="166" spans="1:11" x14ac:dyDescent="0.3">
      <c r="A166">
        <v>10001714</v>
      </c>
      <c r="B166" t="s">
        <v>7</v>
      </c>
      <c r="C166" t="s">
        <v>8</v>
      </c>
      <c r="D166" t="s">
        <v>9</v>
      </c>
      <c r="E166">
        <v>-488.6</v>
      </c>
      <c r="F166">
        <v>1</v>
      </c>
      <c r="G166" t="s">
        <v>85</v>
      </c>
      <c r="H166" t="s">
        <v>87</v>
      </c>
      <c r="I166" s="1">
        <v>43891</v>
      </c>
      <c r="J166" s="1">
        <v>44012</v>
      </c>
      <c r="K166" s="1" t="str">
        <f t="shared" si="2"/>
        <v>EUR</v>
      </c>
    </row>
    <row r="167" spans="1:11" x14ac:dyDescent="0.3">
      <c r="A167">
        <v>10007550</v>
      </c>
      <c r="B167" t="s">
        <v>4</v>
      </c>
      <c r="C167" t="s">
        <v>5</v>
      </c>
      <c r="D167" t="s">
        <v>6</v>
      </c>
      <c r="E167">
        <v>0</v>
      </c>
      <c r="F167">
        <v>2</v>
      </c>
      <c r="G167" t="s">
        <v>86</v>
      </c>
      <c r="H167" t="s">
        <v>87</v>
      </c>
      <c r="I167" s="1">
        <v>43891</v>
      </c>
      <c r="J167" s="1">
        <v>44043</v>
      </c>
      <c r="K167" s="1" t="str">
        <f t="shared" si="2"/>
        <v>EUR</v>
      </c>
    </row>
    <row r="168" spans="1:11" x14ac:dyDescent="0.3">
      <c r="A168">
        <v>10007575</v>
      </c>
      <c r="B168" t="s">
        <v>62</v>
      </c>
      <c r="C168" t="s">
        <v>63</v>
      </c>
      <c r="D168" t="s">
        <v>64</v>
      </c>
      <c r="E168">
        <v>0</v>
      </c>
      <c r="F168">
        <v>1</v>
      </c>
      <c r="G168" t="s">
        <v>86</v>
      </c>
      <c r="H168" t="s">
        <v>87</v>
      </c>
      <c r="I168" s="1">
        <v>43891</v>
      </c>
      <c r="J168" s="1">
        <v>44043</v>
      </c>
      <c r="K168" s="1" t="str">
        <f t="shared" si="2"/>
        <v>EUR</v>
      </c>
    </row>
    <row r="169" spans="1:11" x14ac:dyDescent="0.3">
      <c r="A169">
        <v>10013997</v>
      </c>
      <c r="B169" t="s">
        <v>60</v>
      </c>
      <c r="C169" t="s">
        <v>21</v>
      </c>
      <c r="D169" t="s">
        <v>22</v>
      </c>
      <c r="E169">
        <v>2770.2999999999997</v>
      </c>
      <c r="F169">
        <v>1</v>
      </c>
      <c r="G169" t="s">
        <v>84</v>
      </c>
      <c r="H169" t="s">
        <v>92</v>
      </c>
      <c r="I169" s="1">
        <v>43891</v>
      </c>
      <c r="J169" s="1">
        <v>44012</v>
      </c>
      <c r="K169" s="1" t="str">
        <f t="shared" si="2"/>
        <v>NOK</v>
      </c>
    </row>
    <row r="170" spans="1:11" x14ac:dyDescent="0.3">
      <c r="A170">
        <v>10007590</v>
      </c>
      <c r="B170" t="s">
        <v>19</v>
      </c>
      <c r="C170" t="s">
        <v>14</v>
      </c>
      <c r="D170" t="s">
        <v>15</v>
      </c>
      <c r="E170">
        <v>-1204</v>
      </c>
      <c r="F170">
        <v>1</v>
      </c>
      <c r="G170" t="s">
        <v>85</v>
      </c>
      <c r="H170" t="s">
        <v>90</v>
      </c>
      <c r="I170" s="1">
        <v>43891</v>
      </c>
      <c r="J170" s="1">
        <v>44043</v>
      </c>
      <c r="K170" s="1" t="str">
        <f t="shared" si="2"/>
        <v>HUF</v>
      </c>
    </row>
    <row r="171" spans="1:11" x14ac:dyDescent="0.3">
      <c r="A171">
        <v>10008470</v>
      </c>
      <c r="B171" t="s">
        <v>13</v>
      </c>
      <c r="C171" t="s">
        <v>14</v>
      </c>
      <c r="D171" t="s">
        <v>15</v>
      </c>
      <c r="E171">
        <v>-2538.3000000000002</v>
      </c>
      <c r="F171">
        <v>2</v>
      </c>
      <c r="G171" t="s">
        <v>85</v>
      </c>
      <c r="H171" t="s">
        <v>90</v>
      </c>
      <c r="I171" s="1">
        <v>43891</v>
      </c>
      <c r="J171" s="1">
        <v>44043</v>
      </c>
      <c r="K171" s="1" t="str">
        <f t="shared" si="2"/>
        <v>HUF</v>
      </c>
    </row>
    <row r="172" spans="1:11" x14ac:dyDescent="0.3">
      <c r="A172">
        <v>10011874</v>
      </c>
      <c r="B172" t="s">
        <v>20</v>
      </c>
      <c r="C172" t="s">
        <v>21</v>
      </c>
      <c r="D172" t="s">
        <v>22</v>
      </c>
      <c r="E172">
        <v>-794</v>
      </c>
      <c r="F172">
        <v>1</v>
      </c>
      <c r="G172" t="s">
        <v>85</v>
      </c>
      <c r="H172" t="s">
        <v>92</v>
      </c>
      <c r="I172" s="1">
        <v>43891</v>
      </c>
      <c r="J172" s="1">
        <v>44043</v>
      </c>
      <c r="K172" s="1" t="str">
        <f t="shared" si="2"/>
        <v>NOK</v>
      </c>
    </row>
    <row r="173" spans="1:11" x14ac:dyDescent="0.3">
      <c r="A173">
        <v>10001311</v>
      </c>
      <c r="B173" t="s">
        <v>79</v>
      </c>
      <c r="C173" t="s">
        <v>17</v>
      </c>
      <c r="D173" t="s">
        <v>18</v>
      </c>
      <c r="E173">
        <v>-1370.1</v>
      </c>
      <c r="F173">
        <v>1</v>
      </c>
      <c r="G173" t="s">
        <v>85</v>
      </c>
      <c r="H173" t="s">
        <v>89</v>
      </c>
      <c r="I173" s="1">
        <v>43891</v>
      </c>
      <c r="J173" s="1">
        <v>44012</v>
      </c>
      <c r="K173" s="1" t="str">
        <f t="shared" si="2"/>
        <v>CHF</v>
      </c>
    </row>
    <row r="174" spans="1:11" x14ac:dyDescent="0.3">
      <c r="A174">
        <v>10007581</v>
      </c>
      <c r="B174" t="s">
        <v>45</v>
      </c>
      <c r="C174" t="s">
        <v>43</v>
      </c>
      <c r="D174" t="s">
        <v>44</v>
      </c>
      <c r="E174">
        <v>0</v>
      </c>
      <c r="F174">
        <v>1</v>
      </c>
      <c r="G174" t="s">
        <v>86</v>
      </c>
      <c r="H174" t="s">
        <v>87</v>
      </c>
      <c r="I174" s="1">
        <v>43891</v>
      </c>
      <c r="J174" s="1">
        <v>44012</v>
      </c>
      <c r="K174" s="1" t="str">
        <f t="shared" si="2"/>
        <v>EUR</v>
      </c>
    </row>
    <row r="175" spans="1:11" x14ac:dyDescent="0.3">
      <c r="A175">
        <v>10010337</v>
      </c>
      <c r="B175" t="s">
        <v>39</v>
      </c>
      <c r="C175" t="s">
        <v>40</v>
      </c>
      <c r="D175" t="s">
        <v>41</v>
      </c>
      <c r="E175">
        <v>1563.3</v>
      </c>
      <c r="F175">
        <v>1</v>
      </c>
      <c r="G175" t="s">
        <v>84</v>
      </c>
      <c r="H175" t="s">
        <v>87</v>
      </c>
      <c r="I175" s="1">
        <v>43891</v>
      </c>
      <c r="J175" s="1">
        <v>44012</v>
      </c>
      <c r="K175" s="1" t="str">
        <f t="shared" si="2"/>
        <v>EUR</v>
      </c>
    </row>
    <row r="176" spans="1:11" x14ac:dyDescent="0.3">
      <c r="A176">
        <v>10001737</v>
      </c>
      <c r="B176" t="s">
        <v>65</v>
      </c>
      <c r="C176" t="s">
        <v>66</v>
      </c>
      <c r="D176" t="s">
        <v>67</v>
      </c>
      <c r="E176">
        <v>-3.1</v>
      </c>
      <c r="F176">
        <v>1</v>
      </c>
      <c r="G176" t="s">
        <v>85</v>
      </c>
      <c r="H176" t="s">
        <v>87</v>
      </c>
      <c r="I176" s="1">
        <v>43891</v>
      </c>
      <c r="J176" s="1">
        <v>43982</v>
      </c>
      <c r="K176" s="1" t="str">
        <f t="shared" si="2"/>
        <v>EUR</v>
      </c>
    </row>
    <row r="177" spans="1:11" x14ac:dyDescent="0.3">
      <c r="A177">
        <v>10013783</v>
      </c>
      <c r="B177" t="s">
        <v>50</v>
      </c>
      <c r="C177" t="s">
        <v>43</v>
      </c>
      <c r="D177" t="s">
        <v>44</v>
      </c>
      <c r="E177">
        <v>-28962.899999999998</v>
      </c>
      <c r="F177">
        <v>1</v>
      </c>
      <c r="G177" t="s">
        <v>85</v>
      </c>
      <c r="H177" t="s">
        <v>87</v>
      </c>
      <c r="I177" s="1">
        <v>43891</v>
      </c>
      <c r="J177" s="1">
        <v>43982</v>
      </c>
      <c r="K177" s="1" t="str">
        <f t="shared" si="2"/>
        <v>EUR</v>
      </c>
    </row>
    <row r="178" spans="1:11" x14ac:dyDescent="0.3">
      <c r="A178">
        <v>10001714</v>
      </c>
      <c r="B178" t="s">
        <v>7</v>
      </c>
      <c r="C178" t="s">
        <v>8</v>
      </c>
      <c r="D178" t="s">
        <v>9</v>
      </c>
      <c r="E178">
        <v>-406.90000000000003</v>
      </c>
      <c r="F178">
        <v>1</v>
      </c>
      <c r="G178" t="s">
        <v>85</v>
      </c>
      <c r="H178" t="s">
        <v>87</v>
      </c>
      <c r="I178" s="1">
        <v>43891</v>
      </c>
      <c r="J178" s="1">
        <v>43982</v>
      </c>
      <c r="K178" s="1" t="str">
        <f t="shared" si="2"/>
        <v>EUR</v>
      </c>
    </row>
    <row r="179" spans="1:11" x14ac:dyDescent="0.3">
      <c r="A179">
        <v>10008365</v>
      </c>
      <c r="B179" t="s">
        <v>51</v>
      </c>
      <c r="C179" t="s">
        <v>52</v>
      </c>
      <c r="D179" t="s">
        <v>53</v>
      </c>
      <c r="E179">
        <v>4426.9000000000005</v>
      </c>
      <c r="F179">
        <v>1</v>
      </c>
      <c r="G179" t="s">
        <v>84</v>
      </c>
      <c r="H179" t="s">
        <v>87</v>
      </c>
      <c r="I179" s="1">
        <v>43891</v>
      </c>
      <c r="J179" s="1">
        <v>44012</v>
      </c>
      <c r="K179" s="1" t="str">
        <f t="shared" si="2"/>
        <v>EUR</v>
      </c>
    </row>
    <row r="180" spans="1:11" x14ac:dyDescent="0.3">
      <c r="A180">
        <v>10007573</v>
      </c>
      <c r="B180" t="s">
        <v>24</v>
      </c>
      <c r="C180" t="s">
        <v>25</v>
      </c>
      <c r="D180" t="s">
        <v>26</v>
      </c>
      <c r="E180">
        <v>4253.6000000000004</v>
      </c>
      <c r="F180">
        <v>1</v>
      </c>
      <c r="G180" t="s">
        <v>84</v>
      </c>
      <c r="H180" t="s">
        <v>87</v>
      </c>
      <c r="I180" s="1">
        <v>43891</v>
      </c>
      <c r="J180" s="1">
        <v>44012</v>
      </c>
      <c r="K180" s="1" t="str">
        <f t="shared" si="2"/>
        <v>EUR</v>
      </c>
    </row>
    <row r="181" spans="1:11" x14ac:dyDescent="0.3">
      <c r="A181">
        <v>10014637</v>
      </c>
      <c r="B181" t="s">
        <v>23</v>
      </c>
      <c r="C181" t="s">
        <v>8</v>
      </c>
      <c r="D181" t="s">
        <v>9</v>
      </c>
      <c r="E181">
        <v>3.9</v>
      </c>
      <c r="F181">
        <v>1</v>
      </c>
      <c r="G181" t="s">
        <v>84</v>
      </c>
      <c r="H181" t="s">
        <v>87</v>
      </c>
      <c r="I181" s="1">
        <v>43891</v>
      </c>
      <c r="J181" s="1">
        <v>44012</v>
      </c>
      <c r="K181" s="1" t="str">
        <f t="shared" si="2"/>
        <v>EUR</v>
      </c>
    </row>
    <row r="182" spans="1:11" x14ac:dyDescent="0.3">
      <c r="A182">
        <v>10014635</v>
      </c>
      <c r="B182" t="s">
        <v>27</v>
      </c>
      <c r="C182" t="s">
        <v>28</v>
      </c>
      <c r="D182" t="s">
        <v>29</v>
      </c>
      <c r="E182">
        <v>-1030.0999999999999</v>
      </c>
      <c r="F182">
        <v>1</v>
      </c>
      <c r="G182" t="s">
        <v>85</v>
      </c>
      <c r="H182" t="s">
        <v>91</v>
      </c>
      <c r="I182" s="1">
        <v>43891</v>
      </c>
      <c r="J182" s="1">
        <v>44012</v>
      </c>
      <c r="K182" s="1" t="str">
        <f t="shared" si="2"/>
        <v>GIP</v>
      </c>
    </row>
    <row r="183" spans="1:11" x14ac:dyDescent="0.3">
      <c r="A183">
        <v>10001311</v>
      </c>
      <c r="B183" t="s">
        <v>79</v>
      </c>
      <c r="C183" t="s">
        <v>17</v>
      </c>
      <c r="D183" t="s">
        <v>18</v>
      </c>
      <c r="E183">
        <v>-2005.1</v>
      </c>
      <c r="F183">
        <v>1</v>
      </c>
      <c r="G183" t="s">
        <v>85</v>
      </c>
      <c r="H183" t="s">
        <v>89</v>
      </c>
      <c r="I183" s="1">
        <v>43891</v>
      </c>
      <c r="J183" s="1">
        <v>43982</v>
      </c>
      <c r="K183" s="1" t="str">
        <f t="shared" si="2"/>
        <v>CHF</v>
      </c>
    </row>
    <row r="184" spans="1:11" x14ac:dyDescent="0.3">
      <c r="A184">
        <v>10007581</v>
      </c>
      <c r="B184" t="s">
        <v>45</v>
      </c>
      <c r="C184" t="s">
        <v>43</v>
      </c>
      <c r="D184" t="s">
        <v>44</v>
      </c>
      <c r="E184">
        <v>0</v>
      </c>
      <c r="F184">
        <v>1</v>
      </c>
      <c r="G184" t="s">
        <v>86</v>
      </c>
      <c r="H184" t="s">
        <v>87</v>
      </c>
      <c r="I184" s="1">
        <v>43891</v>
      </c>
      <c r="J184" s="1">
        <v>43982</v>
      </c>
      <c r="K184" s="1" t="str">
        <f t="shared" si="2"/>
        <v>EUR</v>
      </c>
    </row>
    <row r="185" spans="1:11" x14ac:dyDescent="0.3">
      <c r="A185">
        <v>10007550</v>
      </c>
      <c r="B185" t="s">
        <v>4</v>
      </c>
      <c r="C185" t="s">
        <v>5</v>
      </c>
      <c r="D185" t="s">
        <v>6</v>
      </c>
      <c r="E185">
        <v>-2036.1</v>
      </c>
      <c r="F185">
        <v>1</v>
      </c>
      <c r="G185" t="s">
        <v>85</v>
      </c>
      <c r="H185" t="s">
        <v>87</v>
      </c>
      <c r="I185" s="1">
        <v>43891</v>
      </c>
      <c r="J185" s="1">
        <v>43982</v>
      </c>
      <c r="K185" s="1" t="str">
        <f t="shared" si="2"/>
        <v>EUR</v>
      </c>
    </row>
    <row r="186" spans="1:11" x14ac:dyDescent="0.3">
      <c r="A186">
        <v>10007575</v>
      </c>
      <c r="B186" t="s">
        <v>62</v>
      </c>
      <c r="C186" t="s">
        <v>63</v>
      </c>
      <c r="D186" t="s">
        <v>64</v>
      </c>
      <c r="E186">
        <v>0</v>
      </c>
      <c r="F186">
        <v>1</v>
      </c>
      <c r="G186" t="s">
        <v>86</v>
      </c>
      <c r="H186" t="s">
        <v>87</v>
      </c>
      <c r="I186" s="1">
        <v>43891</v>
      </c>
      <c r="J186" s="1">
        <v>43982</v>
      </c>
      <c r="K186" s="1" t="str">
        <f t="shared" si="2"/>
        <v>EUR</v>
      </c>
    </row>
    <row r="187" spans="1:11" x14ac:dyDescent="0.3">
      <c r="A187">
        <v>10008440</v>
      </c>
      <c r="B187" t="s">
        <v>68</v>
      </c>
      <c r="C187" t="s">
        <v>69</v>
      </c>
      <c r="D187" t="s">
        <v>70</v>
      </c>
      <c r="E187">
        <v>-32565.1</v>
      </c>
      <c r="F187">
        <v>1</v>
      </c>
      <c r="G187" t="s">
        <v>85</v>
      </c>
      <c r="H187" t="s">
        <v>87</v>
      </c>
      <c r="I187" s="1">
        <v>43891</v>
      </c>
      <c r="J187" s="1">
        <v>43982</v>
      </c>
      <c r="K187" s="1" t="str">
        <f t="shared" si="2"/>
        <v>EUR</v>
      </c>
    </row>
    <row r="188" spans="1:11" x14ac:dyDescent="0.3">
      <c r="A188">
        <v>10014637</v>
      </c>
      <c r="B188" t="s">
        <v>23</v>
      </c>
      <c r="C188" t="s">
        <v>8</v>
      </c>
      <c r="D188" t="s">
        <v>9</v>
      </c>
      <c r="E188">
        <v>3.9</v>
      </c>
      <c r="F188">
        <v>1</v>
      </c>
      <c r="G188" t="s">
        <v>84</v>
      </c>
      <c r="H188" t="s">
        <v>87</v>
      </c>
      <c r="I188" s="1">
        <v>43891</v>
      </c>
      <c r="J188" s="1">
        <v>43982</v>
      </c>
      <c r="K188" s="1" t="str">
        <f t="shared" si="2"/>
        <v>EUR</v>
      </c>
    </row>
    <row r="189" spans="1:11" x14ac:dyDescent="0.3">
      <c r="A189">
        <v>10012195</v>
      </c>
      <c r="B189" t="s">
        <v>72</v>
      </c>
      <c r="C189" t="s">
        <v>40</v>
      </c>
      <c r="D189" t="s">
        <v>41</v>
      </c>
      <c r="E189">
        <v>-10059.800000000001</v>
      </c>
      <c r="F189">
        <v>4</v>
      </c>
      <c r="G189" t="s">
        <v>85</v>
      </c>
      <c r="H189" t="s">
        <v>87</v>
      </c>
      <c r="I189" s="1">
        <v>43922</v>
      </c>
      <c r="J189" s="1">
        <v>44135</v>
      </c>
      <c r="K189" s="1" t="str">
        <f t="shared" si="2"/>
        <v>EUR</v>
      </c>
    </row>
    <row r="190" spans="1:11" x14ac:dyDescent="0.3">
      <c r="A190">
        <v>10008430</v>
      </c>
      <c r="B190" t="s">
        <v>73</v>
      </c>
      <c r="C190" t="s">
        <v>14</v>
      </c>
      <c r="D190" t="s">
        <v>15</v>
      </c>
      <c r="E190">
        <v>0</v>
      </c>
      <c r="F190">
        <v>4</v>
      </c>
      <c r="G190" t="s">
        <v>86</v>
      </c>
      <c r="H190" t="s">
        <v>90</v>
      </c>
      <c r="I190" s="1">
        <v>43922</v>
      </c>
      <c r="J190" s="1">
        <v>44135</v>
      </c>
      <c r="K190" s="1" t="str">
        <f t="shared" si="2"/>
        <v>HUF</v>
      </c>
    </row>
    <row r="191" spans="1:11" x14ac:dyDescent="0.3">
      <c r="A191">
        <v>10007550</v>
      </c>
      <c r="B191" t="s">
        <v>4</v>
      </c>
      <c r="C191" t="s">
        <v>5</v>
      </c>
      <c r="D191" t="s">
        <v>6</v>
      </c>
      <c r="E191">
        <v>33.700000000000003</v>
      </c>
      <c r="F191">
        <v>1</v>
      </c>
      <c r="G191" t="s">
        <v>84</v>
      </c>
      <c r="H191" t="s">
        <v>87</v>
      </c>
      <c r="I191" s="1">
        <v>43922</v>
      </c>
      <c r="J191" s="1">
        <v>44074</v>
      </c>
      <c r="K191" s="1" t="str">
        <f t="shared" si="2"/>
        <v>EUR</v>
      </c>
    </row>
    <row r="192" spans="1:11" x14ac:dyDescent="0.3">
      <c r="A192">
        <v>10001737</v>
      </c>
      <c r="B192" t="s">
        <v>65</v>
      </c>
      <c r="C192" t="s">
        <v>66</v>
      </c>
      <c r="D192" t="s">
        <v>67</v>
      </c>
      <c r="E192">
        <v>165.1</v>
      </c>
      <c r="F192">
        <v>1</v>
      </c>
      <c r="G192" t="s">
        <v>84</v>
      </c>
      <c r="H192" t="s">
        <v>87</v>
      </c>
      <c r="I192" s="1">
        <v>43922</v>
      </c>
      <c r="J192" s="1">
        <v>44043</v>
      </c>
      <c r="K192" s="1" t="str">
        <f t="shared" si="2"/>
        <v>EUR</v>
      </c>
    </row>
    <row r="193" spans="1:11" x14ac:dyDescent="0.3">
      <c r="A193">
        <v>10001714</v>
      </c>
      <c r="B193" t="s">
        <v>7</v>
      </c>
      <c r="C193" t="s">
        <v>8</v>
      </c>
      <c r="D193" t="s">
        <v>9</v>
      </c>
      <c r="E193">
        <v>-28.200000000000003</v>
      </c>
      <c r="F193">
        <v>1</v>
      </c>
      <c r="G193" t="s">
        <v>85</v>
      </c>
      <c r="H193" t="s">
        <v>87</v>
      </c>
      <c r="I193" s="1">
        <v>43922</v>
      </c>
      <c r="J193" s="1">
        <v>44043</v>
      </c>
      <c r="K193" s="1" t="str">
        <f t="shared" si="2"/>
        <v>EUR</v>
      </c>
    </row>
    <row r="194" spans="1:11" x14ac:dyDescent="0.3">
      <c r="A194">
        <v>10008369</v>
      </c>
      <c r="B194" t="s">
        <v>57</v>
      </c>
      <c r="C194" t="s">
        <v>58</v>
      </c>
      <c r="D194" t="s">
        <v>59</v>
      </c>
      <c r="E194">
        <v>-1853.8999999999999</v>
      </c>
      <c r="F194">
        <v>1</v>
      </c>
      <c r="G194" t="s">
        <v>85</v>
      </c>
      <c r="H194" t="s">
        <v>95</v>
      </c>
      <c r="I194" s="1">
        <v>43922</v>
      </c>
      <c r="J194" s="1">
        <v>44043</v>
      </c>
      <c r="K194" s="1" t="str">
        <f t="shared" si="2"/>
        <v>BAM</v>
      </c>
    </row>
    <row r="195" spans="1:11" x14ac:dyDescent="0.3">
      <c r="A195">
        <v>10013783</v>
      </c>
      <c r="B195" t="s">
        <v>50</v>
      </c>
      <c r="C195" t="s">
        <v>43</v>
      </c>
      <c r="D195" t="s">
        <v>44</v>
      </c>
      <c r="E195">
        <v>-2057.8000000000002</v>
      </c>
      <c r="F195">
        <v>1</v>
      </c>
      <c r="G195" t="s">
        <v>85</v>
      </c>
      <c r="H195" t="s">
        <v>87</v>
      </c>
      <c r="I195" s="1">
        <v>43922</v>
      </c>
      <c r="J195" s="1">
        <v>44043</v>
      </c>
      <c r="K195" s="1" t="str">
        <f t="shared" ref="K195:K258" si="3">IF(C195="MO","EUR",H195)</f>
        <v>EUR</v>
      </c>
    </row>
    <row r="196" spans="1:11" x14ac:dyDescent="0.3">
      <c r="A196">
        <v>10007575</v>
      </c>
      <c r="B196" t="s">
        <v>62</v>
      </c>
      <c r="C196" t="s">
        <v>63</v>
      </c>
      <c r="D196" t="s">
        <v>64</v>
      </c>
      <c r="E196">
        <v>0</v>
      </c>
      <c r="F196">
        <v>1</v>
      </c>
      <c r="G196" t="s">
        <v>86</v>
      </c>
      <c r="H196" t="s">
        <v>87</v>
      </c>
      <c r="I196" s="1">
        <v>43922</v>
      </c>
      <c r="J196" s="1">
        <v>44074</v>
      </c>
      <c r="K196" s="1" t="str">
        <f t="shared" si="3"/>
        <v>EUR</v>
      </c>
    </row>
    <row r="197" spans="1:11" x14ac:dyDescent="0.3">
      <c r="A197">
        <v>10007550</v>
      </c>
      <c r="B197" t="s">
        <v>4</v>
      </c>
      <c r="C197" t="s">
        <v>5</v>
      </c>
      <c r="D197" t="s">
        <v>6</v>
      </c>
      <c r="E197">
        <v>-3673.9</v>
      </c>
      <c r="F197">
        <v>1</v>
      </c>
      <c r="G197" t="s">
        <v>85</v>
      </c>
      <c r="H197" t="s">
        <v>87</v>
      </c>
      <c r="I197" s="1">
        <v>43922</v>
      </c>
      <c r="J197" s="1">
        <v>44074</v>
      </c>
      <c r="K197" s="1" t="str">
        <f t="shared" si="3"/>
        <v>EUR</v>
      </c>
    </row>
    <row r="198" spans="1:11" x14ac:dyDescent="0.3">
      <c r="A198">
        <v>10011651</v>
      </c>
      <c r="B198" t="s">
        <v>16</v>
      </c>
      <c r="C198" t="s">
        <v>17</v>
      </c>
      <c r="D198" t="s">
        <v>18</v>
      </c>
      <c r="E198">
        <v>-22.200000000000003</v>
      </c>
      <c r="F198">
        <v>1</v>
      </c>
      <c r="G198" t="s">
        <v>85</v>
      </c>
      <c r="H198" t="s">
        <v>89</v>
      </c>
      <c r="I198" s="1">
        <v>43922</v>
      </c>
      <c r="J198" s="1">
        <v>44074</v>
      </c>
      <c r="K198" s="1" t="str">
        <f t="shared" si="3"/>
        <v>CHF</v>
      </c>
    </row>
    <row r="199" spans="1:11" x14ac:dyDescent="0.3">
      <c r="A199">
        <v>10011651</v>
      </c>
      <c r="B199" t="s">
        <v>16</v>
      </c>
      <c r="C199" t="s">
        <v>17</v>
      </c>
      <c r="D199" t="s">
        <v>18</v>
      </c>
      <c r="E199">
        <v>-634.20000000000005</v>
      </c>
      <c r="F199">
        <v>1</v>
      </c>
      <c r="G199" t="s">
        <v>85</v>
      </c>
      <c r="H199" t="s">
        <v>89</v>
      </c>
      <c r="I199" s="1">
        <v>43922</v>
      </c>
      <c r="J199" s="1">
        <v>44043</v>
      </c>
      <c r="K199" s="1" t="str">
        <f t="shared" si="3"/>
        <v>CHF</v>
      </c>
    </row>
    <row r="200" spans="1:11" x14ac:dyDescent="0.3">
      <c r="A200">
        <v>10007592</v>
      </c>
      <c r="B200" t="s">
        <v>42</v>
      </c>
      <c r="C200" t="s">
        <v>43</v>
      </c>
      <c r="D200" t="s">
        <v>44</v>
      </c>
      <c r="E200">
        <v>-19542</v>
      </c>
      <c r="F200">
        <v>1</v>
      </c>
      <c r="G200" t="s">
        <v>85</v>
      </c>
      <c r="H200" t="s">
        <v>87</v>
      </c>
      <c r="I200" s="1">
        <v>43922</v>
      </c>
      <c r="J200" s="1">
        <v>44043</v>
      </c>
      <c r="K200" s="1" t="str">
        <f t="shared" si="3"/>
        <v>EUR</v>
      </c>
    </row>
    <row r="201" spans="1:11" x14ac:dyDescent="0.3">
      <c r="A201">
        <v>10013783</v>
      </c>
      <c r="B201" t="s">
        <v>50</v>
      </c>
      <c r="C201" t="s">
        <v>43</v>
      </c>
      <c r="D201" t="s">
        <v>44</v>
      </c>
      <c r="E201">
        <v>-24692.3</v>
      </c>
      <c r="F201">
        <v>1</v>
      </c>
      <c r="G201" t="s">
        <v>85</v>
      </c>
      <c r="H201" t="s">
        <v>87</v>
      </c>
      <c r="I201" s="1">
        <v>43922</v>
      </c>
      <c r="J201" s="1">
        <v>44012</v>
      </c>
      <c r="K201" s="1" t="str">
        <f t="shared" si="3"/>
        <v>EUR</v>
      </c>
    </row>
    <row r="202" spans="1:11" x14ac:dyDescent="0.3">
      <c r="A202">
        <v>10001718</v>
      </c>
      <c r="B202" t="s">
        <v>61</v>
      </c>
      <c r="C202" t="s">
        <v>34</v>
      </c>
      <c r="D202" t="s">
        <v>35</v>
      </c>
      <c r="E202">
        <v>-13697.7</v>
      </c>
      <c r="F202">
        <v>1</v>
      </c>
      <c r="G202" t="s">
        <v>85</v>
      </c>
      <c r="H202" t="s">
        <v>89</v>
      </c>
      <c r="I202" s="1">
        <v>43922</v>
      </c>
      <c r="J202" s="1">
        <v>44012</v>
      </c>
      <c r="K202" s="1" t="str">
        <f t="shared" si="3"/>
        <v>CHF</v>
      </c>
    </row>
    <row r="203" spans="1:11" x14ac:dyDescent="0.3">
      <c r="A203">
        <v>10008369</v>
      </c>
      <c r="B203" t="s">
        <v>57</v>
      </c>
      <c r="C203" t="s">
        <v>58</v>
      </c>
      <c r="D203" t="s">
        <v>59</v>
      </c>
      <c r="E203">
        <v>-1107.3</v>
      </c>
      <c r="F203">
        <v>1</v>
      </c>
      <c r="G203" t="s">
        <v>85</v>
      </c>
      <c r="H203" t="s">
        <v>95</v>
      </c>
      <c r="I203" s="1">
        <v>43922</v>
      </c>
      <c r="J203" s="1">
        <v>44012</v>
      </c>
      <c r="K203" s="1" t="str">
        <f t="shared" si="3"/>
        <v>BAM</v>
      </c>
    </row>
    <row r="204" spans="1:11" x14ac:dyDescent="0.3">
      <c r="A204">
        <v>10007573</v>
      </c>
      <c r="B204" t="s">
        <v>24</v>
      </c>
      <c r="C204" t="s">
        <v>25</v>
      </c>
      <c r="D204" t="s">
        <v>26</v>
      </c>
      <c r="E204">
        <v>12775.9</v>
      </c>
      <c r="F204">
        <v>1</v>
      </c>
      <c r="G204" t="s">
        <v>84</v>
      </c>
      <c r="H204" t="s">
        <v>87</v>
      </c>
      <c r="I204" s="1">
        <v>43922</v>
      </c>
      <c r="J204" s="1">
        <v>44043</v>
      </c>
      <c r="K204" s="1" t="str">
        <f t="shared" si="3"/>
        <v>EUR</v>
      </c>
    </row>
    <row r="205" spans="1:11" x14ac:dyDescent="0.3">
      <c r="A205">
        <v>10008470</v>
      </c>
      <c r="B205" t="s">
        <v>13</v>
      </c>
      <c r="C205" t="s">
        <v>14</v>
      </c>
      <c r="D205" t="s">
        <v>15</v>
      </c>
      <c r="E205">
        <v>0</v>
      </c>
      <c r="F205">
        <v>1</v>
      </c>
      <c r="G205" t="s">
        <v>86</v>
      </c>
      <c r="H205" t="s">
        <v>90</v>
      </c>
      <c r="I205" s="1">
        <v>43922</v>
      </c>
      <c r="J205" s="1">
        <v>44043</v>
      </c>
      <c r="K205" s="1" t="str">
        <f t="shared" si="3"/>
        <v>HUF</v>
      </c>
    </row>
    <row r="206" spans="1:11" x14ac:dyDescent="0.3">
      <c r="A206">
        <v>10007550</v>
      </c>
      <c r="B206" t="s">
        <v>4</v>
      </c>
      <c r="C206" t="s">
        <v>5</v>
      </c>
      <c r="D206" t="s">
        <v>6</v>
      </c>
      <c r="E206">
        <v>0</v>
      </c>
      <c r="F206">
        <v>1</v>
      </c>
      <c r="G206" t="s">
        <v>86</v>
      </c>
      <c r="H206" t="s">
        <v>87</v>
      </c>
      <c r="I206" s="1">
        <v>43922</v>
      </c>
      <c r="J206" s="1">
        <v>44043</v>
      </c>
      <c r="K206" s="1" t="str">
        <f t="shared" si="3"/>
        <v>EUR</v>
      </c>
    </row>
    <row r="207" spans="1:11" x14ac:dyDescent="0.3">
      <c r="A207">
        <v>10014637</v>
      </c>
      <c r="B207" t="s">
        <v>23</v>
      </c>
      <c r="C207" t="s">
        <v>8</v>
      </c>
      <c r="D207" t="s">
        <v>9</v>
      </c>
      <c r="E207">
        <v>-41.7</v>
      </c>
      <c r="F207">
        <v>1</v>
      </c>
      <c r="G207" t="s">
        <v>85</v>
      </c>
      <c r="H207" t="s">
        <v>87</v>
      </c>
      <c r="I207" s="1">
        <v>43922</v>
      </c>
      <c r="J207" s="1">
        <v>44043</v>
      </c>
      <c r="K207" s="1" t="str">
        <f t="shared" si="3"/>
        <v>EUR</v>
      </c>
    </row>
    <row r="208" spans="1:11" x14ac:dyDescent="0.3">
      <c r="A208">
        <v>10007592</v>
      </c>
      <c r="B208" t="s">
        <v>42</v>
      </c>
      <c r="C208" t="s">
        <v>43</v>
      </c>
      <c r="D208" t="s">
        <v>44</v>
      </c>
      <c r="E208">
        <v>-12197.5</v>
      </c>
      <c r="F208">
        <v>1</v>
      </c>
      <c r="G208" t="s">
        <v>85</v>
      </c>
      <c r="H208" t="s">
        <v>87</v>
      </c>
      <c r="I208" s="1">
        <v>43922</v>
      </c>
      <c r="J208" s="1">
        <v>44012</v>
      </c>
      <c r="K208" s="1" t="str">
        <f t="shared" si="3"/>
        <v>EUR</v>
      </c>
    </row>
    <row r="209" spans="1:11" x14ac:dyDescent="0.3">
      <c r="A209">
        <v>10008396</v>
      </c>
      <c r="B209" t="s">
        <v>36</v>
      </c>
      <c r="C209" t="s">
        <v>37</v>
      </c>
      <c r="D209" t="s">
        <v>38</v>
      </c>
      <c r="E209">
        <v>7.8</v>
      </c>
      <c r="F209">
        <v>1</v>
      </c>
      <c r="G209" t="s">
        <v>84</v>
      </c>
      <c r="H209" t="s">
        <v>87</v>
      </c>
      <c r="I209" s="1">
        <v>43922</v>
      </c>
      <c r="J209" s="1">
        <v>44012</v>
      </c>
      <c r="K209" s="1" t="str">
        <f t="shared" si="3"/>
        <v>EUR</v>
      </c>
    </row>
    <row r="210" spans="1:11" x14ac:dyDescent="0.3">
      <c r="A210">
        <v>10008440</v>
      </c>
      <c r="B210" t="s">
        <v>68</v>
      </c>
      <c r="C210" t="s">
        <v>69</v>
      </c>
      <c r="D210" t="s">
        <v>70</v>
      </c>
      <c r="E210">
        <v>-7309.2000000000007</v>
      </c>
      <c r="F210">
        <v>1</v>
      </c>
      <c r="G210" t="s">
        <v>85</v>
      </c>
      <c r="H210" t="s">
        <v>87</v>
      </c>
      <c r="I210" s="1">
        <v>43922</v>
      </c>
      <c r="J210" s="1">
        <v>44012</v>
      </c>
      <c r="K210" s="1" t="str">
        <f t="shared" si="3"/>
        <v>EUR</v>
      </c>
    </row>
    <row r="211" spans="1:11" x14ac:dyDescent="0.3">
      <c r="A211">
        <v>10008470</v>
      </c>
      <c r="B211" t="s">
        <v>13</v>
      </c>
      <c r="C211" t="s">
        <v>14</v>
      </c>
      <c r="D211" t="s">
        <v>15</v>
      </c>
      <c r="E211">
        <v>14.5</v>
      </c>
      <c r="F211">
        <v>1</v>
      </c>
      <c r="G211" t="s">
        <v>84</v>
      </c>
      <c r="H211" t="s">
        <v>90</v>
      </c>
      <c r="I211" s="1">
        <v>43922</v>
      </c>
      <c r="J211" s="1">
        <v>44012</v>
      </c>
      <c r="K211" s="1" t="str">
        <f t="shared" si="3"/>
        <v>HUF</v>
      </c>
    </row>
    <row r="212" spans="1:11" x14ac:dyDescent="0.3">
      <c r="A212">
        <v>10011651</v>
      </c>
      <c r="B212" t="s">
        <v>16</v>
      </c>
      <c r="C212" t="s">
        <v>17</v>
      </c>
      <c r="D212" t="s">
        <v>18</v>
      </c>
      <c r="E212">
        <v>537.20000000000005</v>
      </c>
      <c r="F212">
        <v>1</v>
      </c>
      <c r="G212" t="s">
        <v>84</v>
      </c>
      <c r="H212" t="s">
        <v>89</v>
      </c>
      <c r="I212" s="1">
        <v>43922</v>
      </c>
      <c r="J212" s="1">
        <v>44012</v>
      </c>
      <c r="K212" s="1" t="str">
        <f t="shared" si="3"/>
        <v>CHF</v>
      </c>
    </row>
    <row r="213" spans="1:11" x14ac:dyDescent="0.3">
      <c r="A213">
        <v>10007550</v>
      </c>
      <c r="B213" t="s">
        <v>4</v>
      </c>
      <c r="C213" t="s">
        <v>5</v>
      </c>
      <c r="D213" t="s">
        <v>6</v>
      </c>
      <c r="E213">
        <v>0</v>
      </c>
      <c r="F213">
        <v>1</v>
      </c>
      <c r="G213" t="s">
        <v>86</v>
      </c>
      <c r="H213" t="s">
        <v>87</v>
      </c>
      <c r="I213" s="1">
        <v>43922</v>
      </c>
      <c r="J213" s="1">
        <v>44012</v>
      </c>
      <c r="K213" s="1" t="str">
        <f t="shared" si="3"/>
        <v>EUR</v>
      </c>
    </row>
    <row r="214" spans="1:11" x14ac:dyDescent="0.3">
      <c r="A214">
        <v>10007590</v>
      </c>
      <c r="B214" t="s">
        <v>19</v>
      </c>
      <c r="C214" t="s">
        <v>14</v>
      </c>
      <c r="D214" t="s">
        <v>15</v>
      </c>
      <c r="E214">
        <v>-1758.6999999999998</v>
      </c>
      <c r="F214">
        <v>1</v>
      </c>
      <c r="G214" t="s">
        <v>85</v>
      </c>
      <c r="H214" t="s">
        <v>90</v>
      </c>
      <c r="I214" s="1">
        <v>43922</v>
      </c>
      <c r="J214" s="1">
        <v>44012</v>
      </c>
      <c r="K214" s="1" t="str">
        <f t="shared" si="3"/>
        <v>HUF</v>
      </c>
    </row>
    <row r="215" spans="1:11" x14ac:dyDescent="0.3">
      <c r="A215">
        <v>10007537</v>
      </c>
      <c r="B215" t="s">
        <v>33</v>
      </c>
      <c r="C215" t="s">
        <v>34</v>
      </c>
      <c r="D215" t="s">
        <v>35</v>
      </c>
      <c r="E215">
        <v>0</v>
      </c>
      <c r="F215">
        <v>1</v>
      </c>
      <c r="G215" t="s">
        <v>86</v>
      </c>
      <c r="H215" t="s">
        <v>89</v>
      </c>
      <c r="I215" s="1">
        <v>43922</v>
      </c>
      <c r="J215" s="1">
        <v>44012</v>
      </c>
      <c r="K215" s="1" t="str">
        <f t="shared" si="3"/>
        <v>CHF</v>
      </c>
    </row>
    <row r="216" spans="1:11" x14ac:dyDescent="0.3">
      <c r="A216">
        <v>10008430</v>
      </c>
      <c r="B216" t="s">
        <v>73</v>
      </c>
      <c r="C216" t="s">
        <v>14</v>
      </c>
      <c r="D216" t="s">
        <v>15</v>
      </c>
      <c r="E216">
        <v>21276</v>
      </c>
      <c r="F216">
        <v>4</v>
      </c>
      <c r="G216" t="s">
        <v>84</v>
      </c>
      <c r="H216" t="s">
        <v>90</v>
      </c>
      <c r="I216" s="1">
        <v>43952</v>
      </c>
      <c r="J216" s="1">
        <v>44135</v>
      </c>
      <c r="K216" s="1" t="str">
        <f t="shared" si="3"/>
        <v>HUF</v>
      </c>
    </row>
    <row r="217" spans="1:11" x14ac:dyDescent="0.3">
      <c r="A217">
        <v>10001760</v>
      </c>
      <c r="B217" t="s">
        <v>77</v>
      </c>
      <c r="C217" t="s">
        <v>28</v>
      </c>
      <c r="D217" t="s">
        <v>29</v>
      </c>
      <c r="E217">
        <v>3523.3</v>
      </c>
      <c r="F217">
        <v>4</v>
      </c>
      <c r="G217" t="s">
        <v>84</v>
      </c>
      <c r="H217" t="s">
        <v>91</v>
      </c>
      <c r="I217" s="1">
        <v>43952</v>
      </c>
      <c r="J217" s="1">
        <v>44135</v>
      </c>
      <c r="K217" s="1" t="str">
        <f t="shared" si="3"/>
        <v>GIP</v>
      </c>
    </row>
    <row r="218" spans="1:11" x14ac:dyDescent="0.3">
      <c r="A218">
        <v>10007550</v>
      </c>
      <c r="B218" t="s">
        <v>4</v>
      </c>
      <c r="C218" t="s">
        <v>5</v>
      </c>
      <c r="D218" t="s">
        <v>6</v>
      </c>
      <c r="E218">
        <v>-23781.3</v>
      </c>
      <c r="F218">
        <v>4</v>
      </c>
      <c r="G218" t="s">
        <v>85</v>
      </c>
      <c r="H218" t="s">
        <v>87</v>
      </c>
      <c r="I218" s="1">
        <v>43952</v>
      </c>
      <c r="J218" s="1">
        <v>44135</v>
      </c>
      <c r="K218" s="1" t="str">
        <f t="shared" si="3"/>
        <v>EUR</v>
      </c>
    </row>
    <row r="219" spans="1:11" x14ac:dyDescent="0.3">
      <c r="A219">
        <v>10001311</v>
      </c>
      <c r="B219" t="s">
        <v>79</v>
      </c>
      <c r="C219" t="s">
        <v>17</v>
      </c>
      <c r="D219" t="s">
        <v>18</v>
      </c>
      <c r="E219">
        <v>-5328.7000000000007</v>
      </c>
      <c r="F219">
        <v>4</v>
      </c>
      <c r="G219" t="s">
        <v>85</v>
      </c>
      <c r="H219" t="s">
        <v>89</v>
      </c>
      <c r="I219" s="1">
        <v>43952</v>
      </c>
      <c r="J219" s="1">
        <v>44135</v>
      </c>
      <c r="K219" s="1" t="str">
        <f t="shared" si="3"/>
        <v>CHF</v>
      </c>
    </row>
    <row r="220" spans="1:11" x14ac:dyDescent="0.3">
      <c r="A220">
        <v>10012107</v>
      </c>
      <c r="B220" t="s">
        <v>10</v>
      </c>
      <c r="C220" t="s">
        <v>11</v>
      </c>
      <c r="D220" t="s">
        <v>12</v>
      </c>
      <c r="E220">
        <v>2681.2999999999997</v>
      </c>
      <c r="F220">
        <v>1</v>
      </c>
      <c r="G220" t="s">
        <v>84</v>
      </c>
      <c r="H220" t="s">
        <v>88</v>
      </c>
      <c r="I220" s="1">
        <v>43952</v>
      </c>
      <c r="J220" s="1">
        <v>44074</v>
      </c>
      <c r="K220" s="1" t="str">
        <f t="shared" si="3"/>
        <v>GEL</v>
      </c>
    </row>
    <row r="221" spans="1:11" x14ac:dyDescent="0.3">
      <c r="A221">
        <v>10008369</v>
      </c>
      <c r="B221" t="s">
        <v>57</v>
      </c>
      <c r="C221" t="s">
        <v>58</v>
      </c>
      <c r="D221" t="s">
        <v>59</v>
      </c>
      <c r="E221">
        <v>-1066.1999999999998</v>
      </c>
      <c r="F221">
        <v>1</v>
      </c>
      <c r="G221" t="s">
        <v>85</v>
      </c>
      <c r="H221" t="s">
        <v>95</v>
      </c>
      <c r="I221" s="1">
        <v>43952</v>
      </c>
      <c r="J221" s="1">
        <v>44074</v>
      </c>
      <c r="K221" s="1" t="str">
        <f t="shared" si="3"/>
        <v>BAM</v>
      </c>
    </row>
    <row r="222" spans="1:11" x14ac:dyDescent="0.3">
      <c r="A222">
        <v>10001718</v>
      </c>
      <c r="B222" t="s">
        <v>61</v>
      </c>
      <c r="C222" t="s">
        <v>34</v>
      </c>
      <c r="D222" t="s">
        <v>35</v>
      </c>
      <c r="E222">
        <v>-6933.6</v>
      </c>
      <c r="F222">
        <v>1</v>
      </c>
      <c r="G222" t="s">
        <v>85</v>
      </c>
      <c r="H222" t="s">
        <v>89</v>
      </c>
      <c r="I222" s="1">
        <v>43952</v>
      </c>
      <c r="J222" s="1">
        <v>44074</v>
      </c>
      <c r="K222" s="1" t="str">
        <f t="shared" si="3"/>
        <v>CHF</v>
      </c>
    </row>
    <row r="223" spans="1:11" x14ac:dyDescent="0.3">
      <c r="A223">
        <v>10008365</v>
      </c>
      <c r="B223" t="s">
        <v>51</v>
      </c>
      <c r="C223" t="s">
        <v>52</v>
      </c>
      <c r="D223" t="s">
        <v>53</v>
      </c>
      <c r="E223">
        <v>5382.6</v>
      </c>
      <c r="F223">
        <v>1</v>
      </c>
      <c r="G223" t="s">
        <v>84</v>
      </c>
      <c r="H223" t="s">
        <v>87</v>
      </c>
      <c r="I223" s="1">
        <v>43952</v>
      </c>
      <c r="J223" s="1">
        <v>44104</v>
      </c>
      <c r="K223" s="1" t="str">
        <f t="shared" si="3"/>
        <v>EUR</v>
      </c>
    </row>
    <row r="224" spans="1:11" x14ac:dyDescent="0.3">
      <c r="A224">
        <v>10008470</v>
      </c>
      <c r="B224" t="s">
        <v>13</v>
      </c>
      <c r="C224" t="s">
        <v>14</v>
      </c>
      <c r="D224" t="s">
        <v>15</v>
      </c>
      <c r="E224">
        <v>-7.6999999999999993</v>
      </c>
      <c r="F224">
        <v>1</v>
      </c>
      <c r="G224" t="s">
        <v>85</v>
      </c>
      <c r="H224" t="s">
        <v>90</v>
      </c>
      <c r="I224" s="1">
        <v>43952</v>
      </c>
      <c r="J224" s="1">
        <v>44104</v>
      </c>
      <c r="K224" s="1" t="str">
        <f t="shared" si="3"/>
        <v>HUF</v>
      </c>
    </row>
    <row r="225" spans="1:11" x14ac:dyDescent="0.3">
      <c r="A225">
        <v>10008470</v>
      </c>
      <c r="B225" t="s">
        <v>13</v>
      </c>
      <c r="C225" t="s">
        <v>14</v>
      </c>
      <c r="D225" t="s">
        <v>15</v>
      </c>
      <c r="E225">
        <v>-1483.3</v>
      </c>
      <c r="F225">
        <v>2</v>
      </c>
      <c r="G225" t="s">
        <v>85</v>
      </c>
      <c r="H225" t="s">
        <v>90</v>
      </c>
      <c r="I225" s="1">
        <v>43952</v>
      </c>
      <c r="J225" s="1">
        <v>44104</v>
      </c>
      <c r="K225" s="1" t="str">
        <f t="shared" si="3"/>
        <v>HUF</v>
      </c>
    </row>
    <row r="226" spans="1:11" x14ac:dyDescent="0.3">
      <c r="A226">
        <v>10011874</v>
      </c>
      <c r="B226" t="s">
        <v>20</v>
      </c>
      <c r="C226" t="s">
        <v>21</v>
      </c>
      <c r="D226" t="s">
        <v>22</v>
      </c>
      <c r="E226">
        <v>-28585.3</v>
      </c>
      <c r="F226">
        <v>1</v>
      </c>
      <c r="G226" t="s">
        <v>85</v>
      </c>
      <c r="H226" t="s">
        <v>92</v>
      </c>
      <c r="I226" s="1">
        <v>43952</v>
      </c>
      <c r="J226" s="1">
        <v>44104</v>
      </c>
      <c r="K226" s="1" t="str">
        <f t="shared" si="3"/>
        <v>NOK</v>
      </c>
    </row>
    <row r="227" spans="1:11" x14ac:dyDescent="0.3">
      <c r="A227">
        <v>10014635</v>
      </c>
      <c r="B227" t="s">
        <v>27</v>
      </c>
      <c r="C227" t="s">
        <v>28</v>
      </c>
      <c r="D227" t="s">
        <v>29</v>
      </c>
      <c r="E227">
        <v>136.6</v>
      </c>
      <c r="F227">
        <v>1</v>
      </c>
      <c r="G227" t="s">
        <v>84</v>
      </c>
      <c r="H227" t="s">
        <v>91</v>
      </c>
      <c r="I227" s="1">
        <v>43952</v>
      </c>
      <c r="J227" s="1">
        <v>44104</v>
      </c>
      <c r="K227" s="1" t="str">
        <f t="shared" si="3"/>
        <v>GIP</v>
      </c>
    </row>
    <row r="228" spans="1:11" x14ac:dyDescent="0.3">
      <c r="A228">
        <v>10007537</v>
      </c>
      <c r="B228" t="s">
        <v>33</v>
      </c>
      <c r="C228" t="s">
        <v>34</v>
      </c>
      <c r="D228" t="s">
        <v>35</v>
      </c>
      <c r="E228">
        <v>895.80000000000007</v>
      </c>
      <c r="F228">
        <v>1</v>
      </c>
      <c r="G228" t="s">
        <v>84</v>
      </c>
      <c r="H228" t="s">
        <v>89</v>
      </c>
      <c r="I228" s="1">
        <v>43952</v>
      </c>
      <c r="J228" s="1">
        <v>44074</v>
      </c>
      <c r="K228" s="1" t="str">
        <f t="shared" si="3"/>
        <v>CHF</v>
      </c>
    </row>
    <row r="229" spans="1:11" x14ac:dyDescent="0.3">
      <c r="A229">
        <v>10010337</v>
      </c>
      <c r="B229" t="s">
        <v>39</v>
      </c>
      <c r="C229" t="s">
        <v>40</v>
      </c>
      <c r="D229" t="s">
        <v>41</v>
      </c>
      <c r="E229">
        <v>316.5</v>
      </c>
      <c r="F229">
        <v>1</v>
      </c>
      <c r="G229" t="s">
        <v>84</v>
      </c>
      <c r="H229" t="s">
        <v>87</v>
      </c>
      <c r="I229" s="1">
        <v>43952</v>
      </c>
      <c r="J229" s="1">
        <v>44074</v>
      </c>
      <c r="K229" s="1" t="str">
        <f t="shared" si="3"/>
        <v>EUR</v>
      </c>
    </row>
    <row r="230" spans="1:11" x14ac:dyDescent="0.3">
      <c r="A230">
        <v>10007592</v>
      </c>
      <c r="B230" t="s">
        <v>42</v>
      </c>
      <c r="C230" t="s">
        <v>43</v>
      </c>
      <c r="D230" t="s">
        <v>44</v>
      </c>
      <c r="E230">
        <v>-14199.800000000001</v>
      </c>
      <c r="F230">
        <v>1</v>
      </c>
      <c r="G230" t="s">
        <v>85</v>
      </c>
      <c r="H230" t="s">
        <v>87</v>
      </c>
      <c r="I230" s="1">
        <v>43952</v>
      </c>
      <c r="J230" s="1">
        <v>44074</v>
      </c>
      <c r="K230" s="1" t="str">
        <f t="shared" si="3"/>
        <v>EUR</v>
      </c>
    </row>
    <row r="231" spans="1:11" x14ac:dyDescent="0.3">
      <c r="A231">
        <v>10012594</v>
      </c>
      <c r="B231" t="s">
        <v>46</v>
      </c>
      <c r="C231" t="s">
        <v>47</v>
      </c>
      <c r="D231" t="s">
        <v>48</v>
      </c>
      <c r="E231">
        <v>-2816.7</v>
      </c>
      <c r="F231">
        <v>1</v>
      </c>
      <c r="G231" t="s">
        <v>85</v>
      </c>
      <c r="H231" t="s">
        <v>87</v>
      </c>
      <c r="I231" s="1">
        <v>43952</v>
      </c>
      <c r="J231" s="1">
        <v>44074</v>
      </c>
      <c r="K231" s="1" t="str">
        <f t="shared" si="3"/>
        <v>EUR</v>
      </c>
    </row>
    <row r="232" spans="1:11" x14ac:dyDescent="0.3">
      <c r="A232">
        <v>10013997</v>
      </c>
      <c r="B232" t="s">
        <v>60</v>
      </c>
      <c r="C232" t="s">
        <v>21</v>
      </c>
      <c r="D232" t="s">
        <v>22</v>
      </c>
      <c r="E232">
        <v>3315.5</v>
      </c>
      <c r="F232">
        <v>1</v>
      </c>
      <c r="G232" t="s">
        <v>84</v>
      </c>
      <c r="H232" t="s">
        <v>92</v>
      </c>
      <c r="I232" s="1">
        <v>43952</v>
      </c>
      <c r="J232" s="1">
        <v>44043</v>
      </c>
      <c r="K232" s="1" t="str">
        <f t="shared" si="3"/>
        <v>NOK</v>
      </c>
    </row>
    <row r="233" spans="1:11" x14ac:dyDescent="0.3">
      <c r="A233">
        <v>10010332</v>
      </c>
      <c r="B233" t="s">
        <v>54</v>
      </c>
      <c r="C233" t="s">
        <v>55</v>
      </c>
      <c r="D233" t="s">
        <v>56</v>
      </c>
      <c r="E233">
        <v>-13625.5</v>
      </c>
      <c r="F233">
        <v>1</v>
      </c>
      <c r="G233" t="s">
        <v>85</v>
      </c>
      <c r="H233" t="s">
        <v>94</v>
      </c>
      <c r="I233" s="1">
        <v>43952</v>
      </c>
      <c r="J233" s="1">
        <v>44043</v>
      </c>
      <c r="K233" s="1" t="str">
        <f t="shared" si="3"/>
        <v>MDL</v>
      </c>
    </row>
    <row r="234" spans="1:11" x14ac:dyDescent="0.3">
      <c r="A234">
        <v>10012107</v>
      </c>
      <c r="B234" t="s">
        <v>10</v>
      </c>
      <c r="C234" t="s">
        <v>11</v>
      </c>
      <c r="D234" t="s">
        <v>12</v>
      </c>
      <c r="E234">
        <v>2938.6</v>
      </c>
      <c r="F234">
        <v>1</v>
      </c>
      <c r="G234" t="s">
        <v>84</v>
      </c>
      <c r="H234" t="s">
        <v>88</v>
      </c>
      <c r="I234" s="1">
        <v>43952</v>
      </c>
      <c r="J234" s="1">
        <v>44043</v>
      </c>
      <c r="K234" s="1" t="str">
        <f t="shared" si="3"/>
        <v>GEL</v>
      </c>
    </row>
    <row r="235" spans="1:11" x14ac:dyDescent="0.3">
      <c r="A235">
        <v>10001718</v>
      </c>
      <c r="B235" t="s">
        <v>61</v>
      </c>
      <c r="C235" t="s">
        <v>34</v>
      </c>
      <c r="D235" t="s">
        <v>35</v>
      </c>
      <c r="E235">
        <v>8162.6</v>
      </c>
      <c r="F235">
        <v>1</v>
      </c>
      <c r="G235" t="s">
        <v>84</v>
      </c>
      <c r="H235" t="s">
        <v>89</v>
      </c>
      <c r="I235" s="1">
        <v>43952</v>
      </c>
      <c r="J235" s="1">
        <v>44043</v>
      </c>
      <c r="K235" s="1" t="str">
        <f t="shared" si="3"/>
        <v>CHF</v>
      </c>
    </row>
    <row r="236" spans="1:11" x14ac:dyDescent="0.3">
      <c r="A236">
        <v>10011874</v>
      </c>
      <c r="B236" t="s">
        <v>20</v>
      </c>
      <c r="C236" t="s">
        <v>21</v>
      </c>
      <c r="D236" t="s">
        <v>22</v>
      </c>
      <c r="E236">
        <v>-6125.4000000000005</v>
      </c>
      <c r="F236">
        <v>1</v>
      </c>
      <c r="G236" t="s">
        <v>85</v>
      </c>
      <c r="H236" t="s">
        <v>92</v>
      </c>
      <c r="I236" s="1">
        <v>43952</v>
      </c>
      <c r="J236" s="1">
        <v>44074</v>
      </c>
      <c r="K236" s="1" t="str">
        <f t="shared" si="3"/>
        <v>NOK</v>
      </c>
    </row>
    <row r="237" spans="1:11" x14ac:dyDescent="0.3">
      <c r="A237">
        <v>10007550</v>
      </c>
      <c r="B237" t="s">
        <v>4</v>
      </c>
      <c r="C237" t="s">
        <v>5</v>
      </c>
      <c r="D237" t="s">
        <v>6</v>
      </c>
      <c r="E237">
        <v>0</v>
      </c>
      <c r="F237">
        <v>1</v>
      </c>
      <c r="G237" t="s">
        <v>86</v>
      </c>
      <c r="H237" t="s">
        <v>87</v>
      </c>
      <c r="I237" s="1">
        <v>43952</v>
      </c>
      <c r="J237" s="1">
        <v>44074</v>
      </c>
      <c r="K237" s="1" t="str">
        <f t="shared" si="3"/>
        <v>EUR</v>
      </c>
    </row>
    <row r="238" spans="1:11" x14ac:dyDescent="0.3">
      <c r="A238">
        <v>10014635</v>
      </c>
      <c r="B238" t="s">
        <v>27</v>
      </c>
      <c r="C238" t="s">
        <v>28</v>
      </c>
      <c r="D238" t="s">
        <v>29</v>
      </c>
      <c r="E238">
        <v>-88.6</v>
      </c>
      <c r="F238">
        <v>1</v>
      </c>
      <c r="G238" t="s">
        <v>85</v>
      </c>
      <c r="H238" t="s">
        <v>91</v>
      </c>
      <c r="I238" s="1">
        <v>43952</v>
      </c>
      <c r="J238" s="1">
        <v>44074</v>
      </c>
      <c r="K238" s="1" t="str">
        <f t="shared" si="3"/>
        <v>GIP</v>
      </c>
    </row>
    <row r="239" spans="1:11" x14ac:dyDescent="0.3">
      <c r="A239">
        <v>10001311</v>
      </c>
      <c r="B239" t="s">
        <v>79</v>
      </c>
      <c r="C239" t="s">
        <v>17</v>
      </c>
      <c r="D239" t="s">
        <v>18</v>
      </c>
      <c r="E239">
        <v>-2351.5</v>
      </c>
      <c r="F239">
        <v>1</v>
      </c>
      <c r="G239" t="s">
        <v>85</v>
      </c>
      <c r="H239" t="s">
        <v>89</v>
      </c>
      <c r="I239" s="1">
        <v>43952</v>
      </c>
      <c r="J239" s="1">
        <v>44043</v>
      </c>
      <c r="K239" s="1" t="str">
        <f t="shared" si="3"/>
        <v>CHF</v>
      </c>
    </row>
    <row r="240" spans="1:11" x14ac:dyDescent="0.3">
      <c r="A240">
        <v>10010337</v>
      </c>
      <c r="B240" t="s">
        <v>39</v>
      </c>
      <c r="C240" t="s">
        <v>40</v>
      </c>
      <c r="D240" t="s">
        <v>41</v>
      </c>
      <c r="E240">
        <v>1215</v>
      </c>
      <c r="F240">
        <v>1</v>
      </c>
      <c r="G240" t="s">
        <v>84</v>
      </c>
      <c r="H240" t="s">
        <v>87</v>
      </c>
      <c r="I240" s="1">
        <v>43952</v>
      </c>
      <c r="J240" s="1">
        <v>44043</v>
      </c>
      <c r="K240" s="1" t="str">
        <f t="shared" si="3"/>
        <v>EUR</v>
      </c>
    </row>
    <row r="241" spans="1:11" x14ac:dyDescent="0.3">
      <c r="A241">
        <v>10008396</v>
      </c>
      <c r="B241" t="s">
        <v>36</v>
      </c>
      <c r="C241" t="s">
        <v>37</v>
      </c>
      <c r="D241" t="s">
        <v>38</v>
      </c>
      <c r="E241">
        <v>144.6</v>
      </c>
      <c r="F241">
        <v>1</v>
      </c>
      <c r="G241" t="s">
        <v>84</v>
      </c>
      <c r="H241" t="s">
        <v>87</v>
      </c>
      <c r="I241" s="1">
        <v>43952</v>
      </c>
      <c r="J241" s="1">
        <v>44043</v>
      </c>
      <c r="K241" s="1" t="str">
        <f t="shared" si="3"/>
        <v>EUR</v>
      </c>
    </row>
    <row r="242" spans="1:11" x14ac:dyDescent="0.3">
      <c r="A242">
        <v>10007537</v>
      </c>
      <c r="B242" t="s">
        <v>33</v>
      </c>
      <c r="C242" t="s">
        <v>34</v>
      </c>
      <c r="D242" t="s">
        <v>35</v>
      </c>
      <c r="E242">
        <v>888.5</v>
      </c>
      <c r="F242">
        <v>1</v>
      </c>
      <c r="G242" t="s">
        <v>84</v>
      </c>
      <c r="H242" t="s">
        <v>89</v>
      </c>
      <c r="I242" s="1">
        <v>43952</v>
      </c>
      <c r="J242" s="1">
        <v>44043</v>
      </c>
      <c r="K242" s="1" t="str">
        <f t="shared" si="3"/>
        <v>CHF</v>
      </c>
    </row>
    <row r="243" spans="1:11" x14ac:dyDescent="0.3">
      <c r="A243">
        <v>10007581</v>
      </c>
      <c r="B243" t="s">
        <v>45</v>
      </c>
      <c r="C243" t="s">
        <v>43</v>
      </c>
      <c r="D243" t="s">
        <v>44</v>
      </c>
      <c r="E243">
        <v>37.700000000000003</v>
      </c>
      <c r="F243">
        <v>1</v>
      </c>
      <c r="G243" t="s">
        <v>84</v>
      </c>
      <c r="H243" t="s">
        <v>87</v>
      </c>
      <c r="I243" s="1">
        <v>43952</v>
      </c>
      <c r="J243" s="1">
        <v>44043</v>
      </c>
      <c r="K243" s="1" t="str">
        <f t="shared" si="3"/>
        <v>EUR</v>
      </c>
    </row>
    <row r="244" spans="1:11" x14ac:dyDescent="0.3">
      <c r="A244">
        <v>10008440</v>
      </c>
      <c r="B244" t="s">
        <v>68</v>
      </c>
      <c r="C244" t="s">
        <v>69</v>
      </c>
      <c r="D244" t="s">
        <v>70</v>
      </c>
      <c r="E244">
        <v>-14684.5</v>
      </c>
      <c r="F244">
        <v>1</v>
      </c>
      <c r="G244" t="s">
        <v>85</v>
      </c>
      <c r="H244" t="s">
        <v>87</v>
      </c>
      <c r="I244" s="1">
        <v>43952</v>
      </c>
      <c r="J244" s="1">
        <v>44043</v>
      </c>
      <c r="K244" s="1" t="str">
        <f t="shared" si="3"/>
        <v>EUR</v>
      </c>
    </row>
    <row r="245" spans="1:11" x14ac:dyDescent="0.3">
      <c r="A245">
        <v>10014635</v>
      </c>
      <c r="B245" t="s">
        <v>27</v>
      </c>
      <c r="C245" t="s">
        <v>28</v>
      </c>
      <c r="D245" t="s">
        <v>29</v>
      </c>
      <c r="E245">
        <v>463.6</v>
      </c>
      <c r="F245">
        <v>1</v>
      </c>
      <c r="G245" t="s">
        <v>84</v>
      </c>
      <c r="H245" t="s">
        <v>91</v>
      </c>
      <c r="I245" s="1">
        <v>43952</v>
      </c>
      <c r="J245" s="1">
        <v>44043</v>
      </c>
      <c r="K245" s="1" t="str">
        <f t="shared" si="3"/>
        <v>GIP</v>
      </c>
    </row>
    <row r="246" spans="1:11" x14ac:dyDescent="0.3">
      <c r="A246">
        <v>10001737</v>
      </c>
      <c r="B246" t="s">
        <v>65</v>
      </c>
      <c r="C246" t="s">
        <v>66</v>
      </c>
      <c r="D246" t="s">
        <v>67</v>
      </c>
      <c r="E246">
        <v>-3.1</v>
      </c>
      <c r="F246">
        <v>1</v>
      </c>
      <c r="G246" t="s">
        <v>85</v>
      </c>
      <c r="H246" t="s">
        <v>87</v>
      </c>
      <c r="I246" s="1">
        <v>43983</v>
      </c>
      <c r="J246" s="1">
        <v>44135</v>
      </c>
      <c r="K246" s="1" t="str">
        <f t="shared" si="3"/>
        <v>EUR</v>
      </c>
    </row>
    <row r="247" spans="1:11" x14ac:dyDescent="0.3">
      <c r="A247">
        <v>10013783</v>
      </c>
      <c r="B247" t="s">
        <v>50</v>
      </c>
      <c r="C247" t="s">
        <v>43</v>
      </c>
      <c r="D247" t="s">
        <v>44</v>
      </c>
      <c r="E247">
        <v>-34126</v>
      </c>
      <c r="F247">
        <v>1</v>
      </c>
      <c r="G247" t="s">
        <v>85</v>
      </c>
      <c r="H247" t="s">
        <v>87</v>
      </c>
      <c r="I247" s="1">
        <v>43983</v>
      </c>
      <c r="J247" s="1">
        <v>44135</v>
      </c>
      <c r="K247" s="1" t="str">
        <f t="shared" si="3"/>
        <v>EUR</v>
      </c>
    </row>
    <row r="248" spans="1:11" x14ac:dyDescent="0.3">
      <c r="A248">
        <v>10012189</v>
      </c>
      <c r="B248" t="s">
        <v>71</v>
      </c>
      <c r="C248" t="s">
        <v>47</v>
      </c>
      <c r="D248" t="s">
        <v>48</v>
      </c>
      <c r="E248">
        <v>365.3</v>
      </c>
      <c r="F248">
        <v>4</v>
      </c>
      <c r="G248" t="s">
        <v>84</v>
      </c>
      <c r="H248" t="s">
        <v>87</v>
      </c>
      <c r="I248" s="1">
        <v>43983</v>
      </c>
      <c r="J248" s="1">
        <v>44135</v>
      </c>
      <c r="K248" s="1" t="str">
        <f t="shared" si="3"/>
        <v>EUR</v>
      </c>
    </row>
    <row r="249" spans="1:11" x14ac:dyDescent="0.3">
      <c r="A249">
        <v>10001714</v>
      </c>
      <c r="B249" t="s">
        <v>7</v>
      </c>
      <c r="C249" t="s">
        <v>8</v>
      </c>
      <c r="D249" t="s">
        <v>9</v>
      </c>
      <c r="E249">
        <v>-891.4</v>
      </c>
      <c r="F249">
        <v>1</v>
      </c>
      <c r="G249" t="s">
        <v>85</v>
      </c>
      <c r="H249" t="s">
        <v>87</v>
      </c>
      <c r="I249" s="1">
        <v>43983</v>
      </c>
      <c r="J249" s="1">
        <v>44135</v>
      </c>
      <c r="K249" s="1" t="str">
        <f t="shared" si="3"/>
        <v>EUR</v>
      </c>
    </row>
    <row r="250" spans="1:11" x14ac:dyDescent="0.3">
      <c r="A250">
        <v>10013997</v>
      </c>
      <c r="B250" t="s">
        <v>60</v>
      </c>
      <c r="C250" t="s">
        <v>21</v>
      </c>
      <c r="D250" t="s">
        <v>22</v>
      </c>
      <c r="E250">
        <v>3169.4</v>
      </c>
      <c r="F250">
        <v>1</v>
      </c>
      <c r="G250" t="s">
        <v>84</v>
      </c>
      <c r="H250" t="s">
        <v>92</v>
      </c>
      <c r="I250" s="1">
        <v>43983</v>
      </c>
      <c r="J250" s="1">
        <v>44135</v>
      </c>
      <c r="K250" s="1" t="str">
        <f t="shared" si="3"/>
        <v>NOK</v>
      </c>
    </row>
    <row r="251" spans="1:11" x14ac:dyDescent="0.3">
      <c r="A251">
        <v>10001758</v>
      </c>
      <c r="B251" t="s">
        <v>74</v>
      </c>
      <c r="C251" t="s">
        <v>75</v>
      </c>
      <c r="D251" t="s">
        <v>76</v>
      </c>
      <c r="E251">
        <v>0</v>
      </c>
      <c r="F251">
        <v>4</v>
      </c>
      <c r="G251" t="s">
        <v>86</v>
      </c>
      <c r="H251" t="s">
        <v>93</v>
      </c>
      <c r="I251" s="1">
        <v>43983</v>
      </c>
      <c r="J251" s="1">
        <v>44135</v>
      </c>
      <c r="K251" s="1" t="str">
        <f t="shared" si="3"/>
        <v>DKK</v>
      </c>
    </row>
    <row r="252" spans="1:11" x14ac:dyDescent="0.3">
      <c r="A252">
        <v>10001223</v>
      </c>
      <c r="B252" t="s">
        <v>78</v>
      </c>
      <c r="C252" t="s">
        <v>11</v>
      </c>
      <c r="D252" t="s">
        <v>12</v>
      </c>
      <c r="E252">
        <v>1484.1999999999998</v>
      </c>
      <c r="F252">
        <v>4</v>
      </c>
      <c r="G252" t="s">
        <v>84</v>
      </c>
      <c r="H252" t="s">
        <v>88</v>
      </c>
      <c r="I252" s="1">
        <v>43983</v>
      </c>
      <c r="J252" s="1">
        <v>44135</v>
      </c>
      <c r="K252" s="1" t="str">
        <f t="shared" si="3"/>
        <v>GEL</v>
      </c>
    </row>
    <row r="253" spans="1:11" x14ac:dyDescent="0.3">
      <c r="A253">
        <v>10007550</v>
      </c>
      <c r="B253" t="s">
        <v>4</v>
      </c>
      <c r="C253" t="s">
        <v>5</v>
      </c>
      <c r="D253" t="s">
        <v>6</v>
      </c>
      <c r="E253">
        <v>41081.5</v>
      </c>
      <c r="F253">
        <v>4</v>
      </c>
      <c r="G253" t="s">
        <v>84</v>
      </c>
      <c r="H253" t="s">
        <v>87</v>
      </c>
      <c r="I253" s="1">
        <v>43983</v>
      </c>
      <c r="J253" s="1">
        <v>44135</v>
      </c>
      <c r="K253" s="1" t="str">
        <f t="shared" si="3"/>
        <v>EUR</v>
      </c>
    </row>
    <row r="254" spans="1:11" x14ac:dyDescent="0.3">
      <c r="A254">
        <v>10007537</v>
      </c>
      <c r="B254" t="s">
        <v>33</v>
      </c>
      <c r="C254" t="s">
        <v>34</v>
      </c>
      <c r="D254" t="s">
        <v>35</v>
      </c>
      <c r="E254">
        <v>511.40000000000003</v>
      </c>
      <c r="F254">
        <v>1</v>
      </c>
      <c r="G254" t="s">
        <v>84</v>
      </c>
      <c r="H254" t="s">
        <v>89</v>
      </c>
      <c r="I254" s="1">
        <v>43983</v>
      </c>
      <c r="J254" s="1">
        <v>44135</v>
      </c>
      <c r="K254" s="1" t="str">
        <f t="shared" si="3"/>
        <v>CHF</v>
      </c>
    </row>
    <row r="255" spans="1:11" x14ac:dyDescent="0.3">
      <c r="A255">
        <v>10007550</v>
      </c>
      <c r="B255" t="s">
        <v>4</v>
      </c>
      <c r="C255" t="s">
        <v>5</v>
      </c>
      <c r="D255" t="s">
        <v>6</v>
      </c>
      <c r="E255">
        <v>0</v>
      </c>
      <c r="F255">
        <v>4</v>
      </c>
      <c r="G255" t="s">
        <v>86</v>
      </c>
      <c r="H255" t="s">
        <v>87</v>
      </c>
      <c r="I255" s="1">
        <v>43983</v>
      </c>
      <c r="J255" s="1">
        <v>44135</v>
      </c>
      <c r="K255" s="1" t="str">
        <f t="shared" si="3"/>
        <v>EUR</v>
      </c>
    </row>
    <row r="256" spans="1:11" x14ac:dyDescent="0.3">
      <c r="A256">
        <v>10008369</v>
      </c>
      <c r="B256" t="s">
        <v>57</v>
      </c>
      <c r="C256" t="s">
        <v>58</v>
      </c>
      <c r="D256" t="s">
        <v>59</v>
      </c>
      <c r="E256">
        <v>-1398.5</v>
      </c>
      <c r="F256">
        <v>1</v>
      </c>
      <c r="G256" t="s">
        <v>85</v>
      </c>
      <c r="H256" t="s">
        <v>95</v>
      </c>
      <c r="I256" s="1">
        <v>43983</v>
      </c>
      <c r="J256" s="1">
        <v>44104</v>
      </c>
      <c r="K256" s="1" t="str">
        <f t="shared" si="3"/>
        <v>BAM</v>
      </c>
    </row>
    <row r="257" spans="1:11" x14ac:dyDescent="0.3">
      <c r="A257">
        <v>10010332</v>
      </c>
      <c r="B257" t="s">
        <v>54</v>
      </c>
      <c r="C257" t="s">
        <v>55</v>
      </c>
      <c r="D257" t="s">
        <v>56</v>
      </c>
      <c r="E257">
        <v>947.5</v>
      </c>
      <c r="F257">
        <v>1</v>
      </c>
      <c r="G257" t="s">
        <v>84</v>
      </c>
      <c r="H257" t="s">
        <v>94</v>
      </c>
      <c r="I257" s="1">
        <v>43983</v>
      </c>
      <c r="J257" s="1">
        <v>44104</v>
      </c>
      <c r="K257" s="1" t="str">
        <f t="shared" si="3"/>
        <v>MDL</v>
      </c>
    </row>
    <row r="258" spans="1:11" x14ac:dyDescent="0.3">
      <c r="A258">
        <v>10013783</v>
      </c>
      <c r="B258" t="s">
        <v>50</v>
      </c>
      <c r="C258" t="s">
        <v>43</v>
      </c>
      <c r="D258" t="s">
        <v>44</v>
      </c>
      <c r="E258">
        <v>-38118.199999999997</v>
      </c>
      <c r="F258">
        <v>1</v>
      </c>
      <c r="G258" t="s">
        <v>85</v>
      </c>
      <c r="H258" t="s">
        <v>87</v>
      </c>
      <c r="I258" s="1">
        <v>43983</v>
      </c>
      <c r="J258" s="1">
        <v>44104</v>
      </c>
      <c r="K258" s="1" t="str">
        <f t="shared" si="3"/>
        <v>EUR</v>
      </c>
    </row>
    <row r="259" spans="1:11" x14ac:dyDescent="0.3">
      <c r="A259">
        <v>10003482</v>
      </c>
      <c r="B259" t="s">
        <v>49</v>
      </c>
      <c r="C259" t="s">
        <v>47</v>
      </c>
      <c r="D259" t="s">
        <v>48</v>
      </c>
      <c r="E259">
        <v>-2685.9</v>
      </c>
      <c r="F259">
        <v>1</v>
      </c>
      <c r="G259" t="s">
        <v>85</v>
      </c>
      <c r="H259" t="s">
        <v>87</v>
      </c>
      <c r="I259" s="1">
        <v>43983</v>
      </c>
      <c r="J259" s="1">
        <v>44104</v>
      </c>
      <c r="K259" s="1" t="str">
        <f t="shared" ref="K259:K322" si="4">IF(C259="MO","EUR",H259)</f>
        <v>EUR</v>
      </c>
    </row>
    <row r="260" spans="1:11" x14ac:dyDescent="0.3">
      <c r="A260">
        <v>10012107</v>
      </c>
      <c r="B260" t="s">
        <v>10</v>
      </c>
      <c r="C260" t="s">
        <v>11</v>
      </c>
      <c r="D260" t="s">
        <v>12</v>
      </c>
      <c r="E260">
        <v>-6071.9</v>
      </c>
      <c r="F260">
        <v>1</v>
      </c>
      <c r="G260" t="s">
        <v>85</v>
      </c>
      <c r="H260" t="s">
        <v>88</v>
      </c>
      <c r="I260" s="1">
        <v>43983</v>
      </c>
      <c r="J260" s="1">
        <v>44104</v>
      </c>
      <c r="K260" s="1" t="str">
        <f t="shared" si="4"/>
        <v>GEL</v>
      </c>
    </row>
    <row r="261" spans="1:11" x14ac:dyDescent="0.3">
      <c r="A261">
        <v>10001718</v>
      </c>
      <c r="B261" t="s">
        <v>61</v>
      </c>
      <c r="C261" t="s">
        <v>34</v>
      </c>
      <c r="D261" t="s">
        <v>35</v>
      </c>
      <c r="E261">
        <v>-15448.2</v>
      </c>
      <c r="F261">
        <v>1</v>
      </c>
      <c r="G261" t="s">
        <v>85</v>
      </c>
      <c r="H261" t="s">
        <v>89</v>
      </c>
      <c r="I261" s="1">
        <v>43983</v>
      </c>
      <c r="J261" s="1">
        <v>44104</v>
      </c>
      <c r="K261" s="1" t="str">
        <f t="shared" si="4"/>
        <v>CHF</v>
      </c>
    </row>
    <row r="262" spans="1:11" x14ac:dyDescent="0.3">
      <c r="A262">
        <v>10007575</v>
      </c>
      <c r="B262" t="s">
        <v>62</v>
      </c>
      <c r="C262" t="s">
        <v>63</v>
      </c>
      <c r="D262" t="s">
        <v>64</v>
      </c>
      <c r="E262">
        <v>0</v>
      </c>
      <c r="F262">
        <v>1</v>
      </c>
      <c r="G262" t="s">
        <v>86</v>
      </c>
      <c r="H262" t="s">
        <v>87</v>
      </c>
      <c r="I262" s="1">
        <v>43983</v>
      </c>
      <c r="J262" s="1">
        <v>44135</v>
      </c>
      <c r="K262" s="1" t="str">
        <f t="shared" si="4"/>
        <v>EUR</v>
      </c>
    </row>
    <row r="263" spans="1:11" x14ac:dyDescent="0.3">
      <c r="A263">
        <v>10008440</v>
      </c>
      <c r="B263" t="s">
        <v>68</v>
      </c>
      <c r="C263" t="s">
        <v>69</v>
      </c>
      <c r="D263" t="s">
        <v>70</v>
      </c>
      <c r="E263">
        <v>-16881.599999999999</v>
      </c>
      <c r="F263">
        <v>1</v>
      </c>
      <c r="G263" t="s">
        <v>85</v>
      </c>
      <c r="H263" t="s">
        <v>87</v>
      </c>
      <c r="I263" s="1">
        <v>43983</v>
      </c>
      <c r="J263" s="1">
        <v>44135</v>
      </c>
      <c r="K263" s="1" t="str">
        <f t="shared" si="4"/>
        <v>EUR</v>
      </c>
    </row>
    <row r="264" spans="1:11" x14ac:dyDescent="0.3">
      <c r="A264">
        <v>10007550</v>
      </c>
      <c r="B264" t="s">
        <v>4</v>
      </c>
      <c r="C264" t="s">
        <v>5</v>
      </c>
      <c r="D264" t="s">
        <v>6</v>
      </c>
      <c r="E264">
        <v>0</v>
      </c>
      <c r="F264">
        <v>2</v>
      </c>
      <c r="G264" t="s">
        <v>86</v>
      </c>
      <c r="H264" t="s">
        <v>87</v>
      </c>
      <c r="I264" s="1">
        <v>43983</v>
      </c>
      <c r="J264" s="1">
        <v>44104</v>
      </c>
      <c r="K264" s="1" t="str">
        <f t="shared" si="4"/>
        <v>EUR</v>
      </c>
    </row>
    <row r="265" spans="1:11" x14ac:dyDescent="0.3">
      <c r="A265">
        <v>10011651</v>
      </c>
      <c r="B265" t="s">
        <v>16</v>
      </c>
      <c r="C265" t="s">
        <v>17</v>
      </c>
      <c r="D265" t="s">
        <v>18</v>
      </c>
      <c r="E265">
        <v>1679.1</v>
      </c>
      <c r="F265">
        <v>1</v>
      </c>
      <c r="G265" t="s">
        <v>84</v>
      </c>
      <c r="H265" t="s">
        <v>89</v>
      </c>
      <c r="I265" s="1">
        <v>43983</v>
      </c>
      <c r="J265" s="1">
        <v>44135</v>
      </c>
      <c r="K265" s="1" t="str">
        <f t="shared" si="4"/>
        <v>CHF</v>
      </c>
    </row>
    <row r="266" spans="1:11" x14ac:dyDescent="0.3">
      <c r="A266">
        <v>10007550</v>
      </c>
      <c r="B266" t="s">
        <v>4</v>
      </c>
      <c r="C266" t="s">
        <v>5</v>
      </c>
      <c r="D266" t="s">
        <v>6</v>
      </c>
      <c r="E266">
        <v>396.9</v>
      </c>
      <c r="F266">
        <v>1</v>
      </c>
      <c r="G266" t="s">
        <v>84</v>
      </c>
      <c r="H266" t="s">
        <v>87</v>
      </c>
      <c r="I266" s="1">
        <v>43983</v>
      </c>
      <c r="J266" s="1">
        <v>44135</v>
      </c>
      <c r="K266" s="1" t="str">
        <f t="shared" si="4"/>
        <v>EUR</v>
      </c>
    </row>
    <row r="267" spans="1:11" x14ac:dyDescent="0.3">
      <c r="A267">
        <v>10007573</v>
      </c>
      <c r="B267" t="s">
        <v>24</v>
      </c>
      <c r="C267" t="s">
        <v>25</v>
      </c>
      <c r="D267" t="s">
        <v>26</v>
      </c>
      <c r="E267">
        <v>446.90000000000003</v>
      </c>
      <c r="F267">
        <v>1</v>
      </c>
      <c r="G267" t="s">
        <v>84</v>
      </c>
      <c r="H267" t="s">
        <v>87</v>
      </c>
      <c r="I267" s="1">
        <v>43983</v>
      </c>
      <c r="J267" s="1">
        <v>44135</v>
      </c>
      <c r="K267" s="1" t="str">
        <f t="shared" si="4"/>
        <v>EUR</v>
      </c>
    </row>
    <row r="268" spans="1:11" x14ac:dyDescent="0.3">
      <c r="A268">
        <v>10007537</v>
      </c>
      <c r="B268" t="s">
        <v>33</v>
      </c>
      <c r="C268" t="s">
        <v>34</v>
      </c>
      <c r="D268" t="s">
        <v>35</v>
      </c>
      <c r="E268">
        <v>0</v>
      </c>
      <c r="F268">
        <v>1</v>
      </c>
      <c r="G268" t="s">
        <v>86</v>
      </c>
      <c r="H268" t="s">
        <v>89</v>
      </c>
      <c r="I268" s="1">
        <v>43983</v>
      </c>
      <c r="J268" s="1">
        <v>44104</v>
      </c>
      <c r="K268" s="1" t="str">
        <f t="shared" si="4"/>
        <v>CHF</v>
      </c>
    </row>
    <row r="269" spans="1:11" x14ac:dyDescent="0.3">
      <c r="A269">
        <v>10008396</v>
      </c>
      <c r="B269" t="s">
        <v>36</v>
      </c>
      <c r="C269" t="s">
        <v>37</v>
      </c>
      <c r="D269" t="s">
        <v>38</v>
      </c>
      <c r="E269">
        <v>7.8</v>
      </c>
      <c r="F269">
        <v>1</v>
      </c>
      <c r="G269" t="s">
        <v>84</v>
      </c>
      <c r="H269" t="s">
        <v>87</v>
      </c>
      <c r="I269" s="1">
        <v>43983</v>
      </c>
      <c r="J269" s="1">
        <v>44104</v>
      </c>
      <c r="K269" s="1" t="str">
        <f t="shared" si="4"/>
        <v>EUR</v>
      </c>
    </row>
    <row r="270" spans="1:11" x14ac:dyDescent="0.3">
      <c r="A270">
        <v>10003482</v>
      </c>
      <c r="B270" t="s">
        <v>49</v>
      </c>
      <c r="C270" t="s">
        <v>47</v>
      </c>
      <c r="D270" t="s">
        <v>48</v>
      </c>
      <c r="E270">
        <v>-2615.4</v>
      </c>
      <c r="F270">
        <v>1</v>
      </c>
      <c r="G270" t="s">
        <v>85</v>
      </c>
      <c r="H270" t="s">
        <v>87</v>
      </c>
      <c r="I270" s="1">
        <v>43983</v>
      </c>
      <c r="J270" s="1">
        <v>44074</v>
      </c>
      <c r="K270" s="1" t="str">
        <f t="shared" si="4"/>
        <v>EUR</v>
      </c>
    </row>
    <row r="271" spans="1:11" x14ac:dyDescent="0.3">
      <c r="A271">
        <v>10001714</v>
      </c>
      <c r="B271" t="s">
        <v>7</v>
      </c>
      <c r="C271" t="s">
        <v>8</v>
      </c>
      <c r="D271" t="s">
        <v>9</v>
      </c>
      <c r="E271">
        <v>132.19999999999999</v>
      </c>
      <c r="F271">
        <v>1</v>
      </c>
      <c r="G271" t="s">
        <v>84</v>
      </c>
      <c r="H271" t="s">
        <v>87</v>
      </c>
      <c r="I271" s="1">
        <v>43983</v>
      </c>
      <c r="J271" s="1">
        <v>44074</v>
      </c>
      <c r="K271" s="1" t="str">
        <f t="shared" si="4"/>
        <v>EUR</v>
      </c>
    </row>
    <row r="272" spans="1:11" x14ac:dyDescent="0.3">
      <c r="A272">
        <v>10013783</v>
      </c>
      <c r="B272" t="s">
        <v>50</v>
      </c>
      <c r="C272" t="s">
        <v>43</v>
      </c>
      <c r="D272" t="s">
        <v>44</v>
      </c>
      <c r="E272">
        <v>-27077.199999999997</v>
      </c>
      <c r="F272">
        <v>1</v>
      </c>
      <c r="G272" t="s">
        <v>85</v>
      </c>
      <c r="H272" t="s">
        <v>87</v>
      </c>
      <c r="I272" s="1">
        <v>43983</v>
      </c>
      <c r="J272" s="1">
        <v>44074</v>
      </c>
      <c r="K272" s="1" t="str">
        <f t="shared" si="4"/>
        <v>EUR</v>
      </c>
    </row>
    <row r="273" spans="1:11" x14ac:dyDescent="0.3">
      <c r="A273">
        <v>10010332</v>
      </c>
      <c r="B273" t="s">
        <v>54</v>
      </c>
      <c r="C273" t="s">
        <v>55</v>
      </c>
      <c r="D273" t="s">
        <v>56</v>
      </c>
      <c r="E273">
        <v>1175.5999999999999</v>
      </c>
      <c r="F273">
        <v>1</v>
      </c>
      <c r="G273" t="s">
        <v>84</v>
      </c>
      <c r="H273" t="s">
        <v>94</v>
      </c>
      <c r="I273" s="1">
        <v>43983</v>
      </c>
      <c r="J273" s="1">
        <v>44074</v>
      </c>
      <c r="K273" s="1" t="str">
        <f t="shared" si="4"/>
        <v>MDL</v>
      </c>
    </row>
    <row r="274" spans="1:11" x14ac:dyDescent="0.3">
      <c r="A274">
        <v>10013997</v>
      </c>
      <c r="B274" t="s">
        <v>60</v>
      </c>
      <c r="C274" t="s">
        <v>21</v>
      </c>
      <c r="D274" t="s">
        <v>22</v>
      </c>
      <c r="E274">
        <v>1368.4</v>
      </c>
      <c r="F274">
        <v>1</v>
      </c>
      <c r="G274" t="s">
        <v>84</v>
      </c>
      <c r="H274" t="s">
        <v>92</v>
      </c>
      <c r="I274" s="1">
        <v>43983</v>
      </c>
      <c r="J274" s="1">
        <v>44074</v>
      </c>
      <c r="K274" s="1" t="str">
        <f t="shared" si="4"/>
        <v>NOK</v>
      </c>
    </row>
    <row r="275" spans="1:11" x14ac:dyDescent="0.3">
      <c r="A275">
        <v>10001737</v>
      </c>
      <c r="B275" t="s">
        <v>65</v>
      </c>
      <c r="C275" t="s">
        <v>66</v>
      </c>
      <c r="D275" t="s">
        <v>67</v>
      </c>
      <c r="E275">
        <v>-3.1</v>
      </c>
      <c r="F275">
        <v>1</v>
      </c>
      <c r="G275" t="s">
        <v>85</v>
      </c>
      <c r="H275" t="s">
        <v>87</v>
      </c>
      <c r="I275" s="1">
        <v>43983</v>
      </c>
      <c r="J275" s="1">
        <v>44074</v>
      </c>
      <c r="K275" s="1" t="str">
        <f t="shared" si="4"/>
        <v>EUR</v>
      </c>
    </row>
    <row r="276" spans="1:11" x14ac:dyDescent="0.3">
      <c r="A276">
        <v>10007575</v>
      </c>
      <c r="B276" t="s">
        <v>62</v>
      </c>
      <c r="C276" t="s">
        <v>63</v>
      </c>
      <c r="D276" t="s">
        <v>64</v>
      </c>
      <c r="E276">
        <v>0</v>
      </c>
      <c r="F276">
        <v>1</v>
      </c>
      <c r="G276" t="s">
        <v>86</v>
      </c>
      <c r="H276" t="s">
        <v>87</v>
      </c>
      <c r="I276" s="1">
        <v>43983</v>
      </c>
      <c r="J276" s="1">
        <v>44104</v>
      </c>
      <c r="K276" s="1" t="str">
        <f t="shared" si="4"/>
        <v>EUR</v>
      </c>
    </row>
    <row r="277" spans="1:11" x14ac:dyDescent="0.3">
      <c r="A277">
        <v>10007550</v>
      </c>
      <c r="B277" t="s">
        <v>4</v>
      </c>
      <c r="C277" t="s">
        <v>5</v>
      </c>
      <c r="D277" t="s">
        <v>6</v>
      </c>
      <c r="E277">
        <v>270</v>
      </c>
      <c r="F277">
        <v>2</v>
      </c>
      <c r="G277" t="s">
        <v>84</v>
      </c>
      <c r="H277" t="s">
        <v>87</v>
      </c>
      <c r="I277" s="1">
        <v>43983</v>
      </c>
      <c r="J277" s="1">
        <v>44104</v>
      </c>
      <c r="K277" s="1" t="str">
        <f t="shared" si="4"/>
        <v>EUR</v>
      </c>
    </row>
    <row r="278" spans="1:11" x14ac:dyDescent="0.3">
      <c r="A278">
        <v>10011651</v>
      </c>
      <c r="B278" t="s">
        <v>16</v>
      </c>
      <c r="C278" t="s">
        <v>17</v>
      </c>
      <c r="D278" t="s">
        <v>18</v>
      </c>
      <c r="E278">
        <v>1230.8999999999999</v>
      </c>
      <c r="F278">
        <v>1</v>
      </c>
      <c r="G278" t="s">
        <v>84</v>
      </c>
      <c r="H278" t="s">
        <v>89</v>
      </c>
      <c r="I278" s="1">
        <v>43983</v>
      </c>
      <c r="J278" s="1">
        <v>44104</v>
      </c>
      <c r="K278" s="1" t="str">
        <f t="shared" si="4"/>
        <v>CHF</v>
      </c>
    </row>
    <row r="279" spans="1:11" x14ac:dyDescent="0.3">
      <c r="A279">
        <v>10007590</v>
      </c>
      <c r="B279" t="s">
        <v>19</v>
      </c>
      <c r="C279" t="s">
        <v>14</v>
      </c>
      <c r="D279" t="s">
        <v>15</v>
      </c>
      <c r="E279">
        <v>-629.6</v>
      </c>
      <c r="F279">
        <v>1</v>
      </c>
      <c r="G279" t="s">
        <v>85</v>
      </c>
      <c r="H279" t="s">
        <v>90</v>
      </c>
      <c r="I279" s="1">
        <v>43983</v>
      </c>
      <c r="J279" s="1">
        <v>44104</v>
      </c>
      <c r="K279" s="1" t="str">
        <f t="shared" si="4"/>
        <v>HUF</v>
      </c>
    </row>
    <row r="280" spans="1:11" x14ac:dyDescent="0.3">
      <c r="A280">
        <v>10018537</v>
      </c>
      <c r="B280" t="s">
        <v>30</v>
      </c>
      <c r="C280" t="s">
        <v>31</v>
      </c>
      <c r="D280" t="s">
        <v>32</v>
      </c>
      <c r="E280">
        <v>-10.6</v>
      </c>
      <c r="F280">
        <v>2</v>
      </c>
      <c r="G280" t="s">
        <v>85</v>
      </c>
      <c r="H280" t="s">
        <v>87</v>
      </c>
      <c r="I280" s="1">
        <v>43983</v>
      </c>
      <c r="J280" s="1">
        <v>44104</v>
      </c>
      <c r="K280" s="1" t="str">
        <f t="shared" si="4"/>
        <v>EUR</v>
      </c>
    </row>
    <row r="281" spans="1:11" x14ac:dyDescent="0.3">
      <c r="A281">
        <v>10007581</v>
      </c>
      <c r="B281" t="s">
        <v>45</v>
      </c>
      <c r="C281" t="s">
        <v>43</v>
      </c>
      <c r="D281" t="s">
        <v>44</v>
      </c>
      <c r="E281">
        <v>0</v>
      </c>
      <c r="F281">
        <v>1</v>
      </c>
      <c r="G281" t="s">
        <v>86</v>
      </c>
      <c r="H281" t="s">
        <v>87</v>
      </c>
      <c r="I281" s="1">
        <v>43983</v>
      </c>
      <c r="J281" s="1">
        <v>44074</v>
      </c>
      <c r="K281" s="1" t="str">
        <f t="shared" si="4"/>
        <v>EUR</v>
      </c>
    </row>
    <row r="282" spans="1:11" x14ac:dyDescent="0.3">
      <c r="A282">
        <v>10008396</v>
      </c>
      <c r="B282" t="s">
        <v>36</v>
      </c>
      <c r="C282" t="s">
        <v>37</v>
      </c>
      <c r="D282" t="s">
        <v>38</v>
      </c>
      <c r="E282">
        <v>-47.3</v>
      </c>
      <c r="F282">
        <v>1</v>
      </c>
      <c r="G282" t="s">
        <v>85</v>
      </c>
      <c r="H282" t="s">
        <v>87</v>
      </c>
      <c r="I282" s="1">
        <v>43983</v>
      </c>
      <c r="J282" s="1">
        <v>44074</v>
      </c>
      <c r="K282" s="1" t="str">
        <f t="shared" si="4"/>
        <v>EUR</v>
      </c>
    </row>
    <row r="283" spans="1:11" x14ac:dyDescent="0.3">
      <c r="A283">
        <v>10008365</v>
      </c>
      <c r="B283" t="s">
        <v>51</v>
      </c>
      <c r="C283" t="s">
        <v>52</v>
      </c>
      <c r="D283" t="s">
        <v>53</v>
      </c>
      <c r="E283">
        <v>3593</v>
      </c>
      <c r="F283">
        <v>1</v>
      </c>
      <c r="G283" t="s">
        <v>84</v>
      </c>
      <c r="H283" t="s">
        <v>87</v>
      </c>
      <c r="I283" s="1">
        <v>43983</v>
      </c>
      <c r="J283" s="1">
        <v>44074</v>
      </c>
      <c r="K283" s="1" t="str">
        <f t="shared" si="4"/>
        <v>EUR</v>
      </c>
    </row>
    <row r="284" spans="1:11" x14ac:dyDescent="0.3">
      <c r="A284">
        <v>10007573</v>
      </c>
      <c r="B284" t="s">
        <v>24</v>
      </c>
      <c r="C284" t="s">
        <v>25</v>
      </c>
      <c r="D284" t="s">
        <v>26</v>
      </c>
      <c r="E284">
        <v>790.30000000000007</v>
      </c>
      <c r="F284">
        <v>1</v>
      </c>
      <c r="G284" t="s">
        <v>84</v>
      </c>
      <c r="H284" t="s">
        <v>87</v>
      </c>
      <c r="I284" s="1">
        <v>43983</v>
      </c>
      <c r="J284" s="1">
        <v>44074</v>
      </c>
      <c r="K284" s="1" t="str">
        <f t="shared" si="4"/>
        <v>EUR</v>
      </c>
    </row>
    <row r="285" spans="1:11" x14ac:dyDescent="0.3">
      <c r="A285">
        <v>10008440</v>
      </c>
      <c r="B285" t="s">
        <v>68</v>
      </c>
      <c r="C285" t="s">
        <v>69</v>
      </c>
      <c r="D285" t="s">
        <v>70</v>
      </c>
      <c r="E285">
        <v>-4566.6000000000004</v>
      </c>
      <c r="F285">
        <v>1</v>
      </c>
      <c r="G285" t="s">
        <v>85</v>
      </c>
      <c r="H285" t="s">
        <v>87</v>
      </c>
      <c r="I285" s="1">
        <v>43983</v>
      </c>
      <c r="J285" s="1">
        <v>44074</v>
      </c>
      <c r="K285" s="1" t="str">
        <f t="shared" si="4"/>
        <v>EUR</v>
      </c>
    </row>
    <row r="286" spans="1:11" x14ac:dyDescent="0.3">
      <c r="A286">
        <v>10008470</v>
      </c>
      <c r="B286" t="s">
        <v>13</v>
      </c>
      <c r="C286" t="s">
        <v>14</v>
      </c>
      <c r="D286" t="s">
        <v>15</v>
      </c>
      <c r="E286">
        <v>-13.2</v>
      </c>
      <c r="F286">
        <v>1</v>
      </c>
      <c r="G286" t="s">
        <v>85</v>
      </c>
      <c r="H286" t="s">
        <v>90</v>
      </c>
      <c r="I286" s="1">
        <v>43983</v>
      </c>
      <c r="J286" s="1">
        <v>44074</v>
      </c>
      <c r="K286" s="1" t="str">
        <f t="shared" si="4"/>
        <v>HUF</v>
      </c>
    </row>
    <row r="287" spans="1:11" x14ac:dyDescent="0.3">
      <c r="A287">
        <v>10007590</v>
      </c>
      <c r="B287" t="s">
        <v>19</v>
      </c>
      <c r="C287" t="s">
        <v>14</v>
      </c>
      <c r="D287" t="s">
        <v>15</v>
      </c>
      <c r="E287">
        <v>-564.6</v>
      </c>
      <c r="F287">
        <v>1</v>
      </c>
      <c r="G287" t="s">
        <v>85</v>
      </c>
      <c r="H287" t="s">
        <v>90</v>
      </c>
      <c r="I287" s="1">
        <v>43983</v>
      </c>
      <c r="J287" s="1">
        <v>44074</v>
      </c>
      <c r="K287" s="1" t="str">
        <f t="shared" si="4"/>
        <v>HUF</v>
      </c>
    </row>
    <row r="288" spans="1:11" x14ac:dyDescent="0.3">
      <c r="A288">
        <v>10014637</v>
      </c>
      <c r="B288" t="s">
        <v>23</v>
      </c>
      <c r="C288" t="s">
        <v>8</v>
      </c>
      <c r="D288" t="s">
        <v>9</v>
      </c>
      <c r="E288">
        <v>7.8</v>
      </c>
      <c r="F288">
        <v>1</v>
      </c>
      <c r="G288" t="s">
        <v>84</v>
      </c>
      <c r="H288" t="s">
        <v>87</v>
      </c>
      <c r="I288" s="1">
        <v>43983</v>
      </c>
      <c r="J288" s="1">
        <v>44074</v>
      </c>
      <c r="K288" s="1" t="str">
        <f t="shared" si="4"/>
        <v>EUR</v>
      </c>
    </row>
    <row r="289" spans="1:11" x14ac:dyDescent="0.3">
      <c r="A289">
        <v>10001714</v>
      </c>
      <c r="B289" t="s">
        <v>7</v>
      </c>
      <c r="C289" t="s">
        <v>8</v>
      </c>
      <c r="D289" t="s">
        <v>9</v>
      </c>
      <c r="E289">
        <v>-42.9</v>
      </c>
      <c r="F289">
        <v>1</v>
      </c>
      <c r="G289" t="s">
        <v>85</v>
      </c>
      <c r="H289" t="s">
        <v>87</v>
      </c>
      <c r="I289" s="1">
        <v>44013</v>
      </c>
      <c r="J289" s="1">
        <v>44165</v>
      </c>
      <c r="K289" s="1" t="str">
        <f t="shared" si="4"/>
        <v>EUR</v>
      </c>
    </row>
    <row r="290" spans="1:11" x14ac:dyDescent="0.3">
      <c r="A290">
        <v>10007550</v>
      </c>
      <c r="B290" t="s">
        <v>4</v>
      </c>
      <c r="C290" t="s">
        <v>5</v>
      </c>
      <c r="D290" t="s">
        <v>6</v>
      </c>
      <c r="E290">
        <v>-11.299999999999999</v>
      </c>
      <c r="F290">
        <v>2</v>
      </c>
      <c r="G290" t="s">
        <v>85</v>
      </c>
      <c r="H290" t="s">
        <v>87</v>
      </c>
      <c r="I290" s="1">
        <v>44013</v>
      </c>
      <c r="J290" s="1">
        <v>44165</v>
      </c>
      <c r="K290" s="1" t="str">
        <f t="shared" si="4"/>
        <v>EUR</v>
      </c>
    </row>
    <row r="291" spans="1:11" x14ac:dyDescent="0.3">
      <c r="A291">
        <v>10012594</v>
      </c>
      <c r="B291" t="s">
        <v>46</v>
      </c>
      <c r="C291" t="s">
        <v>47</v>
      </c>
      <c r="D291" t="s">
        <v>48</v>
      </c>
      <c r="E291">
        <v>-3355.2</v>
      </c>
      <c r="F291">
        <v>1</v>
      </c>
      <c r="G291" t="s">
        <v>85</v>
      </c>
      <c r="H291" t="s">
        <v>87</v>
      </c>
      <c r="I291" s="1">
        <v>44013</v>
      </c>
      <c r="J291" s="1">
        <v>44165</v>
      </c>
      <c r="K291" s="1" t="str">
        <f t="shared" si="4"/>
        <v>EUR</v>
      </c>
    </row>
    <row r="292" spans="1:11" x14ac:dyDescent="0.3">
      <c r="A292">
        <v>10003482</v>
      </c>
      <c r="B292" t="s">
        <v>49</v>
      </c>
      <c r="C292" t="s">
        <v>47</v>
      </c>
      <c r="D292" t="s">
        <v>48</v>
      </c>
      <c r="E292">
        <v>-2076.6</v>
      </c>
      <c r="F292">
        <v>1</v>
      </c>
      <c r="G292" t="s">
        <v>85</v>
      </c>
      <c r="H292" t="s">
        <v>87</v>
      </c>
      <c r="I292" s="1">
        <v>44013</v>
      </c>
      <c r="J292" s="1">
        <v>44135</v>
      </c>
      <c r="K292" s="1" t="str">
        <f t="shared" si="4"/>
        <v>EUR</v>
      </c>
    </row>
    <row r="293" spans="1:11" x14ac:dyDescent="0.3">
      <c r="A293">
        <v>10008365</v>
      </c>
      <c r="B293" t="s">
        <v>51</v>
      </c>
      <c r="C293" t="s">
        <v>52</v>
      </c>
      <c r="D293" t="s">
        <v>53</v>
      </c>
      <c r="E293">
        <v>-25105.699999999997</v>
      </c>
      <c r="F293">
        <v>1</v>
      </c>
      <c r="G293" t="s">
        <v>85</v>
      </c>
      <c r="H293" t="s">
        <v>87</v>
      </c>
      <c r="I293" s="1">
        <v>44013</v>
      </c>
      <c r="J293" s="1">
        <v>44165</v>
      </c>
      <c r="K293" s="1" t="str">
        <f t="shared" si="4"/>
        <v>EUR</v>
      </c>
    </row>
    <row r="294" spans="1:11" x14ac:dyDescent="0.3">
      <c r="A294">
        <v>10012107</v>
      </c>
      <c r="B294" t="s">
        <v>10</v>
      </c>
      <c r="C294" t="s">
        <v>11</v>
      </c>
      <c r="D294" t="s">
        <v>12</v>
      </c>
      <c r="E294">
        <v>-1948.1</v>
      </c>
      <c r="F294">
        <v>1</v>
      </c>
      <c r="G294" t="s">
        <v>85</v>
      </c>
      <c r="H294" t="s">
        <v>88</v>
      </c>
      <c r="I294" s="1">
        <v>44013</v>
      </c>
      <c r="J294" s="1">
        <v>44135</v>
      </c>
      <c r="K294" s="1" t="str">
        <f t="shared" si="4"/>
        <v>GEL</v>
      </c>
    </row>
    <row r="295" spans="1:11" x14ac:dyDescent="0.3">
      <c r="A295">
        <v>10008470</v>
      </c>
      <c r="B295" t="s">
        <v>13</v>
      </c>
      <c r="C295" t="s">
        <v>14</v>
      </c>
      <c r="D295" t="s">
        <v>15</v>
      </c>
      <c r="E295">
        <v>0</v>
      </c>
      <c r="F295">
        <v>1</v>
      </c>
      <c r="G295" t="s">
        <v>86</v>
      </c>
      <c r="H295" t="s">
        <v>90</v>
      </c>
      <c r="I295" s="1">
        <v>44013</v>
      </c>
      <c r="J295" s="1">
        <v>44165</v>
      </c>
      <c r="K295" s="1" t="str">
        <f t="shared" si="4"/>
        <v>HUF</v>
      </c>
    </row>
    <row r="296" spans="1:11" x14ac:dyDescent="0.3">
      <c r="A296">
        <v>10008470</v>
      </c>
      <c r="B296" t="s">
        <v>13</v>
      </c>
      <c r="C296" t="s">
        <v>14</v>
      </c>
      <c r="D296" t="s">
        <v>15</v>
      </c>
      <c r="E296">
        <v>-1488.6999999999998</v>
      </c>
      <c r="F296">
        <v>2</v>
      </c>
      <c r="G296" t="s">
        <v>85</v>
      </c>
      <c r="H296" t="s">
        <v>90</v>
      </c>
      <c r="I296" s="1">
        <v>44013</v>
      </c>
      <c r="J296" s="1">
        <v>44165</v>
      </c>
      <c r="K296" s="1" t="str">
        <f t="shared" si="4"/>
        <v>HUF</v>
      </c>
    </row>
    <row r="297" spans="1:11" x14ac:dyDescent="0.3">
      <c r="A297">
        <v>10014637</v>
      </c>
      <c r="B297" t="s">
        <v>23</v>
      </c>
      <c r="C297" t="s">
        <v>8</v>
      </c>
      <c r="D297" t="s">
        <v>9</v>
      </c>
      <c r="E297">
        <v>15.5</v>
      </c>
      <c r="F297">
        <v>1</v>
      </c>
      <c r="G297" t="s">
        <v>84</v>
      </c>
      <c r="H297" t="s">
        <v>87</v>
      </c>
      <c r="I297" s="1">
        <v>44013</v>
      </c>
      <c r="J297" s="1">
        <v>44165</v>
      </c>
      <c r="K297" s="1" t="str">
        <f t="shared" si="4"/>
        <v>EUR</v>
      </c>
    </row>
    <row r="298" spans="1:11" x14ac:dyDescent="0.3">
      <c r="A298">
        <v>10018537</v>
      </c>
      <c r="B298" t="s">
        <v>30</v>
      </c>
      <c r="C298" t="s">
        <v>31</v>
      </c>
      <c r="D298" t="s">
        <v>32</v>
      </c>
      <c r="E298">
        <v>2629.2999999999997</v>
      </c>
      <c r="F298">
        <v>2</v>
      </c>
      <c r="G298" t="s">
        <v>84</v>
      </c>
      <c r="H298" t="s">
        <v>87</v>
      </c>
      <c r="I298" s="1">
        <v>44013</v>
      </c>
      <c r="J298" s="1">
        <v>44165</v>
      </c>
      <c r="K298" s="1" t="str">
        <f t="shared" si="4"/>
        <v>EUR</v>
      </c>
    </row>
    <row r="299" spans="1:11" x14ac:dyDescent="0.3">
      <c r="A299">
        <v>10008396</v>
      </c>
      <c r="B299" t="s">
        <v>36</v>
      </c>
      <c r="C299" t="s">
        <v>37</v>
      </c>
      <c r="D299" t="s">
        <v>38</v>
      </c>
      <c r="E299">
        <v>37.1</v>
      </c>
      <c r="F299">
        <v>1</v>
      </c>
      <c r="G299" t="s">
        <v>84</v>
      </c>
      <c r="H299" t="s">
        <v>87</v>
      </c>
      <c r="I299" s="1">
        <v>44013</v>
      </c>
      <c r="J299" s="1">
        <v>44135</v>
      </c>
      <c r="K299" s="1" t="str">
        <f t="shared" si="4"/>
        <v>EUR</v>
      </c>
    </row>
    <row r="300" spans="1:11" x14ac:dyDescent="0.3">
      <c r="A300">
        <v>10012594</v>
      </c>
      <c r="B300" t="s">
        <v>46</v>
      </c>
      <c r="C300" t="s">
        <v>47</v>
      </c>
      <c r="D300" t="s">
        <v>48</v>
      </c>
      <c r="E300">
        <v>-2330.8000000000002</v>
      </c>
      <c r="F300">
        <v>1</v>
      </c>
      <c r="G300" t="s">
        <v>85</v>
      </c>
      <c r="H300" t="s">
        <v>87</v>
      </c>
      <c r="I300" s="1">
        <v>44013</v>
      </c>
      <c r="J300" s="1">
        <v>44135</v>
      </c>
      <c r="K300" s="1" t="str">
        <f t="shared" si="4"/>
        <v>EUR</v>
      </c>
    </row>
    <row r="301" spans="1:11" x14ac:dyDescent="0.3">
      <c r="A301">
        <v>10001737</v>
      </c>
      <c r="B301" t="s">
        <v>65</v>
      </c>
      <c r="C301" t="s">
        <v>66</v>
      </c>
      <c r="D301" t="s">
        <v>67</v>
      </c>
      <c r="E301">
        <v>13.4</v>
      </c>
      <c r="F301">
        <v>1</v>
      </c>
      <c r="G301" t="s">
        <v>84</v>
      </c>
      <c r="H301" t="s">
        <v>87</v>
      </c>
      <c r="I301" s="1">
        <v>44013</v>
      </c>
      <c r="J301" s="1">
        <v>44104</v>
      </c>
      <c r="K301" s="1" t="str">
        <f t="shared" si="4"/>
        <v>EUR</v>
      </c>
    </row>
    <row r="302" spans="1:11" x14ac:dyDescent="0.3">
      <c r="A302">
        <v>10013997</v>
      </c>
      <c r="B302" t="s">
        <v>60</v>
      </c>
      <c r="C302" t="s">
        <v>21</v>
      </c>
      <c r="D302" t="s">
        <v>22</v>
      </c>
      <c r="E302">
        <v>2508.4</v>
      </c>
      <c r="F302">
        <v>1</v>
      </c>
      <c r="G302" t="s">
        <v>84</v>
      </c>
      <c r="H302" t="s">
        <v>92</v>
      </c>
      <c r="I302" s="1">
        <v>44013</v>
      </c>
      <c r="J302" s="1">
        <v>44104</v>
      </c>
      <c r="K302" s="1" t="str">
        <f t="shared" si="4"/>
        <v>NOK</v>
      </c>
    </row>
    <row r="303" spans="1:11" x14ac:dyDescent="0.3">
      <c r="A303">
        <v>10001714</v>
      </c>
      <c r="B303" t="s">
        <v>7</v>
      </c>
      <c r="C303" t="s">
        <v>8</v>
      </c>
      <c r="D303" t="s">
        <v>9</v>
      </c>
      <c r="E303">
        <v>-445.70000000000005</v>
      </c>
      <c r="F303">
        <v>1</v>
      </c>
      <c r="G303" t="s">
        <v>85</v>
      </c>
      <c r="H303" t="s">
        <v>87</v>
      </c>
      <c r="I303" s="1">
        <v>44013</v>
      </c>
      <c r="J303" s="1">
        <v>44104</v>
      </c>
      <c r="K303" s="1" t="str">
        <f t="shared" si="4"/>
        <v>EUR</v>
      </c>
    </row>
    <row r="304" spans="1:11" x14ac:dyDescent="0.3">
      <c r="A304">
        <v>10008365</v>
      </c>
      <c r="B304" t="s">
        <v>51</v>
      </c>
      <c r="C304" t="s">
        <v>52</v>
      </c>
      <c r="D304" t="s">
        <v>53</v>
      </c>
      <c r="E304">
        <v>4800.6000000000004</v>
      </c>
      <c r="F304">
        <v>1</v>
      </c>
      <c r="G304" t="s">
        <v>84</v>
      </c>
      <c r="H304" t="s">
        <v>87</v>
      </c>
      <c r="I304" s="1">
        <v>44013</v>
      </c>
      <c r="J304" s="1">
        <v>44135</v>
      </c>
      <c r="K304" s="1" t="str">
        <f t="shared" si="4"/>
        <v>EUR</v>
      </c>
    </row>
    <row r="305" spans="1:11" x14ac:dyDescent="0.3">
      <c r="A305">
        <v>10007550</v>
      </c>
      <c r="B305" t="s">
        <v>4</v>
      </c>
      <c r="C305" t="s">
        <v>5</v>
      </c>
      <c r="D305" t="s">
        <v>6</v>
      </c>
      <c r="E305">
        <v>-2338</v>
      </c>
      <c r="F305">
        <v>1</v>
      </c>
      <c r="G305" t="s">
        <v>85</v>
      </c>
      <c r="H305" t="s">
        <v>87</v>
      </c>
      <c r="I305" s="1">
        <v>44013</v>
      </c>
      <c r="J305" s="1">
        <v>44135</v>
      </c>
      <c r="K305" s="1" t="str">
        <f t="shared" si="4"/>
        <v>EUR</v>
      </c>
    </row>
    <row r="306" spans="1:11" x14ac:dyDescent="0.3">
      <c r="A306">
        <v>10007590</v>
      </c>
      <c r="B306" t="s">
        <v>19</v>
      </c>
      <c r="C306" t="s">
        <v>14</v>
      </c>
      <c r="D306" t="s">
        <v>15</v>
      </c>
      <c r="E306">
        <v>-3182.5</v>
      </c>
      <c r="F306">
        <v>1</v>
      </c>
      <c r="G306" t="s">
        <v>85</v>
      </c>
      <c r="H306" t="s">
        <v>90</v>
      </c>
      <c r="I306" s="1">
        <v>44013</v>
      </c>
      <c r="J306" s="1">
        <v>44135</v>
      </c>
      <c r="K306" s="1" t="str">
        <f t="shared" si="4"/>
        <v>HUF</v>
      </c>
    </row>
    <row r="307" spans="1:11" x14ac:dyDescent="0.3">
      <c r="A307">
        <v>10011874</v>
      </c>
      <c r="B307" t="s">
        <v>20</v>
      </c>
      <c r="C307" t="s">
        <v>21</v>
      </c>
      <c r="D307" t="s">
        <v>22</v>
      </c>
      <c r="E307">
        <v>-31815.8</v>
      </c>
      <c r="F307">
        <v>1</v>
      </c>
      <c r="G307" t="s">
        <v>85</v>
      </c>
      <c r="H307" t="s">
        <v>92</v>
      </c>
      <c r="I307" s="1">
        <v>44013</v>
      </c>
      <c r="J307" s="1">
        <v>44135</v>
      </c>
      <c r="K307" s="1" t="str">
        <f t="shared" si="4"/>
        <v>NOK</v>
      </c>
    </row>
    <row r="308" spans="1:11" x14ac:dyDescent="0.3">
      <c r="A308">
        <v>10007550</v>
      </c>
      <c r="B308" t="s">
        <v>4</v>
      </c>
      <c r="C308" t="s">
        <v>5</v>
      </c>
      <c r="D308" t="s">
        <v>6</v>
      </c>
      <c r="E308">
        <v>8849.1</v>
      </c>
      <c r="F308">
        <v>4</v>
      </c>
      <c r="G308" t="s">
        <v>84</v>
      </c>
      <c r="H308" t="s">
        <v>87</v>
      </c>
      <c r="I308" s="1">
        <v>44013</v>
      </c>
      <c r="J308" s="1">
        <v>44135</v>
      </c>
      <c r="K308" s="1" t="str">
        <f t="shared" si="4"/>
        <v>EUR</v>
      </c>
    </row>
    <row r="309" spans="1:11" x14ac:dyDescent="0.3">
      <c r="A309">
        <v>10010337</v>
      </c>
      <c r="B309" t="s">
        <v>39</v>
      </c>
      <c r="C309" t="s">
        <v>40</v>
      </c>
      <c r="D309" t="s">
        <v>41</v>
      </c>
      <c r="E309">
        <v>1071.1999999999998</v>
      </c>
      <c r="F309">
        <v>1</v>
      </c>
      <c r="G309" t="s">
        <v>84</v>
      </c>
      <c r="H309" t="s">
        <v>87</v>
      </c>
      <c r="I309" s="1">
        <v>44013</v>
      </c>
      <c r="J309" s="1">
        <v>44104</v>
      </c>
      <c r="K309" s="1" t="str">
        <f t="shared" si="4"/>
        <v>EUR</v>
      </c>
    </row>
    <row r="310" spans="1:11" x14ac:dyDescent="0.3">
      <c r="A310">
        <v>10007581</v>
      </c>
      <c r="B310" t="s">
        <v>45</v>
      </c>
      <c r="C310" t="s">
        <v>43</v>
      </c>
      <c r="D310" t="s">
        <v>44</v>
      </c>
      <c r="E310">
        <v>0</v>
      </c>
      <c r="F310">
        <v>1</v>
      </c>
      <c r="G310" t="s">
        <v>86</v>
      </c>
      <c r="H310" t="s">
        <v>87</v>
      </c>
      <c r="I310" s="1">
        <v>44013</v>
      </c>
      <c r="J310" s="1">
        <v>44104</v>
      </c>
      <c r="K310" s="1" t="str">
        <f t="shared" si="4"/>
        <v>EUR</v>
      </c>
    </row>
    <row r="311" spans="1:11" x14ac:dyDescent="0.3">
      <c r="A311">
        <v>10007550</v>
      </c>
      <c r="B311" t="s">
        <v>4</v>
      </c>
      <c r="C311" t="s">
        <v>5</v>
      </c>
      <c r="D311" t="s">
        <v>6</v>
      </c>
      <c r="E311">
        <v>9.9</v>
      </c>
      <c r="F311">
        <v>1</v>
      </c>
      <c r="G311" t="s">
        <v>84</v>
      </c>
      <c r="H311" t="s">
        <v>87</v>
      </c>
      <c r="I311" s="1">
        <v>44013</v>
      </c>
      <c r="J311" s="1">
        <v>44104</v>
      </c>
      <c r="K311" s="1" t="str">
        <f t="shared" si="4"/>
        <v>EUR</v>
      </c>
    </row>
    <row r="312" spans="1:11" x14ac:dyDescent="0.3">
      <c r="A312">
        <v>10007592</v>
      </c>
      <c r="B312" t="s">
        <v>42</v>
      </c>
      <c r="C312" t="s">
        <v>43</v>
      </c>
      <c r="D312" t="s">
        <v>44</v>
      </c>
      <c r="E312">
        <v>-20258.699999999997</v>
      </c>
      <c r="F312">
        <v>1</v>
      </c>
      <c r="G312" t="s">
        <v>85</v>
      </c>
      <c r="H312" t="s">
        <v>87</v>
      </c>
      <c r="I312" s="1">
        <v>44013</v>
      </c>
      <c r="J312" s="1">
        <v>44104</v>
      </c>
      <c r="K312" s="1" t="str">
        <f t="shared" si="4"/>
        <v>EUR</v>
      </c>
    </row>
    <row r="313" spans="1:11" x14ac:dyDescent="0.3">
      <c r="A313">
        <v>10012594</v>
      </c>
      <c r="B313" t="s">
        <v>46</v>
      </c>
      <c r="C313" t="s">
        <v>47</v>
      </c>
      <c r="D313" t="s">
        <v>48</v>
      </c>
      <c r="E313">
        <v>-2881.7</v>
      </c>
      <c r="F313">
        <v>1</v>
      </c>
      <c r="G313" t="s">
        <v>85</v>
      </c>
      <c r="H313" t="s">
        <v>87</v>
      </c>
      <c r="I313" s="1">
        <v>44013</v>
      </c>
      <c r="J313" s="1">
        <v>44104</v>
      </c>
      <c r="K313" s="1" t="str">
        <f t="shared" si="4"/>
        <v>EUR</v>
      </c>
    </row>
    <row r="314" spans="1:11" x14ac:dyDescent="0.3">
      <c r="A314">
        <v>10007550</v>
      </c>
      <c r="B314" t="s">
        <v>4</v>
      </c>
      <c r="C314" t="s">
        <v>5</v>
      </c>
      <c r="D314" t="s">
        <v>6</v>
      </c>
      <c r="E314">
        <v>-1606.8</v>
      </c>
      <c r="F314">
        <v>1</v>
      </c>
      <c r="G314" t="s">
        <v>85</v>
      </c>
      <c r="H314" t="s">
        <v>87</v>
      </c>
      <c r="I314" s="1">
        <v>44013</v>
      </c>
      <c r="J314" s="1">
        <v>44104</v>
      </c>
      <c r="K314" s="1" t="str">
        <f t="shared" si="4"/>
        <v>EUR</v>
      </c>
    </row>
    <row r="315" spans="1:11" x14ac:dyDescent="0.3">
      <c r="A315">
        <v>10008440</v>
      </c>
      <c r="B315" t="s">
        <v>68</v>
      </c>
      <c r="C315" t="s">
        <v>69</v>
      </c>
      <c r="D315" t="s">
        <v>70</v>
      </c>
      <c r="E315">
        <v>-8620.1</v>
      </c>
      <c r="F315">
        <v>1</v>
      </c>
      <c r="G315" t="s">
        <v>85</v>
      </c>
      <c r="H315" t="s">
        <v>87</v>
      </c>
      <c r="I315" s="1">
        <v>44013</v>
      </c>
      <c r="J315" s="1">
        <v>44104</v>
      </c>
      <c r="K315" s="1" t="str">
        <f t="shared" si="4"/>
        <v>EUR</v>
      </c>
    </row>
    <row r="316" spans="1:11" x14ac:dyDescent="0.3">
      <c r="A316">
        <v>10014637</v>
      </c>
      <c r="B316" t="s">
        <v>23</v>
      </c>
      <c r="C316" t="s">
        <v>8</v>
      </c>
      <c r="D316" t="s">
        <v>9</v>
      </c>
      <c r="E316">
        <v>3.9</v>
      </c>
      <c r="F316">
        <v>1</v>
      </c>
      <c r="G316" t="s">
        <v>84</v>
      </c>
      <c r="H316" t="s">
        <v>87</v>
      </c>
      <c r="I316" s="1">
        <v>44013</v>
      </c>
      <c r="J316" s="1">
        <v>44104</v>
      </c>
      <c r="K316" s="1" t="str">
        <f t="shared" si="4"/>
        <v>EUR</v>
      </c>
    </row>
    <row r="317" spans="1:11" x14ac:dyDescent="0.3">
      <c r="A317">
        <v>10007573</v>
      </c>
      <c r="B317" t="s">
        <v>24</v>
      </c>
      <c r="C317" t="s">
        <v>25</v>
      </c>
      <c r="D317" t="s">
        <v>26</v>
      </c>
      <c r="E317">
        <v>372.6</v>
      </c>
      <c r="F317">
        <v>1</v>
      </c>
      <c r="G317" t="s">
        <v>84</v>
      </c>
      <c r="H317" t="s">
        <v>87</v>
      </c>
      <c r="I317" s="1">
        <v>44013</v>
      </c>
      <c r="J317" s="1">
        <v>44104</v>
      </c>
      <c r="K317" s="1" t="str">
        <f t="shared" si="4"/>
        <v>EUR</v>
      </c>
    </row>
    <row r="318" spans="1:11" x14ac:dyDescent="0.3">
      <c r="A318">
        <v>10007550</v>
      </c>
      <c r="B318" t="s">
        <v>4</v>
      </c>
      <c r="C318" t="s">
        <v>5</v>
      </c>
      <c r="D318" t="s">
        <v>6</v>
      </c>
      <c r="E318">
        <v>37147.1</v>
      </c>
      <c r="F318">
        <v>4</v>
      </c>
      <c r="G318" t="s">
        <v>84</v>
      </c>
      <c r="H318" t="s">
        <v>87</v>
      </c>
      <c r="I318" s="1">
        <v>44013</v>
      </c>
      <c r="J318" s="1">
        <v>44227</v>
      </c>
      <c r="K318" s="1" t="str">
        <f t="shared" si="4"/>
        <v>EUR</v>
      </c>
    </row>
    <row r="319" spans="1:11" x14ac:dyDescent="0.3">
      <c r="A319">
        <v>10001223</v>
      </c>
      <c r="B319" t="s">
        <v>78</v>
      </c>
      <c r="C319" t="s">
        <v>11</v>
      </c>
      <c r="D319" t="s">
        <v>12</v>
      </c>
      <c r="E319">
        <v>-396.20000000000005</v>
      </c>
      <c r="F319">
        <v>4</v>
      </c>
      <c r="G319" t="s">
        <v>85</v>
      </c>
      <c r="H319" t="s">
        <v>88</v>
      </c>
      <c r="I319" s="1">
        <v>44013</v>
      </c>
      <c r="J319" s="1">
        <v>44227</v>
      </c>
      <c r="K319" s="1" t="str">
        <f t="shared" si="4"/>
        <v>GEL</v>
      </c>
    </row>
    <row r="320" spans="1:11" x14ac:dyDescent="0.3">
      <c r="A320">
        <v>10012189</v>
      </c>
      <c r="B320" t="s">
        <v>71</v>
      </c>
      <c r="C320" t="s">
        <v>47</v>
      </c>
      <c r="D320" t="s">
        <v>48</v>
      </c>
      <c r="E320">
        <v>-253.79999999999998</v>
      </c>
      <c r="F320">
        <v>4</v>
      </c>
      <c r="G320" t="s">
        <v>85</v>
      </c>
      <c r="H320" t="s">
        <v>87</v>
      </c>
      <c r="I320" s="1">
        <v>44013</v>
      </c>
      <c r="J320" s="1">
        <v>44227</v>
      </c>
      <c r="K320" s="1" t="str">
        <f t="shared" si="4"/>
        <v>EUR</v>
      </c>
    </row>
    <row r="321" spans="1:11" x14ac:dyDescent="0.3">
      <c r="A321">
        <v>10013997</v>
      </c>
      <c r="B321" t="s">
        <v>60</v>
      </c>
      <c r="C321" t="s">
        <v>21</v>
      </c>
      <c r="D321" t="s">
        <v>22</v>
      </c>
      <c r="E321">
        <v>1198.1999999999998</v>
      </c>
      <c r="F321">
        <v>1</v>
      </c>
      <c r="G321" t="s">
        <v>84</v>
      </c>
      <c r="H321" t="s">
        <v>92</v>
      </c>
      <c r="I321" s="1">
        <v>44044</v>
      </c>
      <c r="J321" s="1">
        <v>44165</v>
      </c>
      <c r="K321" s="1" t="str">
        <f t="shared" si="4"/>
        <v>NOK</v>
      </c>
    </row>
    <row r="322" spans="1:11" x14ac:dyDescent="0.3">
      <c r="A322">
        <v>10012107</v>
      </c>
      <c r="B322" t="s">
        <v>10</v>
      </c>
      <c r="C322" t="s">
        <v>11</v>
      </c>
      <c r="D322" t="s">
        <v>12</v>
      </c>
      <c r="E322">
        <v>-1663</v>
      </c>
      <c r="F322">
        <v>1</v>
      </c>
      <c r="G322" t="s">
        <v>85</v>
      </c>
      <c r="H322" t="s">
        <v>88</v>
      </c>
      <c r="I322" s="1">
        <v>44044</v>
      </c>
      <c r="J322" s="1">
        <v>44165</v>
      </c>
      <c r="K322" s="1" t="str">
        <f t="shared" si="4"/>
        <v>GEL</v>
      </c>
    </row>
    <row r="323" spans="1:11" x14ac:dyDescent="0.3">
      <c r="A323">
        <v>10010332</v>
      </c>
      <c r="B323" t="s">
        <v>54</v>
      </c>
      <c r="C323" t="s">
        <v>55</v>
      </c>
      <c r="D323" t="s">
        <v>56</v>
      </c>
      <c r="E323">
        <v>1057.1999999999998</v>
      </c>
      <c r="F323">
        <v>1</v>
      </c>
      <c r="G323" t="s">
        <v>84</v>
      </c>
      <c r="H323" t="s">
        <v>94</v>
      </c>
      <c r="I323" s="1">
        <v>44044</v>
      </c>
      <c r="J323" s="1">
        <v>44165</v>
      </c>
      <c r="K323" s="1" t="str">
        <f t="shared" ref="K323:K386" si="5">IF(C323="MO","EUR",H323)</f>
        <v>MDL</v>
      </c>
    </row>
    <row r="324" spans="1:11" x14ac:dyDescent="0.3">
      <c r="A324">
        <v>10001718</v>
      </c>
      <c r="B324" t="s">
        <v>61</v>
      </c>
      <c r="C324" t="s">
        <v>34</v>
      </c>
      <c r="D324" t="s">
        <v>35</v>
      </c>
      <c r="E324">
        <v>-1713.1</v>
      </c>
      <c r="F324">
        <v>1</v>
      </c>
      <c r="G324" t="s">
        <v>85</v>
      </c>
      <c r="H324" t="s">
        <v>89</v>
      </c>
      <c r="I324" s="1">
        <v>44044</v>
      </c>
      <c r="J324" s="1">
        <v>44165</v>
      </c>
      <c r="K324" s="1" t="str">
        <f t="shared" si="5"/>
        <v>CHF</v>
      </c>
    </row>
    <row r="325" spans="1:11" x14ac:dyDescent="0.3">
      <c r="A325">
        <v>10011874</v>
      </c>
      <c r="B325" t="s">
        <v>20</v>
      </c>
      <c r="C325" t="s">
        <v>21</v>
      </c>
      <c r="D325" t="s">
        <v>22</v>
      </c>
      <c r="E325">
        <v>-31885.8</v>
      </c>
      <c r="F325">
        <v>1</v>
      </c>
      <c r="G325" t="s">
        <v>85</v>
      </c>
      <c r="H325" t="s">
        <v>92</v>
      </c>
      <c r="I325" s="1">
        <v>44044</v>
      </c>
      <c r="J325" s="1">
        <v>44196</v>
      </c>
      <c r="K325" s="1" t="str">
        <f t="shared" si="5"/>
        <v>NOK</v>
      </c>
    </row>
    <row r="326" spans="1:11" x14ac:dyDescent="0.3">
      <c r="A326">
        <v>10008396</v>
      </c>
      <c r="B326" t="s">
        <v>36</v>
      </c>
      <c r="C326" t="s">
        <v>37</v>
      </c>
      <c r="D326" t="s">
        <v>38</v>
      </c>
      <c r="E326">
        <v>0</v>
      </c>
      <c r="F326">
        <v>1</v>
      </c>
      <c r="G326" t="s">
        <v>86</v>
      </c>
      <c r="H326" t="s">
        <v>87</v>
      </c>
      <c r="I326" s="1">
        <v>44044</v>
      </c>
      <c r="J326" s="1">
        <v>44165</v>
      </c>
      <c r="K326" s="1" t="str">
        <f t="shared" si="5"/>
        <v>EUR</v>
      </c>
    </row>
    <row r="327" spans="1:11" x14ac:dyDescent="0.3">
      <c r="A327">
        <v>10007550</v>
      </c>
      <c r="B327" t="s">
        <v>4</v>
      </c>
      <c r="C327" t="s">
        <v>5</v>
      </c>
      <c r="D327" t="s">
        <v>6</v>
      </c>
      <c r="E327">
        <v>0.4</v>
      </c>
      <c r="F327">
        <v>1</v>
      </c>
      <c r="G327" t="s">
        <v>84</v>
      </c>
      <c r="H327" t="s">
        <v>87</v>
      </c>
      <c r="I327" s="1">
        <v>44044</v>
      </c>
      <c r="J327" s="1">
        <v>44165</v>
      </c>
      <c r="K327" s="1" t="str">
        <f t="shared" si="5"/>
        <v>EUR</v>
      </c>
    </row>
    <row r="328" spans="1:11" x14ac:dyDescent="0.3">
      <c r="A328">
        <v>10007581</v>
      </c>
      <c r="B328" t="s">
        <v>45</v>
      </c>
      <c r="C328" t="s">
        <v>43</v>
      </c>
      <c r="D328" t="s">
        <v>44</v>
      </c>
      <c r="E328">
        <v>0</v>
      </c>
      <c r="F328">
        <v>1</v>
      </c>
      <c r="G328" t="s">
        <v>86</v>
      </c>
      <c r="H328" t="s">
        <v>87</v>
      </c>
      <c r="I328" s="1">
        <v>44044</v>
      </c>
      <c r="J328" s="1">
        <v>44165</v>
      </c>
      <c r="K328" s="1" t="str">
        <f t="shared" si="5"/>
        <v>EUR</v>
      </c>
    </row>
    <row r="329" spans="1:11" x14ac:dyDescent="0.3">
      <c r="A329">
        <v>10008369</v>
      </c>
      <c r="B329" t="s">
        <v>57</v>
      </c>
      <c r="C329" t="s">
        <v>58</v>
      </c>
      <c r="D329" t="s">
        <v>59</v>
      </c>
      <c r="E329">
        <v>-1366.1</v>
      </c>
      <c r="F329">
        <v>1</v>
      </c>
      <c r="G329" t="s">
        <v>85</v>
      </c>
      <c r="H329" t="s">
        <v>95</v>
      </c>
      <c r="I329" s="1">
        <v>44044</v>
      </c>
      <c r="J329" s="1">
        <v>44135</v>
      </c>
      <c r="K329" s="1" t="str">
        <f t="shared" si="5"/>
        <v>BAM</v>
      </c>
    </row>
    <row r="330" spans="1:11" x14ac:dyDescent="0.3">
      <c r="A330">
        <v>10010332</v>
      </c>
      <c r="B330" t="s">
        <v>54</v>
      </c>
      <c r="C330" t="s">
        <v>55</v>
      </c>
      <c r="D330" t="s">
        <v>56</v>
      </c>
      <c r="E330">
        <v>1517.6999999999998</v>
      </c>
      <c r="F330">
        <v>1</v>
      </c>
      <c r="G330" t="s">
        <v>84</v>
      </c>
      <c r="H330" t="s">
        <v>94</v>
      </c>
      <c r="I330" s="1">
        <v>44044</v>
      </c>
      <c r="J330" s="1">
        <v>44135</v>
      </c>
      <c r="K330" s="1" t="str">
        <f t="shared" si="5"/>
        <v>MDL</v>
      </c>
    </row>
    <row r="331" spans="1:11" x14ac:dyDescent="0.3">
      <c r="A331">
        <v>10001718</v>
      </c>
      <c r="B331" t="s">
        <v>61</v>
      </c>
      <c r="C331" t="s">
        <v>34</v>
      </c>
      <c r="D331" t="s">
        <v>35</v>
      </c>
      <c r="E331">
        <v>13661.5</v>
      </c>
      <c r="F331">
        <v>1</v>
      </c>
      <c r="G331" t="s">
        <v>84</v>
      </c>
      <c r="H331" t="s">
        <v>89</v>
      </c>
      <c r="I331" s="1">
        <v>44044</v>
      </c>
      <c r="J331" s="1">
        <v>44135</v>
      </c>
      <c r="K331" s="1" t="str">
        <f t="shared" si="5"/>
        <v>CHF</v>
      </c>
    </row>
    <row r="332" spans="1:11" x14ac:dyDescent="0.3">
      <c r="A332">
        <v>10007550</v>
      </c>
      <c r="B332" t="s">
        <v>4</v>
      </c>
      <c r="C332" t="s">
        <v>5</v>
      </c>
      <c r="D332" t="s">
        <v>6</v>
      </c>
      <c r="E332">
        <v>-3907</v>
      </c>
      <c r="F332">
        <v>1</v>
      </c>
      <c r="G332" t="s">
        <v>85</v>
      </c>
      <c r="H332" t="s">
        <v>87</v>
      </c>
      <c r="I332" s="1">
        <v>44044</v>
      </c>
      <c r="J332" s="1">
        <v>44165</v>
      </c>
      <c r="K332" s="1" t="str">
        <f t="shared" si="5"/>
        <v>EUR</v>
      </c>
    </row>
    <row r="333" spans="1:11" x14ac:dyDescent="0.3">
      <c r="A333">
        <v>10007550</v>
      </c>
      <c r="B333" t="s">
        <v>4</v>
      </c>
      <c r="C333" t="s">
        <v>5</v>
      </c>
      <c r="D333" t="s">
        <v>6</v>
      </c>
      <c r="E333">
        <v>0</v>
      </c>
      <c r="F333">
        <v>2</v>
      </c>
      <c r="G333" t="s">
        <v>86</v>
      </c>
      <c r="H333" t="s">
        <v>87</v>
      </c>
      <c r="I333" s="1">
        <v>44044</v>
      </c>
      <c r="J333" s="1">
        <v>44165</v>
      </c>
      <c r="K333" s="1" t="str">
        <f t="shared" si="5"/>
        <v>EUR</v>
      </c>
    </row>
    <row r="334" spans="1:11" x14ac:dyDescent="0.3">
      <c r="A334">
        <v>10007575</v>
      </c>
      <c r="B334" t="s">
        <v>62</v>
      </c>
      <c r="C334" t="s">
        <v>63</v>
      </c>
      <c r="D334" t="s">
        <v>64</v>
      </c>
      <c r="E334">
        <v>0</v>
      </c>
      <c r="F334">
        <v>1</v>
      </c>
      <c r="G334" t="s">
        <v>86</v>
      </c>
      <c r="H334" t="s">
        <v>87</v>
      </c>
      <c r="I334" s="1">
        <v>44044</v>
      </c>
      <c r="J334" s="1">
        <v>44165</v>
      </c>
      <c r="K334" s="1" t="str">
        <f t="shared" si="5"/>
        <v>EUR</v>
      </c>
    </row>
    <row r="335" spans="1:11" x14ac:dyDescent="0.3">
      <c r="A335">
        <v>10008440</v>
      </c>
      <c r="B335" t="s">
        <v>68</v>
      </c>
      <c r="C335" t="s">
        <v>69</v>
      </c>
      <c r="D335" t="s">
        <v>70</v>
      </c>
      <c r="E335">
        <v>-21756.199999999997</v>
      </c>
      <c r="F335">
        <v>1</v>
      </c>
      <c r="G335" t="s">
        <v>85</v>
      </c>
      <c r="H335" t="s">
        <v>87</v>
      </c>
      <c r="I335" s="1">
        <v>44044</v>
      </c>
      <c r="J335" s="1">
        <v>44165</v>
      </c>
      <c r="K335" s="1" t="str">
        <f t="shared" si="5"/>
        <v>EUR</v>
      </c>
    </row>
    <row r="336" spans="1:11" x14ac:dyDescent="0.3">
      <c r="A336">
        <v>10007550</v>
      </c>
      <c r="B336" t="s">
        <v>4</v>
      </c>
      <c r="C336" t="s">
        <v>5</v>
      </c>
      <c r="D336" t="s">
        <v>6</v>
      </c>
      <c r="E336">
        <v>0</v>
      </c>
      <c r="F336">
        <v>1</v>
      </c>
      <c r="G336" t="s">
        <v>86</v>
      </c>
      <c r="H336" t="s">
        <v>87</v>
      </c>
      <c r="I336" s="1">
        <v>44044</v>
      </c>
      <c r="J336" s="1">
        <v>44165</v>
      </c>
      <c r="K336" s="1" t="str">
        <f t="shared" si="5"/>
        <v>EUR</v>
      </c>
    </row>
    <row r="337" spans="1:11" x14ac:dyDescent="0.3">
      <c r="A337">
        <v>10007550</v>
      </c>
      <c r="B337" t="s">
        <v>4</v>
      </c>
      <c r="C337" t="s">
        <v>5</v>
      </c>
      <c r="D337" t="s">
        <v>6</v>
      </c>
      <c r="E337">
        <v>14.6</v>
      </c>
      <c r="F337">
        <v>1</v>
      </c>
      <c r="G337" t="s">
        <v>84</v>
      </c>
      <c r="H337" t="s">
        <v>87</v>
      </c>
      <c r="I337" s="1">
        <v>44044</v>
      </c>
      <c r="J337" s="1">
        <v>44135</v>
      </c>
      <c r="K337" s="1" t="str">
        <f t="shared" si="5"/>
        <v>EUR</v>
      </c>
    </row>
    <row r="338" spans="1:11" x14ac:dyDescent="0.3">
      <c r="A338">
        <v>10007581</v>
      </c>
      <c r="B338" t="s">
        <v>45</v>
      </c>
      <c r="C338" t="s">
        <v>43</v>
      </c>
      <c r="D338" t="s">
        <v>44</v>
      </c>
      <c r="E338">
        <v>12.5</v>
      </c>
      <c r="F338">
        <v>1</v>
      </c>
      <c r="G338" t="s">
        <v>84</v>
      </c>
      <c r="H338" t="s">
        <v>87</v>
      </c>
      <c r="I338" s="1">
        <v>44044</v>
      </c>
      <c r="J338" s="1">
        <v>44135</v>
      </c>
      <c r="K338" s="1" t="str">
        <f t="shared" si="5"/>
        <v>EUR</v>
      </c>
    </row>
    <row r="339" spans="1:11" x14ac:dyDescent="0.3">
      <c r="A339">
        <v>10007592</v>
      </c>
      <c r="B339" t="s">
        <v>42</v>
      </c>
      <c r="C339" t="s">
        <v>43</v>
      </c>
      <c r="D339" t="s">
        <v>44</v>
      </c>
      <c r="E339">
        <v>-15516.4</v>
      </c>
      <c r="F339">
        <v>1</v>
      </c>
      <c r="G339" t="s">
        <v>85</v>
      </c>
      <c r="H339" t="s">
        <v>87</v>
      </c>
      <c r="I339" s="1">
        <v>44044</v>
      </c>
      <c r="J339" s="1">
        <v>44135</v>
      </c>
      <c r="K339" s="1" t="str">
        <f t="shared" si="5"/>
        <v>EUR</v>
      </c>
    </row>
    <row r="340" spans="1:11" x14ac:dyDescent="0.3">
      <c r="A340">
        <v>10010337</v>
      </c>
      <c r="B340" t="s">
        <v>39</v>
      </c>
      <c r="C340" t="s">
        <v>40</v>
      </c>
      <c r="D340" t="s">
        <v>41</v>
      </c>
      <c r="E340">
        <v>1101.8999999999999</v>
      </c>
      <c r="F340">
        <v>1</v>
      </c>
      <c r="G340" t="s">
        <v>84</v>
      </c>
      <c r="H340" t="s">
        <v>87</v>
      </c>
      <c r="I340" s="1">
        <v>44044</v>
      </c>
      <c r="J340" s="1">
        <v>44135</v>
      </c>
      <c r="K340" s="1" t="str">
        <f t="shared" si="5"/>
        <v>EUR</v>
      </c>
    </row>
    <row r="341" spans="1:11" x14ac:dyDescent="0.3">
      <c r="A341">
        <v>10008470</v>
      </c>
      <c r="B341" t="s">
        <v>13</v>
      </c>
      <c r="C341" t="s">
        <v>14</v>
      </c>
      <c r="D341" t="s">
        <v>15</v>
      </c>
      <c r="E341">
        <v>0.6</v>
      </c>
      <c r="F341">
        <v>1</v>
      </c>
      <c r="G341" t="s">
        <v>84</v>
      </c>
      <c r="H341" t="s">
        <v>90</v>
      </c>
      <c r="I341" s="1">
        <v>44044</v>
      </c>
      <c r="J341" s="1">
        <v>44135</v>
      </c>
      <c r="K341" s="1" t="str">
        <f t="shared" si="5"/>
        <v>HUF</v>
      </c>
    </row>
    <row r="342" spans="1:11" x14ac:dyDescent="0.3">
      <c r="A342">
        <v>10014637</v>
      </c>
      <c r="B342" t="s">
        <v>23</v>
      </c>
      <c r="C342" t="s">
        <v>8</v>
      </c>
      <c r="D342" t="s">
        <v>9</v>
      </c>
      <c r="E342">
        <v>11.6</v>
      </c>
      <c r="F342">
        <v>1</v>
      </c>
      <c r="G342" t="s">
        <v>84</v>
      </c>
      <c r="H342" t="s">
        <v>87</v>
      </c>
      <c r="I342" s="1">
        <v>44044</v>
      </c>
      <c r="J342" s="1">
        <v>44135</v>
      </c>
      <c r="K342" s="1" t="str">
        <f t="shared" si="5"/>
        <v>EUR</v>
      </c>
    </row>
    <row r="343" spans="1:11" x14ac:dyDescent="0.3">
      <c r="A343">
        <v>10014635</v>
      </c>
      <c r="B343" t="s">
        <v>27</v>
      </c>
      <c r="C343" t="s">
        <v>28</v>
      </c>
      <c r="D343" t="s">
        <v>29</v>
      </c>
      <c r="E343">
        <v>98.399999999999991</v>
      </c>
      <c r="F343">
        <v>1</v>
      </c>
      <c r="G343" t="s">
        <v>84</v>
      </c>
      <c r="H343" t="s">
        <v>91</v>
      </c>
      <c r="I343" s="1">
        <v>44044</v>
      </c>
      <c r="J343" s="1">
        <v>44135</v>
      </c>
      <c r="K343" s="1" t="str">
        <f t="shared" si="5"/>
        <v>GIP</v>
      </c>
    </row>
    <row r="344" spans="1:11" x14ac:dyDescent="0.3">
      <c r="A344">
        <v>10007550</v>
      </c>
      <c r="B344" t="s">
        <v>4</v>
      </c>
      <c r="C344" t="s">
        <v>5</v>
      </c>
      <c r="D344" t="s">
        <v>6</v>
      </c>
      <c r="E344">
        <v>-270</v>
      </c>
      <c r="F344">
        <v>1</v>
      </c>
      <c r="G344" t="s">
        <v>85</v>
      </c>
      <c r="H344" t="s">
        <v>87</v>
      </c>
      <c r="I344" s="1">
        <v>44044</v>
      </c>
      <c r="J344" s="1">
        <v>44104</v>
      </c>
      <c r="K344" s="1" t="str">
        <f t="shared" si="5"/>
        <v>EUR</v>
      </c>
    </row>
    <row r="345" spans="1:11" x14ac:dyDescent="0.3">
      <c r="A345">
        <v>10007550</v>
      </c>
      <c r="B345" t="s">
        <v>4</v>
      </c>
      <c r="C345" t="s">
        <v>5</v>
      </c>
      <c r="D345" t="s">
        <v>6</v>
      </c>
      <c r="E345">
        <v>-36209.699999999997</v>
      </c>
      <c r="F345">
        <v>4</v>
      </c>
      <c r="G345" t="s">
        <v>85</v>
      </c>
      <c r="H345" t="s">
        <v>87</v>
      </c>
      <c r="I345" s="1">
        <v>44044</v>
      </c>
      <c r="J345" s="1">
        <v>44227</v>
      </c>
      <c r="K345" s="1" t="str">
        <f t="shared" si="5"/>
        <v>EUR</v>
      </c>
    </row>
    <row r="346" spans="1:11" x14ac:dyDescent="0.3">
      <c r="A346">
        <v>10008430</v>
      </c>
      <c r="B346" t="s">
        <v>73</v>
      </c>
      <c r="C346" t="s">
        <v>14</v>
      </c>
      <c r="D346" t="s">
        <v>15</v>
      </c>
      <c r="E346">
        <v>0</v>
      </c>
      <c r="F346">
        <v>4</v>
      </c>
      <c r="G346" t="s">
        <v>86</v>
      </c>
      <c r="H346" t="s">
        <v>90</v>
      </c>
      <c r="I346" s="1">
        <v>44044</v>
      </c>
      <c r="J346" s="1">
        <v>44227</v>
      </c>
      <c r="K346" s="1" t="str">
        <f t="shared" si="5"/>
        <v>HUF</v>
      </c>
    </row>
    <row r="347" spans="1:11" x14ac:dyDescent="0.3">
      <c r="A347">
        <v>10007550</v>
      </c>
      <c r="B347" t="s">
        <v>4</v>
      </c>
      <c r="C347" t="s">
        <v>5</v>
      </c>
      <c r="D347" t="s">
        <v>6</v>
      </c>
      <c r="E347">
        <v>4512.3</v>
      </c>
      <c r="F347">
        <v>4</v>
      </c>
      <c r="G347" t="s">
        <v>84</v>
      </c>
      <c r="H347" t="s">
        <v>87</v>
      </c>
      <c r="I347" s="1">
        <v>44044</v>
      </c>
      <c r="J347" s="1">
        <v>44227</v>
      </c>
      <c r="K347" s="1" t="str">
        <f t="shared" si="5"/>
        <v>EUR</v>
      </c>
    </row>
    <row r="348" spans="1:11" x14ac:dyDescent="0.3">
      <c r="A348">
        <v>10007550</v>
      </c>
      <c r="B348" t="s">
        <v>4</v>
      </c>
      <c r="C348" t="s">
        <v>5</v>
      </c>
      <c r="D348" t="s">
        <v>6</v>
      </c>
      <c r="E348">
        <v>0</v>
      </c>
      <c r="F348">
        <v>2</v>
      </c>
      <c r="G348" t="s">
        <v>86</v>
      </c>
      <c r="H348" t="s">
        <v>87</v>
      </c>
      <c r="I348" s="1">
        <v>44044</v>
      </c>
      <c r="J348" s="1">
        <v>44227</v>
      </c>
      <c r="K348" s="1" t="str">
        <f t="shared" si="5"/>
        <v>EUR</v>
      </c>
    </row>
    <row r="349" spans="1:11" x14ac:dyDescent="0.3">
      <c r="A349">
        <v>10008430</v>
      </c>
      <c r="B349" t="s">
        <v>73</v>
      </c>
      <c r="C349" t="s">
        <v>14</v>
      </c>
      <c r="D349" t="s">
        <v>15</v>
      </c>
      <c r="E349">
        <v>27379.5</v>
      </c>
      <c r="F349">
        <v>4</v>
      </c>
      <c r="G349" t="s">
        <v>84</v>
      </c>
      <c r="H349" t="s">
        <v>90</v>
      </c>
      <c r="I349" s="1">
        <v>44044</v>
      </c>
      <c r="J349" s="1">
        <v>44227</v>
      </c>
      <c r="K349" s="1" t="str">
        <f t="shared" si="5"/>
        <v>HUF</v>
      </c>
    </row>
    <row r="350" spans="1:11" x14ac:dyDescent="0.3">
      <c r="A350">
        <v>10007550</v>
      </c>
      <c r="B350" t="s">
        <v>4</v>
      </c>
      <c r="C350" t="s">
        <v>5</v>
      </c>
      <c r="D350" t="s">
        <v>6</v>
      </c>
      <c r="E350">
        <v>0</v>
      </c>
      <c r="F350">
        <v>2</v>
      </c>
      <c r="G350" t="s">
        <v>86</v>
      </c>
      <c r="H350" t="s">
        <v>87</v>
      </c>
      <c r="I350" s="1">
        <v>44044</v>
      </c>
      <c r="J350" s="1">
        <v>44227</v>
      </c>
      <c r="K350" s="1" t="str">
        <f t="shared" si="5"/>
        <v>EUR</v>
      </c>
    </row>
    <row r="351" spans="1:11" x14ac:dyDescent="0.3">
      <c r="A351">
        <v>10001760</v>
      </c>
      <c r="B351" t="s">
        <v>77</v>
      </c>
      <c r="C351" t="s">
        <v>28</v>
      </c>
      <c r="D351" t="s">
        <v>29</v>
      </c>
      <c r="E351">
        <v>1062.6999999999998</v>
      </c>
      <c r="F351">
        <v>4</v>
      </c>
      <c r="G351" t="s">
        <v>84</v>
      </c>
      <c r="H351" t="s">
        <v>91</v>
      </c>
      <c r="I351" s="1">
        <v>44044</v>
      </c>
      <c r="J351" s="1">
        <v>44227</v>
      </c>
      <c r="K351" s="1" t="str">
        <f t="shared" si="5"/>
        <v>GIP</v>
      </c>
    </row>
    <row r="352" spans="1:11" x14ac:dyDescent="0.3">
      <c r="A352">
        <v>10013783</v>
      </c>
      <c r="B352" t="s">
        <v>50</v>
      </c>
      <c r="C352" t="s">
        <v>43</v>
      </c>
      <c r="D352" t="s">
        <v>44</v>
      </c>
      <c r="E352">
        <v>-26293.3</v>
      </c>
      <c r="F352">
        <v>1</v>
      </c>
      <c r="G352" t="s">
        <v>85</v>
      </c>
      <c r="H352" t="s">
        <v>87</v>
      </c>
      <c r="I352" s="1">
        <v>44044</v>
      </c>
      <c r="J352" s="1">
        <v>44196</v>
      </c>
      <c r="K352" s="1" t="str">
        <f t="shared" si="5"/>
        <v>EUR</v>
      </c>
    </row>
    <row r="353" spans="1:11" x14ac:dyDescent="0.3">
      <c r="A353">
        <v>10007537</v>
      </c>
      <c r="B353" t="s">
        <v>33</v>
      </c>
      <c r="C353" t="s">
        <v>34</v>
      </c>
      <c r="D353" t="s">
        <v>35</v>
      </c>
      <c r="E353">
        <v>128.6</v>
      </c>
      <c r="F353">
        <v>1</v>
      </c>
      <c r="G353" t="s">
        <v>84</v>
      </c>
      <c r="H353" t="s">
        <v>89</v>
      </c>
      <c r="I353" s="1">
        <v>44044</v>
      </c>
      <c r="J353" s="1">
        <v>44196</v>
      </c>
      <c r="K353" s="1" t="str">
        <f t="shared" si="5"/>
        <v>CHF</v>
      </c>
    </row>
    <row r="354" spans="1:11" x14ac:dyDescent="0.3">
      <c r="A354">
        <v>10010337</v>
      </c>
      <c r="B354" t="s">
        <v>39</v>
      </c>
      <c r="C354" t="s">
        <v>40</v>
      </c>
      <c r="D354" t="s">
        <v>41</v>
      </c>
      <c r="E354">
        <v>1330.8</v>
      </c>
      <c r="F354">
        <v>1</v>
      </c>
      <c r="G354" t="s">
        <v>84</v>
      </c>
      <c r="H354" t="s">
        <v>87</v>
      </c>
      <c r="I354" s="1">
        <v>44044</v>
      </c>
      <c r="J354" s="1">
        <v>44196</v>
      </c>
      <c r="K354" s="1" t="str">
        <f t="shared" si="5"/>
        <v>EUR</v>
      </c>
    </row>
    <row r="355" spans="1:11" x14ac:dyDescent="0.3">
      <c r="A355">
        <v>10007581</v>
      </c>
      <c r="B355" t="s">
        <v>45</v>
      </c>
      <c r="C355" t="s">
        <v>43</v>
      </c>
      <c r="D355" t="s">
        <v>44</v>
      </c>
      <c r="E355">
        <v>0</v>
      </c>
      <c r="F355">
        <v>1</v>
      </c>
      <c r="G355" t="s">
        <v>86</v>
      </c>
      <c r="H355" t="s">
        <v>87</v>
      </c>
      <c r="I355" s="1">
        <v>44044</v>
      </c>
      <c r="J355" s="1">
        <v>44196</v>
      </c>
      <c r="K355" s="1" t="str">
        <f t="shared" si="5"/>
        <v>EUR</v>
      </c>
    </row>
    <row r="356" spans="1:11" x14ac:dyDescent="0.3">
      <c r="A356">
        <v>10010332</v>
      </c>
      <c r="B356" t="s">
        <v>54</v>
      </c>
      <c r="C356" t="s">
        <v>55</v>
      </c>
      <c r="D356" t="s">
        <v>56</v>
      </c>
      <c r="E356">
        <v>634</v>
      </c>
      <c r="F356">
        <v>1</v>
      </c>
      <c r="G356" t="s">
        <v>84</v>
      </c>
      <c r="H356" t="s">
        <v>94</v>
      </c>
      <c r="I356" s="1">
        <v>44044</v>
      </c>
      <c r="J356" s="1">
        <v>44196</v>
      </c>
      <c r="K356" s="1" t="str">
        <f t="shared" si="5"/>
        <v>MDL</v>
      </c>
    </row>
    <row r="357" spans="1:11" x14ac:dyDescent="0.3">
      <c r="A357">
        <v>10012195</v>
      </c>
      <c r="B357" t="s">
        <v>72</v>
      </c>
      <c r="C357" t="s">
        <v>40</v>
      </c>
      <c r="D357" t="s">
        <v>41</v>
      </c>
      <c r="E357">
        <v>-8440.4</v>
      </c>
      <c r="F357">
        <v>4</v>
      </c>
      <c r="G357" t="s">
        <v>85</v>
      </c>
      <c r="H357" t="s">
        <v>87</v>
      </c>
      <c r="I357" s="1">
        <v>44044</v>
      </c>
      <c r="J357" s="1">
        <v>44227</v>
      </c>
      <c r="K357" s="1" t="str">
        <f t="shared" si="5"/>
        <v>EUR</v>
      </c>
    </row>
    <row r="358" spans="1:11" x14ac:dyDescent="0.3">
      <c r="A358">
        <v>10008369</v>
      </c>
      <c r="B358" t="s">
        <v>57</v>
      </c>
      <c r="C358" t="s">
        <v>58</v>
      </c>
      <c r="D358" t="s">
        <v>59</v>
      </c>
      <c r="E358">
        <v>-1202.8</v>
      </c>
      <c r="F358">
        <v>1</v>
      </c>
      <c r="G358" t="s">
        <v>85</v>
      </c>
      <c r="H358" t="s">
        <v>95</v>
      </c>
      <c r="I358" s="1">
        <v>44075</v>
      </c>
      <c r="J358" s="1">
        <v>44165</v>
      </c>
      <c r="K358" s="1" t="str">
        <f t="shared" si="5"/>
        <v>BAM</v>
      </c>
    </row>
    <row r="359" spans="1:11" x14ac:dyDescent="0.3">
      <c r="A359">
        <v>10012594</v>
      </c>
      <c r="B359" t="s">
        <v>46</v>
      </c>
      <c r="C359" t="s">
        <v>47</v>
      </c>
      <c r="D359" t="s">
        <v>48</v>
      </c>
      <c r="E359">
        <v>-1838.8</v>
      </c>
      <c r="F359">
        <v>1</v>
      </c>
      <c r="G359" t="s">
        <v>85</v>
      </c>
      <c r="H359" t="s">
        <v>87</v>
      </c>
      <c r="I359" s="1">
        <v>44075</v>
      </c>
      <c r="J359" s="1">
        <v>44196</v>
      </c>
      <c r="K359" s="1" t="str">
        <f t="shared" si="5"/>
        <v>EUR</v>
      </c>
    </row>
    <row r="360" spans="1:11" x14ac:dyDescent="0.3">
      <c r="A360">
        <v>10013783</v>
      </c>
      <c r="B360" t="s">
        <v>50</v>
      </c>
      <c r="C360" t="s">
        <v>43</v>
      </c>
      <c r="D360" t="s">
        <v>44</v>
      </c>
      <c r="E360">
        <v>-31678.5</v>
      </c>
      <c r="F360">
        <v>1</v>
      </c>
      <c r="G360" t="s">
        <v>85</v>
      </c>
      <c r="H360" t="s">
        <v>87</v>
      </c>
      <c r="I360" s="1">
        <v>44075</v>
      </c>
      <c r="J360" s="1">
        <v>44165</v>
      </c>
      <c r="K360" s="1" t="str">
        <f t="shared" si="5"/>
        <v>EUR</v>
      </c>
    </row>
    <row r="361" spans="1:11" x14ac:dyDescent="0.3">
      <c r="A361">
        <v>10001737</v>
      </c>
      <c r="B361" t="s">
        <v>65</v>
      </c>
      <c r="C361" t="s">
        <v>66</v>
      </c>
      <c r="D361" t="s">
        <v>67</v>
      </c>
      <c r="E361">
        <v>13.7</v>
      </c>
      <c r="F361">
        <v>1</v>
      </c>
      <c r="G361" t="s">
        <v>84</v>
      </c>
      <c r="H361" t="s">
        <v>87</v>
      </c>
      <c r="I361" s="1">
        <v>44075</v>
      </c>
      <c r="J361" s="1">
        <v>44165</v>
      </c>
      <c r="K361" s="1" t="str">
        <f t="shared" si="5"/>
        <v>EUR</v>
      </c>
    </row>
    <row r="362" spans="1:11" x14ac:dyDescent="0.3">
      <c r="A362">
        <v>10008365</v>
      </c>
      <c r="B362" t="s">
        <v>51</v>
      </c>
      <c r="C362" t="s">
        <v>52</v>
      </c>
      <c r="D362" t="s">
        <v>53</v>
      </c>
      <c r="E362">
        <v>-36694</v>
      </c>
      <c r="F362">
        <v>1</v>
      </c>
      <c r="G362" t="s">
        <v>85</v>
      </c>
      <c r="H362" t="s">
        <v>87</v>
      </c>
      <c r="I362" s="1">
        <v>44075</v>
      </c>
      <c r="J362" s="1">
        <v>44196</v>
      </c>
      <c r="K362" s="1" t="str">
        <f t="shared" si="5"/>
        <v>EUR</v>
      </c>
    </row>
    <row r="363" spans="1:11" x14ac:dyDescent="0.3">
      <c r="A363">
        <v>10007550</v>
      </c>
      <c r="B363" t="s">
        <v>4</v>
      </c>
      <c r="C363" t="s">
        <v>5</v>
      </c>
      <c r="D363" t="s">
        <v>6</v>
      </c>
      <c r="E363">
        <v>-2402.2999999999997</v>
      </c>
      <c r="F363">
        <v>1</v>
      </c>
      <c r="G363" t="s">
        <v>85</v>
      </c>
      <c r="H363" t="s">
        <v>87</v>
      </c>
      <c r="I363" s="1">
        <v>44075</v>
      </c>
      <c r="J363" s="1">
        <v>44196</v>
      </c>
      <c r="K363" s="1" t="str">
        <f t="shared" si="5"/>
        <v>EUR</v>
      </c>
    </row>
    <row r="364" spans="1:11" x14ac:dyDescent="0.3">
      <c r="A364">
        <v>10008440</v>
      </c>
      <c r="B364" t="s">
        <v>68</v>
      </c>
      <c r="C364" t="s">
        <v>69</v>
      </c>
      <c r="D364" t="s">
        <v>70</v>
      </c>
      <c r="E364">
        <v>-13767.800000000001</v>
      </c>
      <c r="F364">
        <v>1</v>
      </c>
      <c r="G364" t="s">
        <v>85</v>
      </c>
      <c r="H364" t="s">
        <v>87</v>
      </c>
      <c r="I364" s="1">
        <v>44075</v>
      </c>
      <c r="J364" s="1">
        <v>44196</v>
      </c>
      <c r="K364" s="1" t="str">
        <f t="shared" si="5"/>
        <v>EUR</v>
      </c>
    </row>
    <row r="365" spans="1:11" x14ac:dyDescent="0.3">
      <c r="A365">
        <v>10003482</v>
      </c>
      <c r="B365" t="s">
        <v>49</v>
      </c>
      <c r="C365" t="s">
        <v>47</v>
      </c>
      <c r="D365" t="s">
        <v>48</v>
      </c>
      <c r="E365">
        <v>-3017</v>
      </c>
      <c r="F365">
        <v>1</v>
      </c>
      <c r="G365" t="s">
        <v>85</v>
      </c>
      <c r="H365" t="s">
        <v>87</v>
      </c>
      <c r="I365" s="1">
        <v>44075</v>
      </c>
      <c r="J365" s="1">
        <v>44165</v>
      </c>
      <c r="K365" s="1" t="str">
        <f t="shared" si="5"/>
        <v>EUR</v>
      </c>
    </row>
    <row r="366" spans="1:11" x14ac:dyDescent="0.3">
      <c r="A366">
        <v>10007590</v>
      </c>
      <c r="B366" t="s">
        <v>19</v>
      </c>
      <c r="C366" t="s">
        <v>14</v>
      </c>
      <c r="D366" t="s">
        <v>15</v>
      </c>
      <c r="E366">
        <v>-733.9</v>
      </c>
      <c r="F366">
        <v>1</v>
      </c>
      <c r="G366" t="s">
        <v>85</v>
      </c>
      <c r="H366" t="s">
        <v>90</v>
      </c>
      <c r="I366" s="1">
        <v>44075</v>
      </c>
      <c r="J366" s="1">
        <v>44196</v>
      </c>
      <c r="K366" s="1" t="str">
        <f t="shared" si="5"/>
        <v>HUF</v>
      </c>
    </row>
    <row r="367" spans="1:11" x14ac:dyDescent="0.3">
      <c r="A367">
        <v>10007550</v>
      </c>
      <c r="B367" t="s">
        <v>4</v>
      </c>
      <c r="C367" t="s">
        <v>5</v>
      </c>
      <c r="D367" t="s">
        <v>6</v>
      </c>
      <c r="E367">
        <v>0</v>
      </c>
      <c r="F367">
        <v>1</v>
      </c>
      <c r="G367" t="s">
        <v>86</v>
      </c>
      <c r="H367" t="s">
        <v>87</v>
      </c>
      <c r="I367" s="1">
        <v>44075</v>
      </c>
      <c r="J367" s="1">
        <v>44196</v>
      </c>
      <c r="K367" s="1" t="str">
        <f t="shared" si="5"/>
        <v>EUR</v>
      </c>
    </row>
    <row r="368" spans="1:11" x14ac:dyDescent="0.3">
      <c r="A368">
        <v>10014637</v>
      </c>
      <c r="B368" t="s">
        <v>23</v>
      </c>
      <c r="C368" t="s">
        <v>8</v>
      </c>
      <c r="D368" t="s">
        <v>9</v>
      </c>
      <c r="E368">
        <v>21.4</v>
      </c>
      <c r="F368">
        <v>1</v>
      </c>
      <c r="G368" t="s">
        <v>84</v>
      </c>
      <c r="H368" t="s">
        <v>87</v>
      </c>
      <c r="I368" s="1">
        <v>44075</v>
      </c>
      <c r="J368" s="1">
        <v>44196</v>
      </c>
      <c r="K368" s="1" t="str">
        <f t="shared" si="5"/>
        <v>EUR</v>
      </c>
    </row>
    <row r="369" spans="1:11" x14ac:dyDescent="0.3">
      <c r="A369">
        <v>10007573</v>
      </c>
      <c r="B369" t="s">
        <v>24</v>
      </c>
      <c r="C369" t="s">
        <v>25</v>
      </c>
      <c r="D369" t="s">
        <v>26</v>
      </c>
      <c r="E369">
        <v>-237.7</v>
      </c>
      <c r="F369">
        <v>1</v>
      </c>
      <c r="G369" t="s">
        <v>85</v>
      </c>
      <c r="H369" t="s">
        <v>87</v>
      </c>
      <c r="I369" s="1">
        <v>44075</v>
      </c>
      <c r="J369" s="1">
        <v>44196</v>
      </c>
      <c r="K369" s="1" t="str">
        <f t="shared" si="5"/>
        <v>EUR</v>
      </c>
    </row>
    <row r="370" spans="1:11" x14ac:dyDescent="0.3">
      <c r="A370">
        <v>10014635</v>
      </c>
      <c r="B370" t="s">
        <v>27</v>
      </c>
      <c r="C370" t="s">
        <v>28</v>
      </c>
      <c r="D370" t="s">
        <v>29</v>
      </c>
      <c r="E370">
        <v>634.20000000000005</v>
      </c>
      <c r="F370">
        <v>1</v>
      </c>
      <c r="G370" t="s">
        <v>84</v>
      </c>
      <c r="H370" t="s">
        <v>91</v>
      </c>
      <c r="I370" s="1">
        <v>44075</v>
      </c>
      <c r="J370" s="1">
        <v>44196</v>
      </c>
      <c r="K370" s="1" t="str">
        <f t="shared" si="5"/>
        <v>GIP</v>
      </c>
    </row>
    <row r="371" spans="1:11" x14ac:dyDescent="0.3">
      <c r="A371">
        <v>10010337</v>
      </c>
      <c r="B371" t="s">
        <v>39</v>
      </c>
      <c r="C371" t="s">
        <v>40</v>
      </c>
      <c r="D371" t="s">
        <v>41</v>
      </c>
      <c r="E371">
        <v>32.1</v>
      </c>
      <c r="F371">
        <v>1</v>
      </c>
      <c r="G371" t="s">
        <v>84</v>
      </c>
      <c r="H371" t="s">
        <v>87</v>
      </c>
      <c r="I371" s="1">
        <v>44075</v>
      </c>
      <c r="J371" s="1">
        <v>44165</v>
      </c>
      <c r="K371" s="1" t="str">
        <f t="shared" si="5"/>
        <v>EUR</v>
      </c>
    </row>
    <row r="372" spans="1:11" x14ac:dyDescent="0.3">
      <c r="A372">
        <v>10007537</v>
      </c>
      <c r="B372" t="s">
        <v>33</v>
      </c>
      <c r="C372" t="s">
        <v>34</v>
      </c>
      <c r="D372" t="s">
        <v>35</v>
      </c>
      <c r="E372">
        <v>0</v>
      </c>
      <c r="F372">
        <v>1</v>
      </c>
      <c r="G372" t="s">
        <v>86</v>
      </c>
      <c r="H372" t="s">
        <v>89</v>
      </c>
      <c r="I372" s="1">
        <v>44075</v>
      </c>
      <c r="J372" s="1">
        <v>44165</v>
      </c>
      <c r="K372" s="1" t="str">
        <f t="shared" si="5"/>
        <v>CHF</v>
      </c>
    </row>
    <row r="373" spans="1:11" x14ac:dyDescent="0.3">
      <c r="A373">
        <v>10007592</v>
      </c>
      <c r="B373" t="s">
        <v>42</v>
      </c>
      <c r="C373" t="s">
        <v>43</v>
      </c>
      <c r="D373" t="s">
        <v>44</v>
      </c>
      <c r="E373">
        <v>-14167.6</v>
      </c>
      <c r="F373">
        <v>1</v>
      </c>
      <c r="G373" t="s">
        <v>85</v>
      </c>
      <c r="H373" t="s">
        <v>87</v>
      </c>
      <c r="I373" s="1">
        <v>44075</v>
      </c>
      <c r="J373" s="1">
        <v>44165</v>
      </c>
      <c r="K373" s="1" t="str">
        <f t="shared" si="5"/>
        <v>EUR</v>
      </c>
    </row>
    <row r="374" spans="1:11" x14ac:dyDescent="0.3">
      <c r="A374">
        <v>10011651</v>
      </c>
      <c r="B374" t="s">
        <v>16</v>
      </c>
      <c r="C374" t="s">
        <v>17</v>
      </c>
      <c r="D374" t="s">
        <v>18</v>
      </c>
      <c r="E374">
        <v>-1398.7</v>
      </c>
      <c r="F374">
        <v>1</v>
      </c>
      <c r="G374" t="s">
        <v>85</v>
      </c>
      <c r="H374" t="s">
        <v>89</v>
      </c>
      <c r="I374" s="1">
        <v>44075</v>
      </c>
      <c r="J374" s="1">
        <v>44165</v>
      </c>
      <c r="K374" s="1" t="str">
        <f t="shared" si="5"/>
        <v>CHF</v>
      </c>
    </row>
    <row r="375" spans="1:11" x14ac:dyDescent="0.3">
      <c r="A375">
        <v>10007590</v>
      </c>
      <c r="B375" t="s">
        <v>19</v>
      </c>
      <c r="C375" t="s">
        <v>14</v>
      </c>
      <c r="D375" t="s">
        <v>15</v>
      </c>
      <c r="E375">
        <v>-2067</v>
      </c>
      <c r="F375">
        <v>1</v>
      </c>
      <c r="G375" t="s">
        <v>85</v>
      </c>
      <c r="H375" t="s">
        <v>90</v>
      </c>
      <c r="I375" s="1">
        <v>44075</v>
      </c>
      <c r="J375" s="1">
        <v>44165</v>
      </c>
      <c r="K375" s="1" t="str">
        <f t="shared" si="5"/>
        <v>HUF</v>
      </c>
    </row>
    <row r="376" spans="1:11" x14ac:dyDescent="0.3">
      <c r="A376">
        <v>10011874</v>
      </c>
      <c r="B376" t="s">
        <v>20</v>
      </c>
      <c r="C376" t="s">
        <v>21</v>
      </c>
      <c r="D376" t="s">
        <v>22</v>
      </c>
      <c r="E376">
        <v>-27700.1</v>
      </c>
      <c r="F376">
        <v>1</v>
      </c>
      <c r="G376" t="s">
        <v>85</v>
      </c>
      <c r="H376" t="s">
        <v>92</v>
      </c>
      <c r="I376" s="1">
        <v>44075</v>
      </c>
      <c r="J376" s="1">
        <v>44165</v>
      </c>
      <c r="K376" s="1" t="str">
        <f t="shared" si="5"/>
        <v>NOK</v>
      </c>
    </row>
    <row r="377" spans="1:11" x14ac:dyDescent="0.3">
      <c r="A377">
        <v>10007573</v>
      </c>
      <c r="B377" t="s">
        <v>24</v>
      </c>
      <c r="C377" t="s">
        <v>25</v>
      </c>
      <c r="D377" t="s">
        <v>26</v>
      </c>
      <c r="E377">
        <v>351.1</v>
      </c>
      <c r="F377">
        <v>1</v>
      </c>
      <c r="G377" t="s">
        <v>84</v>
      </c>
      <c r="H377" t="s">
        <v>87</v>
      </c>
      <c r="I377" s="1">
        <v>44075</v>
      </c>
      <c r="J377" s="1">
        <v>44165</v>
      </c>
      <c r="K377" s="1" t="str">
        <f t="shared" si="5"/>
        <v>EUR</v>
      </c>
    </row>
    <row r="378" spans="1:11" x14ac:dyDescent="0.3">
      <c r="A378">
        <v>10014635</v>
      </c>
      <c r="B378" t="s">
        <v>27</v>
      </c>
      <c r="C378" t="s">
        <v>28</v>
      </c>
      <c r="D378" t="s">
        <v>29</v>
      </c>
      <c r="E378">
        <v>233.1</v>
      </c>
      <c r="F378">
        <v>1</v>
      </c>
      <c r="G378" t="s">
        <v>84</v>
      </c>
      <c r="H378" t="s">
        <v>91</v>
      </c>
      <c r="I378" s="1">
        <v>44075</v>
      </c>
      <c r="J378" s="1">
        <v>44165</v>
      </c>
      <c r="K378" s="1" t="str">
        <f t="shared" si="5"/>
        <v>GIP</v>
      </c>
    </row>
    <row r="379" spans="1:11" x14ac:dyDescent="0.3">
      <c r="A379">
        <v>10001714</v>
      </c>
      <c r="B379" t="s">
        <v>7</v>
      </c>
      <c r="C379" t="s">
        <v>8</v>
      </c>
      <c r="D379" t="s">
        <v>9</v>
      </c>
      <c r="E379">
        <v>-577.9</v>
      </c>
      <c r="F379">
        <v>1</v>
      </c>
      <c r="G379" t="s">
        <v>85</v>
      </c>
      <c r="H379" t="s">
        <v>87</v>
      </c>
      <c r="I379" s="1">
        <v>44075</v>
      </c>
      <c r="J379" s="1">
        <v>44196</v>
      </c>
      <c r="K379" s="1" t="str">
        <f t="shared" si="5"/>
        <v>EUR</v>
      </c>
    </row>
    <row r="380" spans="1:11" x14ac:dyDescent="0.3">
      <c r="A380">
        <v>10007590</v>
      </c>
      <c r="B380" t="s">
        <v>19</v>
      </c>
      <c r="C380" t="s">
        <v>14</v>
      </c>
      <c r="D380" t="s">
        <v>15</v>
      </c>
      <c r="E380">
        <v>-1260.3999999999999</v>
      </c>
      <c r="F380">
        <v>1</v>
      </c>
      <c r="G380" t="s">
        <v>85</v>
      </c>
      <c r="H380" t="s">
        <v>90</v>
      </c>
      <c r="I380" s="1">
        <v>44075</v>
      </c>
      <c r="J380" s="1">
        <v>44227</v>
      </c>
      <c r="K380" s="1" t="str">
        <f t="shared" si="5"/>
        <v>HUF</v>
      </c>
    </row>
    <row r="381" spans="1:11" x14ac:dyDescent="0.3">
      <c r="A381">
        <v>10007550</v>
      </c>
      <c r="B381" t="s">
        <v>4</v>
      </c>
      <c r="C381" t="s">
        <v>5</v>
      </c>
      <c r="D381" t="s">
        <v>6</v>
      </c>
      <c r="E381">
        <v>259.39999999999998</v>
      </c>
      <c r="F381">
        <v>1</v>
      </c>
      <c r="G381" t="s">
        <v>84</v>
      </c>
      <c r="H381" t="s">
        <v>87</v>
      </c>
      <c r="I381" s="1">
        <v>44075</v>
      </c>
      <c r="J381" s="1">
        <v>44227</v>
      </c>
      <c r="K381" s="1" t="str">
        <f t="shared" si="5"/>
        <v>EUR</v>
      </c>
    </row>
    <row r="382" spans="1:11" x14ac:dyDescent="0.3">
      <c r="A382">
        <v>10001737</v>
      </c>
      <c r="B382" t="s">
        <v>65</v>
      </c>
      <c r="C382" t="s">
        <v>66</v>
      </c>
      <c r="D382" t="s">
        <v>67</v>
      </c>
      <c r="E382">
        <v>0</v>
      </c>
      <c r="F382">
        <v>1</v>
      </c>
      <c r="G382" t="s">
        <v>86</v>
      </c>
      <c r="H382" t="s">
        <v>87</v>
      </c>
      <c r="I382" s="1">
        <v>44075</v>
      </c>
      <c r="J382" s="1">
        <v>44196</v>
      </c>
      <c r="K382" s="1" t="str">
        <f t="shared" si="5"/>
        <v>EUR</v>
      </c>
    </row>
    <row r="383" spans="1:11" x14ac:dyDescent="0.3">
      <c r="A383">
        <v>10008470</v>
      </c>
      <c r="B383" t="s">
        <v>13</v>
      </c>
      <c r="C383" t="s">
        <v>14</v>
      </c>
      <c r="D383" t="s">
        <v>15</v>
      </c>
      <c r="E383">
        <v>-1396.5</v>
      </c>
      <c r="F383">
        <v>2</v>
      </c>
      <c r="G383" t="s">
        <v>85</v>
      </c>
      <c r="H383" t="s">
        <v>90</v>
      </c>
      <c r="I383" s="1">
        <v>44075</v>
      </c>
      <c r="J383" s="1">
        <v>44227</v>
      </c>
      <c r="K383" s="1" t="str">
        <f t="shared" si="5"/>
        <v>HUF</v>
      </c>
    </row>
    <row r="384" spans="1:11" x14ac:dyDescent="0.3">
      <c r="A384">
        <v>10008369</v>
      </c>
      <c r="B384" t="s">
        <v>57</v>
      </c>
      <c r="C384" t="s">
        <v>58</v>
      </c>
      <c r="D384" t="s">
        <v>59</v>
      </c>
      <c r="E384">
        <v>-2377.4</v>
      </c>
      <c r="F384">
        <v>1</v>
      </c>
      <c r="G384" t="s">
        <v>85</v>
      </c>
      <c r="H384" t="s">
        <v>95</v>
      </c>
      <c r="I384" s="1">
        <v>44075</v>
      </c>
      <c r="J384" s="1">
        <v>44227</v>
      </c>
      <c r="K384" s="1" t="str">
        <f t="shared" si="5"/>
        <v>BAM</v>
      </c>
    </row>
    <row r="385" spans="1:11" x14ac:dyDescent="0.3">
      <c r="A385">
        <v>10012107</v>
      </c>
      <c r="B385" t="s">
        <v>10</v>
      </c>
      <c r="C385" t="s">
        <v>11</v>
      </c>
      <c r="D385" t="s">
        <v>12</v>
      </c>
      <c r="E385">
        <v>-1253.1999999999998</v>
      </c>
      <c r="F385">
        <v>1</v>
      </c>
      <c r="G385" t="s">
        <v>85</v>
      </c>
      <c r="H385" t="s">
        <v>88</v>
      </c>
      <c r="I385" s="1">
        <v>44075</v>
      </c>
      <c r="J385" s="1">
        <v>44227</v>
      </c>
      <c r="K385" s="1" t="str">
        <f t="shared" si="5"/>
        <v>GEL</v>
      </c>
    </row>
    <row r="386" spans="1:11" x14ac:dyDescent="0.3">
      <c r="A386">
        <v>10001758</v>
      </c>
      <c r="B386" t="s">
        <v>74</v>
      </c>
      <c r="C386" t="s">
        <v>75</v>
      </c>
      <c r="D386" t="s">
        <v>76</v>
      </c>
      <c r="E386">
        <v>0</v>
      </c>
      <c r="F386">
        <v>4</v>
      </c>
      <c r="G386" t="s">
        <v>86</v>
      </c>
      <c r="H386" t="s">
        <v>93</v>
      </c>
      <c r="I386" s="1">
        <v>44075</v>
      </c>
      <c r="J386" s="1">
        <v>44227</v>
      </c>
      <c r="K386" s="1" t="str">
        <f t="shared" si="5"/>
        <v>DKK</v>
      </c>
    </row>
    <row r="387" spans="1:11" x14ac:dyDescent="0.3">
      <c r="A387">
        <v>10007575</v>
      </c>
      <c r="B387" t="s">
        <v>62</v>
      </c>
      <c r="C387" t="s">
        <v>63</v>
      </c>
      <c r="D387" t="s">
        <v>64</v>
      </c>
      <c r="E387">
        <v>0</v>
      </c>
      <c r="F387">
        <v>1</v>
      </c>
      <c r="G387" t="s">
        <v>86</v>
      </c>
      <c r="H387" t="s">
        <v>87</v>
      </c>
      <c r="I387" s="1">
        <v>44075</v>
      </c>
      <c r="J387" s="1">
        <v>44227</v>
      </c>
      <c r="K387" s="1" t="str">
        <f t="shared" ref="K387:K450" si="6">IF(C387="MO","EUR",H387)</f>
        <v>EUR</v>
      </c>
    </row>
    <row r="388" spans="1:11" x14ac:dyDescent="0.3">
      <c r="A388">
        <v>10007550</v>
      </c>
      <c r="B388" t="s">
        <v>4</v>
      </c>
      <c r="C388" t="s">
        <v>5</v>
      </c>
      <c r="D388" t="s">
        <v>6</v>
      </c>
      <c r="E388">
        <v>0</v>
      </c>
      <c r="F388">
        <v>4</v>
      </c>
      <c r="G388" t="s">
        <v>86</v>
      </c>
      <c r="H388" t="s">
        <v>87</v>
      </c>
      <c r="I388" s="1">
        <v>44075</v>
      </c>
      <c r="J388" s="1">
        <v>44227</v>
      </c>
      <c r="K388" s="1" t="str">
        <f t="shared" si="6"/>
        <v>EUR</v>
      </c>
    </row>
    <row r="389" spans="1:11" x14ac:dyDescent="0.3">
      <c r="A389">
        <v>10014635</v>
      </c>
      <c r="B389" t="s">
        <v>27</v>
      </c>
      <c r="C389" t="s">
        <v>28</v>
      </c>
      <c r="D389" t="s">
        <v>29</v>
      </c>
      <c r="E389">
        <v>1099.0999999999999</v>
      </c>
      <c r="F389">
        <v>1</v>
      </c>
      <c r="G389" t="s">
        <v>84</v>
      </c>
      <c r="H389" t="s">
        <v>91</v>
      </c>
      <c r="I389" s="1">
        <v>44075</v>
      </c>
      <c r="J389" s="1">
        <v>44227</v>
      </c>
      <c r="K389" s="1" t="str">
        <f t="shared" si="6"/>
        <v>GIP</v>
      </c>
    </row>
    <row r="390" spans="1:11" x14ac:dyDescent="0.3">
      <c r="A390">
        <v>10001311</v>
      </c>
      <c r="B390" t="s">
        <v>79</v>
      </c>
      <c r="C390" t="s">
        <v>17</v>
      </c>
      <c r="D390" t="s">
        <v>18</v>
      </c>
      <c r="E390">
        <v>-5376.3</v>
      </c>
      <c r="F390">
        <v>4</v>
      </c>
      <c r="G390" t="s">
        <v>85</v>
      </c>
      <c r="H390" t="s">
        <v>89</v>
      </c>
      <c r="I390" s="1">
        <v>44075</v>
      </c>
      <c r="J390" s="1">
        <v>44227</v>
      </c>
      <c r="K390" s="1" t="str">
        <f t="shared" si="6"/>
        <v>CHF</v>
      </c>
    </row>
    <row r="391" spans="1:11" x14ac:dyDescent="0.3">
      <c r="A391">
        <v>10008396</v>
      </c>
      <c r="B391" t="s">
        <v>36</v>
      </c>
      <c r="C391" t="s">
        <v>37</v>
      </c>
      <c r="D391" t="s">
        <v>38</v>
      </c>
      <c r="E391">
        <v>79.399999999999991</v>
      </c>
      <c r="F391">
        <v>1</v>
      </c>
      <c r="G391" t="s">
        <v>84</v>
      </c>
      <c r="H391" t="s">
        <v>87</v>
      </c>
      <c r="I391" s="1">
        <v>44075</v>
      </c>
      <c r="J391" s="1">
        <v>44196</v>
      </c>
      <c r="K391" s="1" t="str">
        <f t="shared" si="6"/>
        <v>EUR</v>
      </c>
    </row>
    <row r="392" spans="1:11" x14ac:dyDescent="0.3">
      <c r="A392">
        <v>10007592</v>
      </c>
      <c r="B392" t="s">
        <v>42</v>
      </c>
      <c r="C392" t="s">
        <v>43</v>
      </c>
      <c r="D392" t="s">
        <v>44</v>
      </c>
      <c r="E392">
        <v>-11046.1</v>
      </c>
      <c r="F392">
        <v>1</v>
      </c>
      <c r="G392" t="s">
        <v>85</v>
      </c>
      <c r="H392" t="s">
        <v>87</v>
      </c>
      <c r="I392" s="1">
        <v>44075</v>
      </c>
      <c r="J392" s="1">
        <v>44196</v>
      </c>
      <c r="K392" s="1" t="str">
        <f t="shared" si="6"/>
        <v>EUR</v>
      </c>
    </row>
    <row r="393" spans="1:11" x14ac:dyDescent="0.3">
      <c r="A393">
        <v>10007550</v>
      </c>
      <c r="B393" t="s">
        <v>4</v>
      </c>
      <c r="C393" t="s">
        <v>5</v>
      </c>
      <c r="D393" t="s">
        <v>6</v>
      </c>
      <c r="E393">
        <v>8.7999999999999989</v>
      </c>
      <c r="F393">
        <v>1</v>
      </c>
      <c r="G393" t="s">
        <v>84</v>
      </c>
      <c r="H393" t="s">
        <v>87</v>
      </c>
      <c r="I393" s="1">
        <v>44075</v>
      </c>
      <c r="J393" s="1">
        <v>44196</v>
      </c>
      <c r="K393" s="1" t="str">
        <f t="shared" si="6"/>
        <v>EUR</v>
      </c>
    </row>
    <row r="394" spans="1:11" x14ac:dyDescent="0.3">
      <c r="A394">
        <v>10008369</v>
      </c>
      <c r="B394" t="s">
        <v>57</v>
      </c>
      <c r="C394" t="s">
        <v>58</v>
      </c>
      <c r="D394" t="s">
        <v>59</v>
      </c>
      <c r="E394">
        <v>-724.5</v>
      </c>
      <c r="F394">
        <v>1</v>
      </c>
      <c r="G394" t="s">
        <v>85</v>
      </c>
      <c r="H394" t="s">
        <v>95</v>
      </c>
      <c r="I394" s="1">
        <v>44075</v>
      </c>
      <c r="J394" s="1">
        <v>44196</v>
      </c>
      <c r="K394" s="1" t="str">
        <f t="shared" si="6"/>
        <v>BAM</v>
      </c>
    </row>
    <row r="395" spans="1:11" x14ac:dyDescent="0.3">
      <c r="A395">
        <v>10013997</v>
      </c>
      <c r="B395" t="s">
        <v>60</v>
      </c>
      <c r="C395" t="s">
        <v>21</v>
      </c>
      <c r="D395" t="s">
        <v>22</v>
      </c>
      <c r="E395">
        <v>2758</v>
      </c>
      <c r="F395">
        <v>1</v>
      </c>
      <c r="G395" t="s">
        <v>84</v>
      </c>
      <c r="H395" t="s">
        <v>92</v>
      </c>
      <c r="I395" s="1">
        <v>44075</v>
      </c>
      <c r="J395" s="1">
        <v>44196</v>
      </c>
      <c r="K395" s="1" t="str">
        <f t="shared" si="6"/>
        <v>NOK</v>
      </c>
    </row>
    <row r="396" spans="1:11" x14ac:dyDescent="0.3">
      <c r="A396">
        <v>10001737</v>
      </c>
      <c r="B396" t="s">
        <v>65</v>
      </c>
      <c r="C396" t="s">
        <v>66</v>
      </c>
      <c r="D396" t="s">
        <v>67</v>
      </c>
      <c r="E396">
        <v>99.699999999999989</v>
      </c>
      <c r="F396">
        <v>1</v>
      </c>
      <c r="G396" t="s">
        <v>84</v>
      </c>
      <c r="H396" t="s">
        <v>87</v>
      </c>
      <c r="I396" s="1">
        <v>44075</v>
      </c>
      <c r="J396" s="1">
        <v>44227</v>
      </c>
      <c r="K396" s="1" t="str">
        <f t="shared" si="6"/>
        <v>EUR</v>
      </c>
    </row>
    <row r="397" spans="1:11" x14ac:dyDescent="0.3">
      <c r="A397">
        <v>10001714</v>
      </c>
      <c r="B397" t="s">
        <v>7</v>
      </c>
      <c r="C397" t="s">
        <v>8</v>
      </c>
      <c r="D397" t="s">
        <v>9</v>
      </c>
      <c r="E397">
        <v>-42.9</v>
      </c>
      <c r="F397">
        <v>1</v>
      </c>
      <c r="G397" t="s">
        <v>85</v>
      </c>
      <c r="H397" t="s">
        <v>87</v>
      </c>
      <c r="I397" s="1">
        <v>44105</v>
      </c>
      <c r="J397" s="1">
        <v>44255</v>
      </c>
      <c r="K397" s="1" t="str">
        <f t="shared" si="6"/>
        <v>EUR</v>
      </c>
    </row>
    <row r="398" spans="1:11" x14ac:dyDescent="0.3">
      <c r="A398">
        <v>10008470</v>
      </c>
      <c r="B398" t="s">
        <v>13</v>
      </c>
      <c r="C398" t="s">
        <v>14</v>
      </c>
      <c r="D398" t="s">
        <v>15</v>
      </c>
      <c r="E398">
        <v>-131</v>
      </c>
      <c r="F398">
        <v>2</v>
      </c>
      <c r="G398" t="s">
        <v>85</v>
      </c>
      <c r="H398" t="s">
        <v>90</v>
      </c>
      <c r="I398" s="1">
        <v>44105</v>
      </c>
      <c r="J398" s="1">
        <v>44286</v>
      </c>
      <c r="K398" s="1" t="str">
        <f t="shared" si="6"/>
        <v>HUF</v>
      </c>
    </row>
    <row r="399" spans="1:11" x14ac:dyDescent="0.3">
      <c r="A399">
        <v>10013783</v>
      </c>
      <c r="B399" t="s">
        <v>50</v>
      </c>
      <c r="C399" t="s">
        <v>43</v>
      </c>
      <c r="D399" t="s">
        <v>44</v>
      </c>
      <c r="E399">
        <v>-39420.5</v>
      </c>
      <c r="F399">
        <v>1</v>
      </c>
      <c r="G399" t="s">
        <v>85</v>
      </c>
      <c r="H399" t="s">
        <v>87</v>
      </c>
      <c r="I399" s="1">
        <v>44105</v>
      </c>
      <c r="J399" s="1">
        <v>44255</v>
      </c>
      <c r="K399" s="1" t="str">
        <f t="shared" si="6"/>
        <v>EUR</v>
      </c>
    </row>
    <row r="400" spans="1:11" x14ac:dyDescent="0.3">
      <c r="A400">
        <v>10008470</v>
      </c>
      <c r="B400" t="s">
        <v>13</v>
      </c>
      <c r="C400" t="s">
        <v>14</v>
      </c>
      <c r="D400" t="s">
        <v>15</v>
      </c>
      <c r="E400">
        <v>38.200000000000003</v>
      </c>
      <c r="F400">
        <v>1</v>
      </c>
      <c r="G400" t="s">
        <v>84</v>
      </c>
      <c r="H400" t="s">
        <v>90</v>
      </c>
      <c r="I400" s="1">
        <v>44105</v>
      </c>
      <c r="J400" s="1">
        <v>44196</v>
      </c>
      <c r="K400" s="1" t="str">
        <f t="shared" si="6"/>
        <v>HUF</v>
      </c>
    </row>
    <row r="401" spans="1:11" x14ac:dyDescent="0.3">
      <c r="A401">
        <v>10011651</v>
      </c>
      <c r="B401" t="s">
        <v>16</v>
      </c>
      <c r="C401" t="s">
        <v>17</v>
      </c>
      <c r="D401" t="s">
        <v>18</v>
      </c>
      <c r="E401">
        <v>779.1</v>
      </c>
      <c r="F401">
        <v>1</v>
      </c>
      <c r="G401" t="s">
        <v>84</v>
      </c>
      <c r="H401" t="s">
        <v>89</v>
      </c>
      <c r="I401" s="1">
        <v>44105</v>
      </c>
      <c r="J401" s="1">
        <v>44196</v>
      </c>
      <c r="K401" s="1" t="str">
        <f t="shared" si="6"/>
        <v>CHF</v>
      </c>
    </row>
    <row r="402" spans="1:11" x14ac:dyDescent="0.3">
      <c r="A402">
        <v>10007575</v>
      </c>
      <c r="B402" t="s">
        <v>62</v>
      </c>
      <c r="C402" t="s">
        <v>63</v>
      </c>
      <c r="D402" t="s">
        <v>64</v>
      </c>
      <c r="E402">
        <v>0</v>
      </c>
      <c r="F402">
        <v>1</v>
      </c>
      <c r="G402" t="s">
        <v>86</v>
      </c>
      <c r="H402" t="s">
        <v>87</v>
      </c>
      <c r="I402" s="1">
        <v>44105</v>
      </c>
      <c r="J402" s="1">
        <v>44196</v>
      </c>
      <c r="K402" s="1" t="str">
        <f t="shared" si="6"/>
        <v>EUR</v>
      </c>
    </row>
    <row r="403" spans="1:11" x14ac:dyDescent="0.3">
      <c r="A403">
        <v>10007581</v>
      </c>
      <c r="B403" t="s">
        <v>45</v>
      </c>
      <c r="C403" t="s">
        <v>43</v>
      </c>
      <c r="D403" t="s">
        <v>44</v>
      </c>
      <c r="E403">
        <v>0</v>
      </c>
      <c r="F403">
        <v>1</v>
      </c>
      <c r="G403" t="s">
        <v>86</v>
      </c>
      <c r="H403" t="s">
        <v>87</v>
      </c>
      <c r="I403" s="1">
        <v>44105</v>
      </c>
      <c r="J403" s="1">
        <v>44227</v>
      </c>
      <c r="K403" s="1" t="str">
        <f t="shared" si="6"/>
        <v>EUR</v>
      </c>
    </row>
    <row r="404" spans="1:11" x14ac:dyDescent="0.3">
      <c r="A404">
        <v>10003482</v>
      </c>
      <c r="B404" t="s">
        <v>49</v>
      </c>
      <c r="C404" t="s">
        <v>47</v>
      </c>
      <c r="D404" t="s">
        <v>48</v>
      </c>
      <c r="E404">
        <v>-1562.8999999999999</v>
      </c>
      <c r="F404">
        <v>1</v>
      </c>
      <c r="G404" t="s">
        <v>85</v>
      </c>
      <c r="H404" t="s">
        <v>87</v>
      </c>
      <c r="I404" s="1">
        <v>44105</v>
      </c>
      <c r="J404" s="1">
        <v>44196</v>
      </c>
      <c r="K404" s="1" t="str">
        <f t="shared" si="6"/>
        <v>EUR</v>
      </c>
    </row>
    <row r="405" spans="1:11" x14ac:dyDescent="0.3">
      <c r="A405">
        <v>10014637</v>
      </c>
      <c r="B405" t="s">
        <v>23</v>
      </c>
      <c r="C405" t="s">
        <v>8</v>
      </c>
      <c r="D405" t="s">
        <v>9</v>
      </c>
      <c r="E405">
        <v>7.8999999999999995</v>
      </c>
      <c r="F405">
        <v>1</v>
      </c>
      <c r="G405" t="s">
        <v>84</v>
      </c>
      <c r="H405" t="s">
        <v>87</v>
      </c>
      <c r="I405" s="1">
        <v>44105</v>
      </c>
      <c r="J405" s="1">
        <v>44227</v>
      </c>
      <c r="K405" s="1" t="str">
        <f t="shared" si="6"/>
        <v>EUR</v>
      </c>
    </row>
    <row r="406" spans="1:11" x14ac:dyDescent="0.3">
      <c r="A406">
        <v>10007592</v>
      </c>
      <c r="B406" t="s">
        <v>42</v>
      </c>
      <c r="C406" t="s">
        <v>43</v>
      </c>
      <c r="D406" t="s">
        <v>44</v>
      </c>
      <c r="E406">
        <v>-26746.399999999998</v>
      </c>
      <c r="F406">
        <v>1</v>
      </c>
      <c r="G406" t="s">
        <v>85</v>
      </c>
      <c r="H406" t="s">
        <v>87</v>
      </c>
      <c r="I406" s="1">
        <v>44105</v>
      </c>
      <c r="J406" s="1">
        <v>44227</v>
      </c>
      <c r="K406" s="1" t="str">
        <f t="shared" si="6"/>
        <v>EUR</v>
      </c>
    </row>
    <row r="407" spans="1:11" x14ac:dyDescent="0.3">
      <c r="A407">
        <v>10001718</v>
      </c>
      <c r="B407" t="s">
        <v>61</v>
      </c>
      <c r="C407" t="s">
        <v>34</v>
      </c>
      <c r="D407" t="s">
        <v>35</v>
      </c>
      <c r="E407">
        <v>-1305.3</v>
      </c>
      <c r="F407">
        <v>1</v>
      </c>
      <c r="G407" t="s">
        <v>85</v>
      </c>
      <c r="H407" t="s">
        <v>89</v>
      </c>
      <c r="I407" s="1">
        <v>44105</v>
      </c>
      <c r="J407" s="1">
        <v>44196</v>
      </c>
      <c r="K407" s="1" t="str">
        <f t="shared" si="6"/>
        <v>CHF</v>
      </c>
    </row>
    <row r="408" spans="1:11" x14ac:dyDescent="0.3">
      <c r="A408">
        <v>10012594</v>
      </c>
      <c r="B408" t="s">
        <v>46</v>
      </c>
      <c r="C408" t="s">
        <v>47</v>
      </c>
      <c r="D408" t="s">
        <v>48</v>
      </c>
      <c r="E408">
        <v>-2334.1</v>
      </c>
      <c r="F408">
        <v>1</v>
      </c>
      <c r="G408" t="s">
        <v>85</v>
      </c>
      <c r="H408" t="s">
        <v>87</v>
      </c>
      <c r="I408" s="1">
        <v>44105</v>
      </c>
      <c r="J408" s="1">
        <v>44227</v>
      </c>
      <c r="K408" s="1" t="str">
        <f t="shared" si="6"/>
        <v>EUR</v>
      </c>
    </row>
    <row r="409" spans="1:11" x14ac:dyDescent="0.3">
      <c r="A409">
        <v>10007537</v>
      </c>
      <c r="B409" t="s">
        <v>33</v>
      </c>
      <c r="C409" t="s">
        <v>34</v>
      </c>
      <c r="D409" t="s">
        <v>35</v>
      </c>
      <c r="E409">
        <v>305.90000000000003</v>
      </c>
      <c r="F409">
        <v>1</v>
      </c>
      <c r="G409" t="s">
        <v>84</v>
      </c>
      <c r="H409" t="s">
        <v>89</v>
      </c>
      <c r="I409" s="1">
        <v>44105</v>
      </c>
      <c r="J409" s="1">
        <v>44255</v>
      </c>
      <c r="K409" s="1" t="str">
        <f t="shared" si="6"/>
        <v>CHF</v>
      </c>
    </row>
    <row r="410" spans="1:11" x14ac:dyDescent="0.3">
      <c r="A410">
        <v>10001714</v>
      </c>
      <c r="B410" t="s">
        <v>7</v>
      </c>
      <c r="C410" t="s">
        <v>8</v>
      </c>
      <c r="D410" t="s">
        <v>9</v>
      </c>
      <c r="E410">
        <v>-390</v>
      </c>
      <c r="F410">
        <v>1</v>
      </c>
      <c r="G410" t="s">
        <v>85</v>
      </c>
      <c r="H410" t="s">
        <v>87</v>
      </c>
      <c r="I410" s="1">
        <v>44105</v>
      </c>
      <c r="J410" s="1">
        <v>44227</v>
      </c>
      <c r="K410" s="1" t="str">
        <f t="shared" si="6"/>
        <v>EUR</v>
      </c>
    </row>
    <row r="411" spans="1:11" x14ac:dyDescent="0.3">
      <c r="A411">
        <v>10013783</v>
      </c>
      <c r="B411" t="s">
        <v>50</v>
      </c>
      <c r="C411" t="s">
        <v>43</v>
      </c>
      <c r="D411" t="s">
        <v>44</v>
      </c>
      <c r="E411">
        <v>-37346.300000000003</v>
      </c>
      <c r="F411">
        <v>1</v>
      </c>
      <c r="G411" t="s">
        <v>85</v>
      </c>
      <c r="H411" t="s">
        <v>87</v>
      </c>
      <c r="I411" s="1">
        <v>44105</v>
      </c>
      <c r="J411" s="1">
        <v>44227</v>
      </c>
      <c r="K411" s="1" t="str">
        <f t="shared" si="6"/>
        <v>EUR</v>
      </c>
    </row>
    <row r="412" spans="1:11" x14ac:dyDescent="0.3">
      <c r="A412">
        <v>10008440</v>
      </c>
      <c r="B412" t="s">
        <v>68</v>
      </c>
      <c r="C412" t="s">
        <v>69</v>
      </c>
      <c r="D412" t="s">
        <v>70</v>
      </c>
      <c r="E412">
        <v>-9288.2000000000007</v>
      </c>
      <c r="F412">
        <v>1</v>
      </c>
      <c r="G412" t="s">
        <v>85</v>
      </c>
      <c r="H412" t="s">
        <v>87</v>
      </c>
      <c r="I412" s="1">
        <v>44105</v>
      </c>
      <c r="J412" s="1">
        <v>44255</v>
      </c>
      <c r="K412" s="1" t="str">
        <f t="shared" si="6"/>
        <v>EUR</v>
      </c>
    </row>
    <row r="413" spans="1:11" x14ac:dyDescent="0.3">
      <c r="A413">
        <v>10007550</v>
      </c>
      <c r="B413" t="s">
        <v>4</v>
      </c>
      <c r="C413" t="s">
        <v>5</v>
      </c>
      <c r="D413" t="s">
        <v>6</v>
      </c>
      <c r="E413">
        <v>0</v>
      </c>
      <c r="F413">
        <v>1</v>
      </c>
      <c r="G413" t="s">
        <v>86</v>
      </c>
      <c r="H413" t="s">
        <v>87</v>
      </c>
      <c r="I413" s="1">
        <v>44105</v>
      </c>
      <c r="J413" s="1">
        <v>44255</v>
      </c>
      <c r="K413" s="1" t="str">
        <f t="shared" si="6"/>
        <v>EUR</v>
      </c>
    </row>
    <row r="414" spans="1:11" x14ac:dyDescent="0.3">
      <c r="A414">
        <v>10011874</v>
      </c>
      <c r="B414" t="s">
        <v>20</v>
      </c>
      <c r="C414" t="s">
        <v>21</v>
      </c>
      <c r="D414" t="s">
        <v>22</v>
      </c>
      <c r="E414">
        <v>-21110.399999999998</v>
      </c>
      <c r="F414">
        <v>1</v>
      </c>
      <c r="G414" t="s">
        <v>85</v>
      </c>
      <c r="H414" t="s">
        <v>92</v>
      </c>
      <c r="I414" s="1">
        <v>44105</v>
      </c>
      <c r="J414" s="1">
        <v>44255</v>
      </c>
      <c r="K414" s="1" t="str">
        <f t="shared" si="6"/>
        <v>NOK</v>
      </c>
    </row>
    <row r="415" spans="1:11" x14ac:dyDescent="0.3">
      <c r="A415">
        <v>10014637</v>
      </c>
      <c r="B415" t="s">
        <v>23</v>
      </c>
      <c r="C415" t="s">
        <v>8</v>
      </c>
      <c r="D415" t="s">
        <v>9</v>
      </c>
      <c r="E415">
        <v>14</v>
      </c>
      <c r="F415">
        <v>1</v>
      </c>
      <c r="G415" t="s">
        <v>84</v>
      </c>
      <c r="H415" t="s">
        <v>87</v>
      </c>
      <c r="I415" s="1">
        <v>44105</v>
      </c>
      <c r="J415" s="1">
        <v>44255</v>
      </c>
      <c r="K415" s="1" t="str">
        <f t="shared" si="6"/>
        <v>EUR</v>
      </c>
    </row>
    <row r="416" spans="1:11" x14ac:dyDescent="0.3">
      <c r="A416">
        <v>10012107</v>
      </c>
      <c r="B416" t="s">
        <v>10</v>
      </c>
      <c r="C416" t="s">
        <v>11</v>
      </c>
      <c r="D416" t="s">
        <v>12</v>
      </c>
      <c r="E416">
        <v>3196.4</v>
      </c>
      <c r="F416">
        <v>1</v>
      </c>
      <c r="G416" t="s">
        <v>84</v>
      </c>
      <c r="H416" t="s">
        <v>88</v>
      </c>
      <c r="I416" s="1">
        <v>44105</v>
      </c>
      <c r="J416" s="1">
        <v>44196</v>
      </c>
      <c r="K416" s="1" t="str">
        <f t="shared" si="6"/>
        <v>GEL</v>
      </c>
    </row>
    <row r="417" spans="1:11" x14ac:dyDescent="0.3">
      <c r="A417">
        <v>10018537</v>
      </c>
      <c r="B417" t="s">
        <v>30</v>
      </c>
      <c r="C417" t="s">
        <v>31</v>
      </c>
      <c r="D417" t="s">
        <v>32</v>
      </c>
      <c r="E417">
        <v>1123</v>
      </c>
      <c r="F417">
        <v>2</v>
      </c>
      <c r="G417" t="s">
        <v>84</v>
      </c>
      <c r="H417" t="s">
        <v>87</v>
      </c>
      <c r="I417" s="1">
        <v>44105</v>
      </c>
      <c r="J417" s="1">
        <v>44227</v>
      </c>
      <c r="K417" s="1" t="str">
        <f t="shared" si="6"/>
        <v>EUR</v>
      </c>
    </row>
    <row r="418" spans="1:11" x14ac:dyDescent="0.3">
      <c r="A418">
        <v>10010337</v>
      </c>
      <c r="B418" t="s">
        <v>39</v>
      </c>
      <c r="C418" t="s">
        <v>40</v>
      </c>
      <c r="D418" t="s">
        <v>41</v>
      </c>
      <c r="E418">
        <v>624.20000000000005</v>
      </c>
      <c r="F418">
        <v>1</v>
      </c>
      <c r="G418" t="s">
        <v>84</v>
      </c>
      <c r="H418" t="s">
        <v>87</v>
      </c>
      <c r="I418" s="1">
        <v>44105</v>
      </c>
      <c r="J418" s="1">
        <v>44255</v>
      </c>
      <c r="K418" s="1" t="str">
        <f t="shared" si="6"/>
        <v>EUR</v>
      </c>
    </row>
    <row r="419" spans="1:11" x14ac:dyDescent="0.3">
      <c r="A419">
        <v>10007573</v>
      </c>
      <c r="B419" t="s">
        <v>24</v>
      </c>
      <c r="C419" t="s">
        <v>25</v>
      </c>
      <c r="D419" t="s">
        <v>26</v>
      </c>
      <c r="E419">
        <v>1763</v>
      </c>
      <c r="F419">
        <v>1</v>
      </c>
      <c r="G419" t="s">
        <v>84</v>
      </c>
      <c r="H419" t="s">
        <v>87</v>
      </c>
      <c r="I419" s="1">
        <v>44105</v>
      </c>
      <c r="J419" s="1">
        <v>44227</v>
      </c>
      <c r="K419" s="1" t="str">
        <f t="shared" si="6"/>
        <v>EUR</v>
      </c>
    </row>
    <row r="420" spans="1:11" x14ac:dyDescent="0.3">
      <c r="A420">
        <v>10010332</v>
      </c>
      <c r="B420" t="s">
        <v>54</v>
      </c>
      <c r="C420" t="s">
        <v>55</v>
      </c>
      <c r="D420" t="s">
        <v>56</v>
      </c>
      <c r="E420">
        <v>524</v>
      </c>
      <c r="F420">
        <v>1</v>
      </c>
      <c r="G420" t="s">
        <v>84</v>
      </c>
      <c r="H420" t="s">
        <v>94</v>
      </c>
      <c r="I420" s="1">
        <v>44105</v>
      </c>
      <c r="J420" s="1">
        <v>44227</v>
      </c>
      <c r="K420" s="1" t="str">
        <f t="shared" si="6"/>
        <v>MDL</v>
      </c>
    </row>
    <row r="421" spans="1:11" x14ac:dyDescent="0.3">
      <c r="A421">
        <v>10007550</v>
      </c>
      <c r="B421" t="s">
        <v>4</v>
      </c>
      <c r="C421" t="s">
        <v>5</v>
      </c>
      <c r="D421" t="s">
        <v>6</v>
      </c>
      <c r="E421">
        <v>373.5</v>
      </c>
      <c r="F421">
        <v>2</v>
      </c>
      <c r="G421" t="s">
        <v>84</v>
      </c>
      <c r="H421" t="s">
        <v>87</v>
      </c>
      <c r="I421" s="1">
        <v>44136</v>
      </c>
      <c r="J421" s="1">
        <v>44286</v>
      </c>
      <c r="K421" s="1" t="str">
        <f t="shared" si="6"/>
        <v>EUR</v>
      </c>
    </row>
    <row r="422" spans="1:11" x14ac:dyDescent="0.3">
      <c r="A422">
        <v>10008470</v>
      </c>
      <c r="B422" t="s">
        <v>13</v>
      </c>
      <c r="C422" t="s">
        <v>14</v>
      </c>
      <c r="D422" t="s">
        <v>15</v>
      </c>
      <c r="E422">
        <v>-33.799999999999997</v>
      </c>
      <c r="F422">
        <v>1</v>
      </c>
      <c r="G422" t="s">
        <v>85</v>
      </c>
      <c r="H422" t="s">
        <v>90</v>
      </c>
      <c r="I422" s="1">
        <v>44136</v>
      </c>
      <c r="J422" s="1">
        <v>44286</v>
      </c>
      <c r="K422" s="1" t="str">
        <f t="shared" si="6"/>
        <v>HUF</v>
      </c>
    </row>
    <row r="423" spans="1:11" x14ac:dyDescent="0.3">
      <c r="A423">
        <v>10007550</v>
      </c>
      <c r="B423" t="s">
        <v>4</v>
      </c>
      <c r="C423" t="s">
        <v>5</v>
      </c>
      <c r="D423" t="s">
        <v>6</v>
      </c>
      <c r="E423">
        <v>65.199999999999989</v>
      </c>
      <c r="F423">
        <v>1</v>
      </c>
      <c r="G423" t="s">
        <v>84</v>
      </c>
      <c r="H423" t="s">
        <v>87</v>
      </c>
      <c r="I423" s="1">
        <v>44136</v>
      </c>
      <c r="J423" s="1">
        <v>44286</v>
      </c>
      <c r="K423" s="1" t="str">
        <f t="shared" si="6"/>
        <v>EUR</v>
      </c>
    </row>
    <row r="424" spans="1:11" x14ac:dyDescent="0.3">
      <c r="A424">
        <v>10014637</v>
      </c>
      <c r="B424" t="s">
        <v>23</v>
      </c>
      <c r="C424" t="s">
        <v>8</v>
      </c>
      <c r="D424" t="s">
        <v>9</v>
      </c>
      <c r="E424">
        <v>19.899999999999999</v>
      </c>
      <c r="F424">
        <v>1</v>
      </c>
      <c r="G424" t="s">
        <v>84</v>
      </c>
      <c r="H424" t="s">
        <v>87</v>
      </c>
      <c r="I424" s="1">
        <v>44136</v>
      </c>
      <c r="J424" s="1">
        <v>44286</v>
      </c>
      <c r="K424" s="1" t="str">
        <f t="shared" si="6"/>
        <v>EUR</v>
      </c>
    </row>
    <row r="425" spans="1:11" x14ac:dyDescent="0.3">
      <c r="A425">
        <v>10007537</v>
      </c>
      <c r="B425" t="s">
        <v>33</v>
      </c>
      <c r="C425" t="s">
        <v>34</v>
      </c>
      <c r="D425" t="s">
        <v>35</v>
      </c>
      <c r="E425">
        <v>-33.800000000000004</v>
      </c>
      <c r="F425">
        <v>1</v>
      </c>
      <c r="G425" t="s">
        <v>85</v>
      </c>
      <c r="H425" t="s">
        <v>89</v>
      </c>
      <c r="I425" s="1">
        <v>44136</v>
      </c>
      <c r="J425" s="1">
        <v>44286</v>
      </c>
      <c r="K425" s="1" t="str">
        <f t="shared" si="6"/>
        <v>CHF</v>
      </c>
    </row>
    <row r="426" spans="1:11" x14ac:dyDescent="0.3">
      <c r="A426">
        <v>10007592</v>
      </c>
      <c r="B426" t="s">
        <v>42</v>
      </c>
      <c r="C426" t="s">
        <v>43</v>
      </c>
      <c r="D426" t="s">
        <v>44</v>
      </c>
      <c r="E426">
        <v>-20034</v>
      </c>
      <c r="F426">
        <v>1</v>
      </c>
      <c r="G426" t="s">
        <v>85</v>
      </c>
      <c r="H426" t="s">
        <v>87</v>
      </c>
      <c r="I426" s="1">
        <v>44136</v>
      </c>
      <c r="J426" s="1">
        <v>44286</v>
      </c>
      <c r="K426" s="1" t="str">
        <f t="shared" si="6"/>
        <v>EUR</v>
      </c>
    </row>
    <row r="427" spans="1:11" x14ac:dyDescent="0.3">
      <c r="A427">
        <v>10012594</v>
      </c>
      <c r="B427" t="s">
        <v>46</v>
      </c>
      <c r="C427" t="s">
        <v>47</v>
      </c>
      <c r="D427" t="s">
        <v>48</v>
      </c>
      <c r="E427">
        <v>-2499.5</v>
      </c>
      <c r="F427">
        <v>1</v>
      </c>
      <c r="G427" t="s">
        <v>85</v>
      </c>
      <c r="H427" t="s">
        <v>87</v>
      </c>
      <c r="I427" s="1">
        <v>44136</v>
      </c>
      <c r="J427" s="1">
        <v>44286</v>
      </c>
      <c r="K427" s="1" t="str">
        <f t="shared" si="6"/>
        <v>EUR</v>
      </c>
    </row>
    <row r="428" spans="1:11" x14ac:dyDescent="0.3">
      <c r="A428">
        <v>10008369</v>
      </c>
      <c r="B428" t="s">
        <v>57</v>
      </c>
      <c r="C428" t="s">
        <v>58</v>
      </c>
      <c r="D428" t="s">
        <v>59</v>
      </c>
      <c r="E428">
        <v>20.200000000000003</v>
      </c>
      <c r="F428">
        <v>1</v>
      </c>
      <c r="G428" t="s">
        <v>84</v>
      </c>
      <c r="H428" t="s">
        <v>95</v>
      </c>
      <c r="I428" s="1">
        <v>44136</v>
      </c>
      <c r="J428" s="1">
        <v>44255</v>
      </c>
      <c r="K428" s="1" t="str">
        <f t="shared" si="6"/>
        <v>BAM</v>
      </c>
    </row>
    <row r="429" spans="1:11" x14ac:dyDescent="0.3">
      <c r="A429">
        <v>10013997</v>
      </c>
      <c r="B429" t="s">
        <v>60</v>
      </c>
      <c r="C429" t="s">
        <v>21</v>
      </c>
      <c r="D429" t="s">
        <v>22</v>
      </c>
      <c r="E429">
        <v>2312.1999999999998</v>
      </c>
      <c r="F429">
        <v>1</v>
      </c>
      <c r="G429" t="s">
        <v>84</v>
      </c>
      <c r="H429" t="s">
        <v>92</v>
      </c>
      <c r="I429" s="1">
        <v>44136</v>
      </c>
      <c r="J429" s="1">
        <v>44255</v>
      </c>
      <c r="K429" s="1" t="str">
        <f t="shared" si="6"/>
        <v>NOK</v>
      </c>
    </row>
    <row r="430" spans="1:11" x14ac:dyDescent="0.3">
      <c r="A430">
        <v>10007537</v>
      </c>
      <c r="B430" t="s">
        <v>33</v>
      </c>
      <c r="C430" t="s">
        <v>34</v>
      </c>
      <c r="D430" t="s">
        <v>35</v>
      </c>
      <c r="E430">
        <v>163.5</v>
      </c>
      <c r="F430">
        <v>1</v>
      </c>
      <c r="G430" t="s">
        <v>84</v>
      </c>
      <c r="H430" t="s">
        <v>89</v>
      </c>
      <c r="I430" s="1">
        <v>44136</v>
      </c>
      <c r="J430" s="1">
        <v>44227</v>
      </c>
      <c r="K430" s="1" t="str">
        <f t="shared" si="6"/>
        <v>CHF</v>
      </c>
    </row>
    <row r="431" spans="1:11" x14ac:dyDescent="0.3">
      <c r="A431">
        <v>10008396</v>
      </c>
      <c r="B431" t="s">
        <v>36</v>
      </c>
      <c r="C431" t="s">
        <v>37</v>
      </c>
      <c r="D431" t="s">
        <v>38</v>
      </c>
      <c r="E431">
        <v>592.30000000000007</v>
      </c>
      <c r="F431">
        <v>1</v>
      </c>
      <c r="G431" t="s">
        <v>84</v>
      </c>
      <c r="H431" t="s">
        <v>87</v>
      </c>
      <c r="I431" s="1">
        <v>44136</v>
      </c>
      <c r="J431" s="1">
        <v>44227</v>
      </c>
      <c r="K431" s="1" t="str">
        <f t="shared" si="6"/>
        <v>EUR</v>
      </c>
    </row>
    <row r="432" spans="1:11" x14ac:dyDescent="0.3">
      <c r="A432">
        <v>10008440</v>
      </c>
      <c r="B432" t="s">
        <v>68</v>
      </c>
      <c r="C432" t="s">
        <v>69</v>
      </c>
      <c r="D432" t="s">
        <v>70</v>
      </c>
      <c r="E432">
        <v>-11265.5</v>
      </c>
      <c r="F432">
        <v>1</v>
      </c>
      <c r="G432" t="s">
        <v>85</v>
      </c>
      <c r="H432" t="s">
        <v>87</v>
      </c>
      <c r="I432" s="1">
        <v>44136</v>
      </c>
      <c r="J432" s="1">
        <v>44227</v>
      </c>
      <c r="K432" s="1" t="str">
        <f t="shared" si="6"/>
        <v>EUR</v>
      </c>
    </row>
    <row r="433" spans="1:11" x14ac:dyDescent="0.3">
      <c r="A433">
        <v>10008470</v>
      </c>
      <c r="B433" t="s">
        <v>13</v>
      </c>
      <c r="C433" t="s">
        <v>14</v>
      </c>
      <c r="D433" t="s">
        <v>15</v>
      </c>
      <c r="E433">
        <v>-35.700000000000003</v>
      </c>
      <c r="F433">
        <v>1</v>
      </c>
      <c r="G433" t="s">
        <v>85</v>
      </c>
      <c r="H433" t="s">
        <v>90</v>
      </c>
      <c r="I433" s="1">
        <v>44136</v>
      </c>
      <c r="J433" s="1">
        <v>44227</v>
      </c>
      <c r="K433" s="1" t="str">
        <f t="shared" si="6"/>
        <v>HUF</v>
      </c>
    </row>
    <row r="434" spans="1:11" x14ac:dyDescent="0.3">
      <c r="A434">
        <v>10011651</v>
      </c>
      <c r="B434" t="s">
        <v>16</v>
      </c>
      <c r="C434" t="s">
        <v>17</v>
      </c>
      <c r="D434" t="s">
        <v>18</v>
      </c>
      <c r="E434">
        <v>712.4</v>
      </c>
      <c r="F434">
        <v>1</v>
      </c>
      <c r="G434" t="s">
        <v>84</v>
      </c>
      <c r="H434" t="s">
        <v>89</v>
      </c>
      <c r="I434" s="1">
        <v>44136</v>
      </c>
      <c r="J434" s="1">
        <v>44227</v>
      </c>
      <c r="K434" s="1" t="str">
        <f t="shared" si="6"/>
        <v>CHF</v>
      </c>
    </row>
    <row r="435" spans="1:11" x14ac:dyDescent="0.3">
      <c r="A435">
        <v>10007550</v>
      </c>
      <c r="B435" t="s">
        <v>4</v>
      </c>
      <c r="C435" t="s">
        <v>5</v>
      </c>
      <c r="D435" t="s">
        <v>6</v>
      </c>
      <c r="E435">
        <v>45.7</v>
      </c>
      <c r="F435">
        <v>1</v>
      </c>
      <c r="G435" t="s">
        <v>84</v>
      </c>
      <c r="H435" t="s">
        <v>87</v>
      </c>
      <c r="I435" s="1">
        <v>44136</v>
      </c>
      <c r="J435" s="1">
        <v>44227</v>
      </c>
      <c r="K435" s="1" t="str">
        <f t="shared" si="6"/>
        <v>EUR</v>
      </c>
    </row>
    <row r="436" spans="1:11" x14ac:dyDescent="0.3">
      <c r="A436">
        <v>10007550</v>
      </c>
      <c r="B436" t="s">
        <v>4</v>
      </c>
      <c r="C436" t="s">
        <v>5</v>
      </c>
      <c r="D436" t="s">
        <v>6</v>
      </c>
      <c r="E436">
        <v>0</v>
      </c>
      <c r="F436">
        <v>1</v>
      </c>
      <c r="G436" t="s">
        <v>86</v>
      </c>
      <c r="H436" t="s">
        <v>87</v>
      </c>
      <c r="I436" s="1">
        <v>44136</v>
      </c>
      <c r="J436" s="1">
        <v>44227</v>
      </c>
      <c r="K436" s="1" t="str">
        <f t="shared" si="6"/>
        <v>EUR</v>
      </c>
    </row>
    <row r="437" spans="1:11" x14ac:dyDescent="0.3">
      <c r="A437">
        <v>10011874</v>
      </c>
      <c r="B437" t="s">
        <v>20</v>
      </c>
      <c r="C437" t="s">
        <v>21</v>
      </c>
      <c r="D437" t="s">
        <v>22</v>
      </c>
      <c r="E437">
        <v>-9413.2000000000007</v>
      </c>
      <c r="F437">
        <v>1</v>
      </c>
      <c r="G437" t="s">
        <v>85</v>
      </c>
      <c r="H437" t="s">
        <v>92</v>
      </c>
      <c r="I437" s="1">
        <v>44136</v>
      </c>
      <c r="J437" s="1">
        <v>44227</v>
      </c>
      <c r="K437" s="1" t="str">
        <f t="shared" si="6"/>
        <v>NOK</v>
      </c>
    </row>
    <row r="438" spans="1:11" x14ac:dyDescent="0.3">
      <c r="A438">
        <v>10008396</v>
      </c>
      <c r="B438" t="s">
        <v>36</v>
      </c>
      <c r="C438" t="s">
        <v>37</v>
      </c>
      <c r="D438" t="s">
        <v>38</v>
      </c>
      <c r="E438">
        <v>1.5</v>
      </c>
      <c r="F438">
        <v>1</v>
      </c>
      <c r="G438" t="s">
        <v>84</v>
      </c>
      <c r="H438" t="s">
        <v>87</v>
      </c>
      <c r="I438" s="1">
        <v>44136</v>
      </c>
      <c r="J438" s="1">
        <v>44255</v>
      </c>
      <c r="K438" s="1" t="str">
        <f t="shared" si="6"/>
        <v>EUR</v>
      </c>
    </row>
    <row r="439" spans="1:11" x14ac:dyDescent="0.3">
      <c r="A439">
        <v>10007581</v>
      </c>
      <c r="B439" t="s">
        <v>45</v>
      </c>
      <c r="C439" t="s">
        <v>43</v>
      </c>
      <c r="D439" t="s">
        <v>44</v>
      </c>
      <c r="E439">
        <v>0</v>
      </c>
      <c r="F439">
        <v>1</v>
      </c>
      <c r="G439" t="s">
        <v>86</v>
      </c>
      <c r="H439" t="s">
        <v>87</v>
      </c>
      <c r="I439" s="1">
        <v>44136</v>
      </c>
      <c r="J439" s="1">
        <v>44255</v>
      </c>
      <c r="K439" s="1" t="str">
        <f t="shared" si="6"/>
        <v>EUR</v>
      </c>
    </row>
    <row r="440" spans="1:11" x14ac:dyDescent="0.3">
      <c r="A440">
        <v>10007592</v>
      </c>
      <c r="B440" t="s">
        <v>42</v>
      </c>
      <c r="C440" t="s">
        <v>43</v>
      </c>
      <c r="D440" t="s">
        <v>44</v>
      </c>
      <c r="E440">
        <v>-18857.399999999998</v>
      </c>
      <c r="F440">
        <v>1</v>
      </c>
      <c r="G440" t="s">
        <v>85</v>
      </c>
      <c r="H440" t="s">
        <v>87</v>
      </c>
      <c r="I440" s="1">
        <v>44136</v>
      </c>
      <c r="J440" s="1">
        <v>44255</v>
      </c>
      <c r="K440" s="1" t="str">
        <f t="shared" si="6"/>
        <v>EUR</v>
      </c>
    </row>
    <row r="441" spans="1:11" x14ac:dyDescent="0.3">
      <c r="A441">
        <v>10012594</v>
      </c>
      <c r="B441" t="s">
        <v>46</v>
      </c>
      <c r="C441" t="s">
        <v>47</v>
      </c>
      <c r="D441" t="s">
        <v>48</v>
      </c>
      <c r="E441">
        <v>-2654.5</v>
      </c>
      <c r="F441">
        <v>1</v>
      </c>
      <c r="G441" t="s">
        <v>85</v>
      </c>
      <c r="H441" t="s">
        <v>87</v>
      </c>
      <c r="I441" s="1">
        <v>44136</v>
      </c>
      <c r="J441" s="1">
        <v>44255</v>
      </c>
      <c r="K441" s="1" t="str">
        <f t="shared" si="6"/>
        <v>EUR</v>
      </c>
    </row>
    <row r="442" spans="1:11" x14ac:dyDescent="0.3">
      <c r="A442">
        <v>10003482</v>
      </c>
      <c r="B442" t="s">
        <v>49</v>
      </c>
      <c r="C442" t="s">
        <v>47</v>
      </c>
      <c r="D442" t="s">
        <v>48</v>
      </c>
      <c r="E442">
        <v>-2505.1</v>
      </c>
      <c r="F442">
        <v>1</v>
      </c>
      <c r="G442" t="s">
        <v>85</v>
      </c>
      <c r="H442" t="s">
        <v>87</v>
      </c>
      <c r="I442" s="1">
        <v>44136</v>
      </c>
      <c r="J442" s="4">
        <v>44255</v>
      </c>
      <c r="K442" s="1" t="str">
        <f t="shared" si="6"/>
        <v>EUR</v>
      </c>
    </row>
    <row r="443" spans="1:11" x14ac:dyDescent="0.3">
      <c r="A443">
        <v>10001718</v>
      </c>
      <c r="B443" t="s">
        <v>61</v>
      </c>
      <c r="C443" t="s">
        <v>34</v>
      </c>
      <c r="D443" t="s">
        <v>35</v>
      </c>
      <c r="E443">
        <v>596</v>
      </c>
      <c r="F443">
        <v>1</v>
      </c>
      <c r="G443" t="s">
        <v>84</v>
      </c>
      <c r="H443" t="s">
        <v>89</v>
      </c>
      <c r="I443" s="1">
        <v>44136</v>
      </c>
      <c r="J443" s="1">
        <v>44227</v>
      </c>
      <c r="K443" s="1" t="str">
        <f t="shared" si="6"/>
        <v>CHF</v>
      </c>
    </row>
    <row r="444" spans="1:11" x14ac:dyDescent="0.3">
      <c r="A444">
        <v>10007590</v>
      </c>
      <c r="B444" t="s">
        <v>19</v>
      </c>
      <c r="C444" t="s">
        <v>14</v>
      </c>
      <c r="D444" t="s">
        <v>15</v>
      </c>
      <c r="E444">
        <v>-6635.3</v>
      </c>
      <c r="F444">
        <v>1</v>
      </c>
      <c r="G444" t="s">
        <v>85</v>
      </c>
      <c r="H444" t="s">
        <v>90</v>
      </c>
      <c r="I444" s="1">
        <v>44136</v>
      </c>
      <c r="J444" s="1">
        <v>44255</v>
      </c>
      <c r="K444" s="1" t="str">
        <f t="shared" si="6"/>
        <v>HUF</v>
      </c>
    </row>
    <row r="445" spans="1:11" x14ac:dyDescent="0.3">
      <c r="A445">
        <v>10014635</v>
      </c>
      <c r="B445" t="s">
        <v>27</v>
      </c>
      <c r="C445" t="s">
        <v>28</v>
      </c>
      <c r="D445" t="s">
        <v>29</v>
      </c>
      <c r="E445">
        <v>1923.3</v>
      </c>
      <c r="F445">
        <v>1</v>
      </c>
      <c r="G445" t="s">
        <v>84</v>
      </c>
      <c r="H445" t="s">
        <v>91</v>
      </c>
      <c r="I445" s="1">
        <v>44136</v>
      </c>
      <c r="J445" s="1">
        <v>44255</v>
      </c>
      <c r="K445" s="1" t="str">
        <f t="shared" si="6"/>
        <v>GIP</v>
      </c>
    </row>
    <row r="446" spans="1:11" x14ac:dyDescent="0.3">
      <c r="A446">
        <v>10010337</v>
      </c>
      <c r="B446" t="s">
        <v>39</v>
      </c>
      <c r="C446" t="s">
        <v>40</v>
      </c>
      <c r="D446" t="s">
        <v>41</v>
      </c>
      <c r="E446">
        <v>626.5</v>
      </c>
      <c r="F446">
        <v>1</v>
      </c>
      <c r="G446" t="s">
        <v>84</v>
      </c>
      <c r="H446" t="s">
        <v>87</v>
      </c>
      <c r="I446" s="1">
        <v>44136</v>
      </c>
      <c r="J446" s="1">
        <v>44227</v>
      </c>
      <c r="K446" s="1" t="str">
        <f t="shared" si="6"/>
        <v>EUR</v>
      </c>
    </row>
    <row r="447" spans="1:11" x14ac:dyDescent="0.3">
      <c r="A447">
        <v>10008365</v>
      </c>
      <c r="B447" t="s">
        <v>51</v>
      </c>
      <c r="C447" t="s">
        <v>52</v>
      </c>
      <c r="D447" t="s">
        <v>53</v>
      </c>
      <c r="E447">
        <v>5436.6</v>
      </c>
      <c r="F447">
        <v>1</v>
      </c>
      <c r="G447" t="s">
        <v>84</v>
      </c>
      <c r="H447" t="s">
        <v>87</v>
      </c>
      <c r="I447" s="1">
        <v>44136</v>
      </c>
      <c r="J447" s="1">
        <v>44227</v>
      </c>
      <c r="K447" s="1" t="str">
        <f t="shared" si="6"/>
        <v>EUR</v>
      </c>
    </row>
    <row r="448" spans="1:11" x14ac:dyDescent="0.3">
      <c r="A448">
        <v>10013997</v>
      </c>
      <c r="B448" t="s">
        <v>60</v>
      </c>
      <c r="C448" t="s">
        <v>21</v>
      </c>
      <c r="D448" t="s">
        <v>22</v>
      </c>
      <c r="E448">
        <v>2368.6999999999998</v>
      </c>
      <c r="F448">
        <v>1</v>
      </c>
      <c r="G448" t="s">
        <v>84</v>
      </c>
      <c r="H448" t="s">
        <v>92</v>
      </c>
      <c r="I448" s="1">
        <v>44136</v>
      </c>
      <c r="J448" s="1">
        <v>44227</v>
      </c>
      <c r="K448" s="1" t="str">
        <f t="shared" si="6"/>
        <v>NOK</v>
      </c>
    </row>
    <row r="449" spans="1:11" x14ac:dyDescent="0.3">
      <c r="A449">
        <v>10007550</v>
      </c>
      <c r="B449" t="s">
        <v>4</v>
      </c>
      <c r="C449" t="s">
        <v>5</v>
      </c>
      <c r="D449" t="s">
        <v>6</v>
      </c>
      <c r="E449">
        <v>-1350</v>
      </c>
      <c r="F449">
        <v>1</v>
      </c>
      <c r="G449" t="s">
        <v>85</v>
      </c>
      <c r="H449" t="s">
        <v>87</v>
      </c>
      <c r="I449" s="1">
        <v>44136</v>
      </c>
      <c r="J449" s="1">
        <v>44255</v>
      </c>
      <c r="K449" s="1" t="str">
        <f t="shared" si="6"/>
        <v>EUR</v>
      </c>
    </row>
    <row r="450" spans="1:11" x14ac:dyDescent="0.3">
      <c r="A450">
        <v>10012107</v>
      </c>
      <c r="B450" t="s">
        <v>10</v>
      </c>
      <c r="C450" t="s">
        <v>11</v>
      </c>
      <c r="D450" t="s">
        <v>12</v>
      </c>
      <c r="E450">
        <v>-13.9</v>
      </c>
      <c r="F450">
        <v>1</v>
      </c>
      <c r="G450" t="s">
        <v>85</v>
      </c>
      <c r="H450" t="s">
        <v>88</v>
      </c>
      <c r="I450" s="1">
        <v>44166</v>
      </c>
      <c r="J450" s="1">
        <v>44255</v>
      </c>
      <c r="K450" s="1" t="str">
        <f t="shared" si="6"/>
        <v>GEL</v>
      </c>
    </row>
    <row r="451" spans="1:11" x14ac:dyDescent="0.3">
      <c r="A451">
        <v>10007590</v>
      </c>
      <c r="B451" t="s">
        <v>19</v>
      </c>
      <c r="C451" t="s">
        <v>14</v>
      </c>
      <c r="D451" t="s">
        <v>15</v>
      </c>
      <c r="E451">
        <v>-1134.7</v>
      </c>
      <c r="F451">
        <v>1</v>
      </c>
      <c r="G451" t="s">
        <v>85</v>
      </c>
      <c r="H451" t="s">
        <v>90</v>
      </c>
      <c r="I451" s="1">
        <v>44166</v>
      </c>
      <c r="J451" s="1">
        <v>44286</v>
      </c>
      <c r="K451" s="1" t="str">
        <f t="shared" ref="K451:K474" si="7">IF(C451="MO","EUR",H451)</f>
        <v>HUF</v>
      </c>
    </row>
    <row r="452" spans="1:11" x14ac:dyDescent="0.3">
      <c r="A452">
        <v>10007573</v>
      </c>
      <c r="B452" t="s">
        <v>24</v>
      </c>
      <c r="C452" t="s">
        <v>25</v>
      </c>
      <c r="D452" t="s">
        <v>26</v>
      </c>
      <c r="E452">
        <v>-164.9</v>
      </c>
      <c r="F452">
        <v>1</v>
      </c>
      <c r="G452" t="s">
        <v>85</v>
      </c>
      <c r="H452" t="s">
        <v>87</v>
      </c>
      <c r="I452" s="1">
        <v>44166</v>
      </c>
      <c r="J452" s="1">
        <v>44286</v>
      </c>
      <c r="K452" s="1" t="str">
        <f t="shared" si="7"/>
        <v>EUR</v>
      </c>
    </row>
    <row r="453" spans="1:11" x14ac:dyDescent="0.3">
      <c r="A453">
        <v>10014635</v>
      </c>
      <c r="B453" t="s">
        <v>27</v>
      </c>
      <c r="C453" t="s">
        <v>28</v>
      </c>
      <c r="D453" t="s">
        <v>29</v>
      </c>
      <c r="E453">
        <v>522.9</v>
      </c>
      <c r="F453">
        <v>1</v>
      </c>
      <c r="G453" t="s">
        <v>84</v>
      </c>
      <c r="H453" t="s">
        <v>91</v>
      </c>
      <c r="I453" s="1">
        <v>44166</v>
      </c>
      <c r="J453" s="1">
        <v>44286</v>
      </c>
      <c r="K453" s="1" t="str">
        <f t="shared" si="7"/>
        <v>GIP</v>
      </c>
    </row>
    <row r="454" spans="1:11" x14ac:dyDescent="0.3">
      <c r="A454">
        <v>10018537</v>
      </c>
      <c r="B454" t="s">
        <v>30</v>
      </c>
      <c r="C454" t="s">
        <v>31</v>
      </c>
      <c r="D454" t="s">
        <v>32</v>
      </c>
      <c r="E454">
        <v>1569.8999999999999</v>
      </c>
      <c r="F454">
        <v>2</v>
      </c>
      <c r="G454" t="s">
        <v>84</v>
      </c>
      <c r="H454" t="s">
        <v>87</v>
      </c>
      <c r="I454" s="1">
        <v>44166</v>
      </c>
      <c r="J454" s="1">
        <v>44286</v>
      </c>
      <c r="K454" s="1" t="str">
        <f t="shared" si="7"/>
        <v>EUR</v>
      </c>
    </row>
    <row r="455" spans="1:11" x14ac:dyDescent="0.3">
      <c r="A455">
        <v>10008396</v>
      </c>
      <c r="B455" t="s">
        <v>36</v>
      </c>
      <c r="C455" t="s">
        <v>37</v>
      </c>
      <c r="D455" t="s">
        <v>38</v>
      </c>
      <c r="E455">
        <v>269</v>
      </c>
      <c r="F455">
        <v>1</v>
      </c>
      <c r="G455" t="s">
        <v>84</v>
      </c>
      <c r="H455" t="s">
        <v>87</v>
      </c>
      <c r="I455" s="1">
        <v>44166</v>
      </c>
      <c r="J455" s="1">
        <v>44286</v>
      </c>
      <c r="K455" s="1" t="str">
        <f t="shared" si="7"/>
        <v>EUR</v>
      </c>
    </row>
    <row r="456" spans="1:11" x14ac:dyDescent="0.3">
      <c r="A456">
        <v>10007581</v>
      </c>
      <c r="B456" t="s">
        <v>45</v>
      </c>
      <c r="C456" t="s">
        <v>43</v>
      </c>
      <c r="D456" t="s">
        <v>44</v>
      </c>
      <c r="E456">
        <v>0</v>
      </c>
      <c r="F456">
        <v>1</v>
      </c>
      <c r="G456" t="s">
        <v>86</v>
      </c>
      <c r="H456" t="s">
        <v>87</v>
      </c>
      <c r="I456" s="1">
        <v>44166</v>
      </c>
      <c r="J456" s="1">
        <v>44286</v>
      </c>
      <c r="K456" s="1" t="str">
        <f t="shared" si="7"/>
        <v>EUR</v>
      </c>
    </row>
    <row r="457" spans="1:11" x14ac:dyDescent="0.3">
      <c r="A457">
        <v>10003482</v>
      </c>
      <c r="B457" t="s">
        <v>49</v>
      </c>
      <c r="C457" t="s">
        <v>47</v>
      </c>
      <c r="D457" t="s">
        <v>48</v>
      </c>
      <c r="E457">
        <v>-2.4</v>
      </c>
      <c r="F457">
        <v>1</v>
      </c>
      <c r="G457" t="s">
        <v>85</v>
      </c>
      <c r="H457" t="s">
        <v>87</v>
      </c>
      <c r="I457" s="1">
        <v>44166</v>
      </c>
      <c r="J457" s="1">
        <v>44255</v>
      </c>
      <c r="K457" s="1" t="str">
        <f t="shared" si="7"/>
        <v>EUR</v>
      </c>
    </row>
    <row r="458" spans="1:11" x14ac:dyDescent="0.3">
      <c r="A458">
        <v>10008365</v>
      </c>
      <c r="B458" t="s">
        <v>51</v>
      </c>
      <c r="C458" t="s">
        <v>52</v>
      </c>
      <c r="D458" t="s">
        <v>53</v>
      </c>
      <c r="E458">
        <v>2759.7</v>
      </c>
      <c r="F458">
        <v>1</v>
      </c>
      <c r="G458" t="s">
        <v>84</v>
      </c>
      <c r="H458" t="s">
        <v>87</v>
      </c>
      <c r="I458" s="1">
        <v>44166</v>
      </c>
      <c r="J458" s="1">
        <v>44286</v>
      </c>
      <c r="K458" s="1" t="str">
        <f t="shared" si="7"/>
        <v>EUR</v>
      </c>
    </row>
    <row r="459" spans="1:11" x14ac:dyDescent="0.3">
      <c r="A459">
        <v>10007550</v>
      </c>
      <c r="B459" t="s">
        <v>4</v>
      </c>
      <c r="C459" t="s">
        <v>5</v>
      </c>
      <c r="D459" t="s">
        <v>6</v>
      </c>
      <c r="E459">
        <v>-4050.7999999999997</v>
      </c>
      <c r="F459">
        <v>1</v>
      </c>
      <c r="G459" t="s">
        <v>85</v>
      </c>
      <c r="H459" t="s">
        <v>87</v>
      </c>
      <c r="I459" s="1">
        <v>44166</v>
      </c>
      <c r="J459" s="1">
        <v>44286</v>
      </c>
      <c r="K459" s="1" t="str">
        <f t="shared" si="7"/>
        <v>EUR</v>
      </c>
    </row>
    <row r="460" spans="1:11" x14ac:dyDescent="0.3">
      <c r="A460">
        <v>10010332</v>
      </c>
      <c r="B460" t="s">
        <v>54</v>
      </c>
      <c r="C460" t="s">
        <v>55</v>
      </c>
      <c r="D460" t="s">
        <v>56</v>
      </c>
      <c r="E460">
        <v>496</v>
      </c>
      <c r="F460">
        <v>1</v>
      </c>
      <c r="G460" t="s">
        <v>84</v>
      </c>
      <c r="H460" t="s">
        <v>94</v>
      </c>
      <c r="I460" s="1">
        <v>44166</v>
      </c>
      <c r="J460" s="1">
        <v>44255</v>
      </c>
      <c r="K460" s="1" t="str">
        <f t="shared" si="7"/>
        <v>MDL</v>
      </c>
    </row>
    <row r="461" spans="1:11" x14ac:dyDescent="0.3">
      <c r="A461">
        <v>10001718</v>
      </c>
      <c r="B461" t="s">
        <v>61</v>
      </c>
      <c r="C461" t="s">
        <v>34</v>
      </c>
      <c r="D461" t="s">
        <v>35</v>
      </c>
      <c r="E461">
        <v>-1136</v>
      </c>
      <c r="F461">
        <v>1</v>
      </c>
      <c r="G461" t="s">
        <v>85</v>
      </c>
      <c r="H461" t="s">
        <v>89</v>
      </c>
      <c r="I461" s="1">
        <v>44166</v>
      </c>
      <c r="J461" s="1">
        <v>44255</v>
      </c>
      <c r="K461" s="1" t="str">
        <f t="shared" si="7"/>
        <v>CHF</v>
      </c>
    </row>
    <row r="462" spans="1:11" x14ac:dyDescent="0.3">
      <c r="A462">
        <v>10007575</v>
      </c>
      <c r="B462" t="s">
        <v>62</v>
      </c>
      <c r="C462" t="s">
        <v>63</v>
      </c>
      <c r="D462" t="s">
        <v>64</v>
      </c>
      <c r="E462">
        <v>0</v>
      </c>
      <c r="F462">
        <v>1</v>
      </c>
      <c r="G462" t="s">
        <v>86</v>
      </c>
      <c r="H462" t="s">
        <v>87</v>
      </c>
      <c r="I462" s="1">
        <v>44166</v>
      </c>
      <c r="J462" s="1">
        <v>44286</v>
      </c>
      <c r="K462" s="1" t="str">
        <f t="shared" si="7"/>
        <v>EUR</v>
      </c>
    </row>
    <row r="463" spans="1:11" x14ac:dyDescent="0.3">
      <c r="A463">
        <v>10001737</v>
      </c>
      <c r="B463" t="s">
        <v>65</v>
      </c>
      <c r="C463" t="s">
        <v>66</v>
      </c>
      <c r="D463" t="s">
        <v>67</v>
      </c>
      <c r="E463">
        <v>24.200000000000003</v>
      </c>
      <c r="F463">
        <v>1</v>
      </c>
      <c r="G463" t="s">
        <v>84</v>
      </c>
      <c r="H463" t="s">
        <v>87</v>
      </c>
      <c r="I463" s="1">
        <v>44166</v>
      </c>
      <c r="J463" s="1">
        <v>44255</v>
      </c>
      <c r="K463" s="1" t="str">
        <f t="shared" si="7"/>
        <v>EUR</v>
      </c>
    </row>
    <row r="464" spans="1:11" x14ac:dyDescent="0.3">
      <c r="A464">
        <v>10007537</v>
      </c>
      <c r="B464" t="s">
        <v>33</v>
      </c>
      <c r="C464" t="s">
        <v>34</v>
      </c>
      <c r="D464" t="s">
        <v>35</v>
      </c>
      <c r="E464">
        <v>-9.7999999999999989</v>
      </c>
      <c r="F464">
        <v>1</v>
      </c>
      <c r="G464" t="s">
        <v>85</v>
      </c>
      <c r="H464" t="s">
        <v>89</v>
      </c>
      <c r="I464" s="1">
        <v>44166</v>
      </c>
      <c r="J464" s="1">
        <v>44286</v>
      </c>
      <c r="K464" s="1" t="str">
        <f t="shared" si="7"/>
        <v>CHF</v>
      </c>
    </row>
    <row r="465" spans="1:11" x14ac:dyDescent="0.3">
      <c r="A465">
        <v>10007550</v>
      </c>
      <c r="B465" t="s">
        <v>4</v>
      </c>
      <c r="C465" t="s">
        <v>5</v>
      </c>
      <c r="D465" t="s">
        <v>6</v>
      </c>
      <c r="E465">
        <v>114.4</v>
      </c>
      <c r="F465">
        <v>1</v>
      </c>
      <c r="G465" t="s">
        <v>84</v>
      </c>
      <c r="H465" t="s">
        <v>87</v>
      </c>
      <c r="I465" s="1">
        <v>44166</v>
      </c>
      <c r="J465" s="1">
        <v>44255</v>
      </c>
      <c r="K465" s="1" t="str">
        <f t="shared" si="7"/>
        <v>EUR</v>
      </c>
    </row>
    <row r="466" spans="1:11" x14ac:dyDescent="0.3">
      <c r="A466">
        <v>10008365</v>
      </c>
      <c r="B466" t="s">
        <v>51</v>
      </c>
      <c r="C466" t="s">
        <v>52</v>
      </c>
      <c r="D466" t="s">
        <v>53</v>
      </c>
      <c r="E466">
        <v>3946</v>
      </c>
      <c r="F466">
        <v>1</v>
      </c>
      <c r="G466" t="s">
        <v>84</v>
      </c>
      <c r="H466" t="s">
        <v>87</v>
      </c>
      <c r="I466" s="1">
        <v>44166</v>
      </c>
      <c r="J466" s="1">
        <v>44255</v>
      </c>
      <c r="K466" s="1" t="str">
        <f t="shared" si="7"/>
        <v>EUR</v>
      </c>
    </row>
    <row r="467" spans="1:11" x14ac:dyDescent="0.3">
      <c r="A467">
        <v>10008470</v>
      </c>
      <c r="B467" t="s">
        <v>13</v>
      </c>
      <c r="C467" t="s">
        <v>14</v>
      </c>
      <c r="D467" t="s">
        <v>15</v>
      </c>
      <c r="E467">
        <v>-14.9</v>
      </c>
      <c r="F467">
        <v>1</v>
      </c>
      <c r="G467" t="s">
        <v>85</v>
      </c>
      <c r="H467" t="s">
        <v>90</v>
      </c>
      <c r="I467" s="1">
        <v>44166</v>
      </c>
      <c r="J467" s="1">
        <v>44255</v>
      </c>
      <c r="K467" s="1" t="str">
        <f t="shared" si="7"/>
        <v>HUF</v>
      </c>
    </row>
    <row r="468" spans="1:11" x14ac:dyDescent="0.3">
      <c r="A468">
        <v>10007573</v>
      </c>
      <c r="B468" t="s">
        <v>24</v>
      </c>
      <c r="C468" t="s">
        <v>25</v>
      </c>
      <c r="D468" t="s">
        <v>26</v>
      </c>
      <c r="E468">
        <v>-57.6</v>
      </c>
      <c r="F468">
        <v>1</v>
      </c>
      <c r="G468" t="s">
        <v>85</v>
      </c>
      <c r="H468" t="s">
        <v>87</v>
      </c>
      <c r="I468" s="1">
        <v>44166</v>
      </c>
      <c r="J468" s="1">
        <v>44255</v>
      </c>
      <c r="K468" s="1" t="str">
        <f t="shared" si="7"/>
        <v>EUR</v>
      </c>
    </row>
    <row r="469" spans="1:11" x14ac:dyDescent="0.3">
      <c r="A469">
        <v>10007575</v>
      </c>
      <c r="B469" t="s">
        <v>62</v>
      </c>
      <c r="C469" t="s">
        <v>63</v>
      </c>
      <c r="D469" t="s">
        <v>64</v>
      </c>
      <c r="E469">
        <v>0</v>
      </c>
      <c r="F469">
        <v>1</v>
      </c>
      <c r="G469" t="s">
        <v>86</v>
      </c>
      <c r="H469" t="s">
        <v>87</v>
      </c>
      <c r="I469" s="1">
        <v>44166</v>
      </c>
      <c r="J469" s="1">
        <v>44255</v>
      </c>
      <c r="K469" s="1" t="str">
        <f t="shared" si="7"/>
        <v>EUR</v>
      </c>
    </row>
    <row r="470" spans="1:11" x14ac:dyDescent="0.3">
      <c r="A470">
        <v>10011651</v>
      </c>
      <c r="B470" t="s">
        <v>16</v>
      </c>
      <c r="C470" t="s">
        <v>17</v>
      </c>
      <c r="D470" t="s">
        <v>18</v>
      </c>
      <c r="E470">
        <v>468.3</v>
      </c>
      <c r="F470">
        <v>1</v>
      </c>
      <c r="G470" t="s">
        <v>84</v>
      </c>
      <c r="H470" t="s">
        <v>89</v>
      </c>
      <c r="I470" s="1">
        <v>44197</v>
      </c>
      <c r="J470" s="1">
        <v>44286</v>
      </c>
      <c r="K470" s="1" t="str">
        <f t="shared" si="7"/>
        <v>CHF</v>
      </c>
    </row>
    <row r="471" spans="1:11" x14ac:dyDescent="0.3">
      <c r="A471">
        <v>10011874</v>
      </c>
      <c r="B471" t="s">
        <v>20</v>
      </c>
      <c r="C471" t="s">
        <v>21</v>
      </c>
      <c r="D471" t="s">
        <v>22</v>
      </c>
      <c r="E471">
        <v>-26937.599999999999</v>
      </c>
      <c r="F471">
        <v>1</v>
      </c>
      <c r="G471" t="s">
        <v>85</v>
      </c>
      <c r="H471" t="s">
        <v>92</v>
      </c>
      <c r="I471" s="1">
        <v>44197</v>
      </c>
      <c r="J471" s="1">
        <v>44286</v>
      </c>
      <c r="K471" s="1" t="str">
        <f t="shared" si="7"/>
        <v>NOK</v>
      </c>
    </row>
    <row r="472" spans="1:11" x14ac:dyDescent="0.3">
      <c r="A472">
        <v>10010337</v>
      </c>
      <c r="B472" t="s">
        <v>39</v>
      </c>
      <c r="C472" t="s">
        <v>40</v>
      </c>
      <c r="D472" t="s">
        <v>41</v>
      </c>
      <c r="E472">
        <v>339</v>
      </c>
      <c r="F472">
        <v>1</v>
      </c>
      <c r="G472" t="s">
        <v>84</v>
      </c>
      <c r="H472" t="s">
        <v>87</v>
      </c>
      <c r="I472" s="1">
        <v>44197</v>
      </c>
      <c r="J472" s="1">
        <v>44286</v>
      </c>
      <c r="K472" s="1" t="str">
        <f t="shared" si="7"/>
        <v>EUR</v>
      </c>
    </row>
    <row r="473" spans="1:11" x14ac:dyDescent="0.3">
      <c r="A473">
        <v>10007550</v>
      </c>
      <c r="B473" t="s">
        <v>4</v>
      </c>
      <c r="C473" t="s">
        <v>5</v>
      </c>
      <c r="D473" t="s">
        <v>6</v>
      </c>
      <c r="E473">
        <v>3.7</v>
      </c>
      <c r="F473">
        <v>1</v>
      </c>
      <c r="G473" t="s">
        <v>84</v>
      </c>
      <c r="H473" t="s">
        <v>87</v>
      </c>
      <c r="I473" s="1">
        <v>44197</v>
      </c>
      <c r="J473" s="1">
        <v>44286</v>
      </c>
      <c r="K473" s="1" t="str">
        <f t="shared" si="7"/>
        <v>EUR</v>
      </c>
    </row>
    <row r="474" spans="1:11" x14ac:dyDescent="0.3">
      <c r="A474">
        <v>10008440</v>
      </c>
      <c r="B474" t="s">
        <v>68</v>
      </c>
      <c r="C474" t="s">
        <v>69</v>
      </c>
      <c r="D474" t="s">
        <v>70</v>
      </c>
      <c r="E474">
        <v>-37230.9</v>
      </c>
      <c r="F474">
        <v>1</v>
      </c>
      <c r="G474" t="s">
        <v>85</v>
      </c>
      <c r="H474" t="s">
        <v>87</v>
      </c>
      <c r="I474" s="1">
        <v>44197</v>
      </c>
      <c r="J474" s="1">
        <v>44286</v>
      </c>
      <c r="K474" s="1" t="str">
        <f t="shared" si="7"/>
        <v>EUR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DCC3-48CE-489C-8258-C8BECD4C6EE5}">
  <dimension ref="A1:E35"/>
  <sheetViews>
    <sheetView workbookViewId="0">
      <selection activeCell="C19" sqref="C19"/>
    </sheetView>
  </sheetViews>
  <sheetFormatPr defaultRowHeight="14.4" x14ac:dyDescent="0.3"/>
  <cols>
    <col min="3" max="3" width="12.33203125" customWidth="1"/>
    <col min="4" max="4" width="18.886718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96</v>
      </c>
    </row>
    <row r="2" spans="1:5" x14ac:dyDescent="0.3">
      <c r="A2">
        <v>10012195</v>
      </c>
      <c r="B2" t="s">
        <v>72</v>
      </c>
      <c r="C2" t="str">
        <f>INDEX(cleansed_data!C:C,MATCH(B2,cleansed_data!B:B,0))</f>
        <v>CY</v>
      </c>
      <c r="D2" t="str">
        <f>INDEX(cleansed_data!D:D,MATCH(C2,cleansed_data!C:C,0))</f>
        <v>Cyprus</v>
      </c>
      <c r="E2" t="str">
        <f>INDEX(cleansed_data!H:H,MATCH(D2,cleansed_data!D:D,0))</f>
        <v>EUR</v>
      </c>
    </row>
    <row r="3" spans="1:5" x14ac:dyDescent="0.3">
      <c r="A3">
        <v>10008430</v>
      </c>
      <c r="B3" t="s">
        <v>73</v>
      </c>
      <c r="C3" t="str">
        <f>INDEX(cleansed_data!C:C,MATCH(B3,cleansed_data!B:B,0))</f>
        <v>HU</v>
      </c>
      <c r="D3" t="str">
        <f>INDEX(cleansed_data!D:D,MATCH(C3,cleansed_data!C:C,0))</f>
        <v>Hungary</v>
      </c>
      <c r="E3" t="str">
        <f>INDEX(cleansed_data!H:H,MATCH(D3,cleansed_data!D:D,0))</f>
        <v>HUF</v>
      </c>
    </row>
    <row r="4" spans="1:5" x14ac:dyDescent="0.3">
      <c r="A4">
        <v>10008365</v>
      </c>
      <c r="B4" t="s">
        <v>51</v>
      </c>
      <c r="C4" t="str">
        <f>INDEX(cleansed_data!C:C,MATCH(B4,cleansed_data!B:B,0))</f>
        <v>GL</v>
      </c>
      <c r="D4" t="str">
        <f>INDEX(cleansed_data!D:D,MATCH(C4,cleansed_data!C:C,0))</f>
        <v>Greenland</v>
      </c>
      <c r="E4" t="str">
        <f>INDEX(cleansed_data!H:H,MATCH(D4,cleansed_data!D:D,0))</f>
        <v>EUR</v>
      </c>
    </row>
    <row r="5" spans="1:5" x14ac:dyDescent="0.3">
      <c r="A5">
        <v>10001760</v>
      </c>
      <c r="B5" t="s">
        <v>77</v>
      </c>
      <c r="C5" t="str">
        <f>INDEX(cleansed_data!C:C,MATCH(B5,cleansed_data!B:B,0))</f>
        <v>GI</v>
      </c>
      <c r="D5" t="str">
        <f>INDEX(cleansed_data!D:D,MATCH(C5,cleansed_data!C:C,0))</f>
        <v>Gibraltar</v>
      </c>
      <c r="E5" t="str">
        <f>INDEX(cleansed_data!H:H,MATCH(D5,cleansed_data!D:D,0))</f>
        <v>GIP</v>
      </c>
    </row>
    <row r="6" spans="1:5" x14ac:dyDescent="0.3">
      <c r="A6">
        <v>10012189</v>
      </c>
      <c r="B6" t="s">
        <v>71</v>
      </c>
      <c r="C6" t="str">
        <f>INDEX(cleansed_data!C:C,MATCH(B6,cleansed_data!B:B,0))</f>
        <v>FI</v>
      </c>
      <c r="D6" t="str">
        <f>INDEX(cleansed_data!D:D,MATCH(C6,cleansed_data!C:C,0))</f>
        <v>Finland</v>
      </c>
      <c r="E6" t="str">
        <f>INDEX(cleansed_data!H:H,MATCH(D6,cleansed_data!D:D,0))</f>
        <v>EUR</v>
      </c>
    </row>
    <row r="7" spans="1:5" x14ac:dyDescent="0.3">
      <c r="A7">
        <v>10001714</v>
      </c>
      <c r="B7" t="s">
        <v>7</v>
      </c>
      <c r="C7" t="str">
        <f>INDEX(cleansed_data!C:C,MATCH(B7,cleansed_data!B:B,0))</f>
        <v>LT</v>
      </c>
      <c r="D7" t="str">
        <f>INDEX(cleansed_data!D:D,MATCH(C7,cleansed_data!C:C,0))</f>
        <v>Lithuania</v>
      </c>
      <c r="E7" t="str">
        <f>INDEX(cleansed_data!H:H,MATCH(D7,cleansed_data!D:D,0))</f>
        <v>EUR</v>
      </c>
    </row>
    <row r="8" spans="1:5" x14ac:dyDescent="0.3">
      <c r="A8">
        <v>10007550</v>
      </c>
      <c r="B8" t="s">
        <v>4</v>
      </c>
      <c r="C8" t="str">
        <f>INDEX(cleansed_data!C:C,MATCH(B8,cleansed_data!B:B,0))</f>
        <v>FR</v>
      </c>
      <c r="D8" t="str">
        <f>INDEX(cleansed_data!D:D,MATCH(C8,cleansed_data!C:C,0))</f>
        <v>France</v>
      </c>
      <c r="E8" t="str">
        <f>INDEX(cleansed_data!H:H,MATCH(D8,cleansed_data!D:D,0))</f>
        <v>EUR</v>
      </c>
    </row>
    <row r="9" spans="1:5" x14ac:dyDescent="0.3">
      <c r="A9">
        <v>10008470</v>
      </c>
      <c r="B9" t="s">
        <v>13</v>
      </c>
      <c r="C9" t="str">
        <f>INDEX(cleansed_data!C:C,MATCH(B9,cleansed_data!B:B,0))</f>
        <v>HU</v>
      </c>
      <c r="D9" t="str">
        <f>INDEX(cleansed_data!D:D,MATCH(C9,cleansed_data!C:C,0))</f>
        <v>Hungary</v>
      </c>
      <c r="E9" t="str">
        <f>INDEX(cleansed_data!H:H,MATCH(D9,cleansed_data!D:D,0))</f>
        <v>HUF</v>
      </c>
    </row>
    <row r="10" spans="1:5" x14ac:dyDescent="0.3">
      <c r="A10">
        <v>10001311</v>
      </c>
      <c r="B10" t="s">
        <v>79</v>
      </c>
      <c r="C10" t="str">
        <f>INDEX(cleansed_data!C:C,MATCH(B10,cleansed_data!B:B,0))</f>
        <v>CH</v>
      </c>
      <c r="D10" t="str">
        <f>INDEX(cleansed_data!D:D,MATCH(C10,cleansed_data!C:C,0))</f>
        <v>Switzerland</v>
      </c>
      <c r="E10" t="str">
        <f>INDEX(cleansed_data!H:H,MATCH(D10,cleansed_data!D:D,0))</f>
        <v>CHF</v>
      </c>
    </row>
    <row r="11" spans="1:5" x14ac:dyDescent="0.3">
      <c r="A11">
        <v>10010332</v>
      </c>
      <c r="B11" t="s">
        <v>54</v>
      </c>
      <c r="C11" t="str">
        <f>INDEX(cleansed_data!C:C,MATCH(B11,cleansed_data!B:B,0))</f>
        <v>MD</v>
      </c>
      <c r="D11" t="str">
        <f>INDEX(cleansed_data!D:D,MATCH(C11,cleansed_data!C:C,0))</f>
        <v>Moldova</v>
      </c>
      <c r="E11" t="str">
        <f>INDEX(cleansed_data!H:H,MATCH(D11,cleansed_data!D:D,0))</f>
        <v>MDL</v>
      </c>
    </row>
    <row r="12" spans="1:5" x14ac:dyDescent="0.3">
      <c r="A12">
        <v>10012107</v>
      </c>
      <c r="B12" t="s">
        <v>10</v>
      </c>
      <c r="C12" t="str">
        <f>INDEX(cleansed_data!C:C,MATCH(B12,cleansed_data!B:B,0))</f>
        <v>GE</v>
      </c>
      <c r="D12" t="str">
        <f>INDEX(cleansed_data!D:D,MATCH(C12,cleansed_data!C:C,0))</f>
        <v>Georgia</v>
      </c>
      <c r="E12" t="str">
        <f>INDEX(cleansed_data!H:H,MATCH(D12,cleansed_data!D:D,0))</f>
        <v>GEL</v>
      </c>
    </row>
    <row r="13" spans="1:5" x14ac:dyDescent="0.3">
      <c r="A13">
        <v>10012594</v>
      </c>
      <c r="B13" t="s">
        <v>46</v>
      </c>
      <c r="C13" t="str">
        <f>INDEX(cleansed_data!C:C,MATCH(B13,cleansed_data!B:B,0))</f>
        <v>FI</v>
      </c>
      <c r="D13" t="str">
        <f>INDEX(cleansed_data!D:D,MATCH(C13,cleansed_data!C:C,0))</f>
        <v>Finland</v>
      </c>
      <c r="E13" t="str">
        <f>INDEX(cleansed_data!H:H,MATCH(D13,cleansed_data!D:D,0))</f>
        <v>EUR</v>
      </c>
    </row>
    <row r="14" spans="1:5" x14ac:dyDescent="0.3">
      <c r="A14">
        <v>10001737</v>
      </c>
      <c r="B14" t="s">
        <v>65</v>
      </c>
      <c r="C14" t="str">
        <f>INDEX(cleansed_data!C:C,MATCH(B14,cleansed_data!B:B,0))</f>
        <v>PT</v>
      </c>
      <c r="D14" t="str">
        <f>INDEX(cleansed_data!D:D,MATCH(C14,cleansed_data!C:C,0))</f>
        <v>Portugal</v>
      </c>
      <c r="E14" t="str">
        <f>INDEX(cleansed_data!H:H,MATCH(D14,cleansed_data!D:D,0))</f>
        <v>EUR</v>
      </c>
    </row>
    <row r="15" spans="1:5" x14ac:dyDescent="0.3">
      <c r="A15">
        <v>10003482</v>
      </c>
      <c r="B15" t="s">
        <v>49</v>
      </c>
      <c r="C15" t="str">
        <f>INDEX(cleansed_data!C:C,MATCH(B15,cleansed_data!B:B,0))</f>
        <v>FI</v>
      </c>
      <c r="D15" t="str">
        <f>INDEX(cleansed_data!D:D,MATCH(C15,cleansed_data!C:C,0))</f>
        <v>Finland</v>
      </c>
      <c r="E15" t="str">
        <f>INDEX(cleansed_data!H:H,MATCH(D15,cleansed_data!D:D,0))</f>
        <v>EUR</v>
      </c>
    </row>
    <row r="16" spans="1:5" x14ac:dyDescent="0.3">
      <c r="A16">
        <v>10014635</v>
      </c>
      <c r="B16" t="s">
        <v>27</v>
      </c>
      <c r="C16" t="str">
        <f>INDEX(cleansed_data!C:C,MATCH(B16,cleansed_data!B:B,0))</f>
        <v>GI</v>
      </c>
      <c r="D16" t="str">
        <f>INDEX(cleansed_data!D:D,MATCH(C16,cleansed_data!C:C,0))</f>
        <v>Gibraltar</v>
      </c>
      <c r="E16" t="str">
        <f>INDEX(cleansed_data!H:H,MATCH(D16,cleansed_data!D:D,0))</f>
        <v>GIP</v>
      </c>
    </row>
    <row r="17" spans="1:5" x14ac:dyDescent="0.3">
      <c r="A17">
        <v>10011651</v>
      </c>
      <c r="B17" t="s">
        <v>16</v>
      </c>
      <c r="C17" t="str">
        <f>INDEX(cleansed_data!C:C,MATCH(B17,cleansed_data!B:B,0))</f>
        <v>CH</v>
      </c>
      <c r="D17" t="str">
        <f>INDEX(cleansed_data!D:D,MATCH(C17,cleansed_data!C:C,0))</f>
        <v>Switzerland</v>
      </c>
      <c r="E17" t="str">
        <f>INDEX(cleansed_data!H:H,MATCH(D17,cleansed_data!D:D,0))</f>
        <v>CHF</v>
      </c>
    </row>
    <row r="18" spans="1:5" x14ac:dyDescent="0.3">
      <c r="A18">
        <v>10014637</v>
      </c>
      <c r="B18" t="s">
        <v>23</v>
      </c>
      <c r="C18" t="str">
        <f>INDEX(cleansed_data!C:C,MATCH(B18,cleansed_data!B:B,0))</f>
        <v>LT</v>
      </c>
      <c r="D18" t="str">
        <f>INDEX(cleansed_data!D:D,MATCH(C18,cleansed_data!C:C,0))</f>
        <v>Lithuania</v>
      </c>
      <c r="E18" t="str">
        <f>INDEX(cleansed_data!H:H,MATCH(D18,cleansed_data!D:D,0))</f>
        <v>EUR</v>
      </c>
    </row>
    <row r="19" spans="1:5" x14ac:dyDescent="0.3">
      <c r="A19">
        <v>10011874</v>
      </c>
      <c r="B19" t="s">
        <v>20</v>
      </c>
      <c r="C19" t="str">
        <f>INDEX(cleansed_data!C:C,MATCH(B19,cleansed_data!B:B,0))</f>
        <v>NO</v>
      </c>
      <c r="D19" t="str">
        <f>INDEX(cleansed_data!D:D,MATCH(C19,cleansed_data!C:C,0))</f>
        <v>Norway</v>
      </c>
      <c r="E19" t="str">
        <f>INDEX(cleansed_data!H:H,MATCH(D19,cleansed_data!D:D,0))</f>
        <v>NOK</v>
      </c>
    </row>
    <row r="20" spans="1:5" x14ac:dyDescent="0.3">
      <c r="A20">
        <v>10007537</v>
      </c>
      <c r="B20" t="s">
        <v>33</v>
      </c>
      <c r="C20" t="str">
        <f>INDEX(cleansed_data!C:C,MATCH(B20,cleansed_data!B:B,0))</f>
        <v>LI</v>
      </c>
      <c r="D20" t="str">
        <f>INDEX(cleansed_data!D:D,MATCH(C20,cleansed_data!C:C,0))</f>
        <v>Liechtenstein</v>
      </c>
      <c r="E20" t="str">
        <f>INDEX(cleansed_data!H:H,MATCH(D20,cleansed_data!D:D,0))</f>
        <v>CHF</v>
      </c>
    </row>
    <row r="21" spans="1:5" x14ac:dyDescent="0.3">
      <c r="A21">
        <v>10001223</v>
      </c>
      <c r="B21" t="s">
        <v>78</v>
      </c>
      <c r="C21" t="str">
        <f>INDEX(cleansed_data!C:C,MATCH(B21,cleansed_data!B:B,0))</f>
        <v>GE</v>
      </c>
      <c r="D21" t="str">
        <f>INDEX(cleansed_data!D:D,MATCH(C21,cleansed_data!C:C,0))</f>
        <v>Georgia</v>
      </c>
      <c r="E21" t="str">
        <f>INDEX(cleansed_data!H:H,MATCH(D21,cleansed_data!D:D,0))</f>
        <v>GEL</v>
      </c>
    </row>
    <row r="22" spans="1:5" x14ac:dyDescent="0.3">
      <c r="A22">
        <v>10001718</v>
      </c>
      <c r="B22" t="s">
        <v>61</v>
      </c>
      <c r="C22" t="str">
        <f>INDEX(cleansed_data!C:C,MATCH(B22,cleansed_data!B:B,0))</f>
        <v>LI</v>
      </c>
      <c r="D22" t="str">
        <f>INDEX(cleansed_data!D:D,MATCH(C22,cleansed_data!C:C,0))</f>
        <v>Liechtenstein</v>
      </c>
      <c r="E22" t="str">
        <f>INDEX(cleansed_data!H:H,MATCH(D22,cleansed_data!D:D,0))</f>
        <v>CHF</v>
      </c>
    </row>
    <row r="23" spans="1:5" x14ac:dyDescent="0.3">
      <c r="A23">
        <v>10008369</v>
      </c>
      <c r="B23" t="s">
        <v>57</v>
      </c>
      <c r="C23" t="str">
        <f>INDEX(cleansed_data!C:C,MATCH(B23,cleansed_data!B:B,0))</f>
        <v>BH</v>
      </c>
      <c r="D23" t="str">
        <f>INDEX(cleansed_data!D:D,MATCH(C23,cleansed_data!C:C,0))</f>
        <v>Bosnia and Herzegovina</v>
      </c>
      <c r="E23" t="str">
        <f>INDEX(cleansed_data!H:H,MATCH(D23,cleansed_data!D:D,0))</f>
        <v>BAM</v>
      </c>
    </row>
    <row r="24" spans="1:5" x14ac:dyDescent="0.3">
      <c r="A24">
        <v>10008440</v>
      </c>
      <c r="B24" t="s">
        <v>68</v>
      </c>
      <c r="C24" t="str">
        <f>INDEX(cleansed_data!C:C,MATCH(B24,cleansed_data!B:B,0))</f>
        <v>GR</v>
      </c>
      <c r="D24" t="str">
        <f>INDEX(cleansed_data!D:D,MATCH(C24,cleansed_data!C:C,0))</f>
        <v>Greece</v>
      </c>
      <c r="E24" t="str">
        <f>INDEX(cleansed_data!H:H,MATCH(D24,cleansed_data!D:D,0))</f>
        <v>EUR</v>
      </c>
    </row>
    <row r="25" spans="1:5" x14ac:dyDescent="0.3">
      <c r="A25">
        <v>10013997</v>
      </c>
      <c r="B25" t="s">
        <v>60</v>
      </c>
      <c r="C25" t="str">
        <f>INDEX(cleansed_data!C:C,MATCH(B25,cleansed_data!B:B,0))</f>
        <v>NO</v>
      </c>
      <c r="D25" t="str">
        <f>INDEX(cleansed_data!D:D,MATCH(C25,cleansed_data!C:C,0))</f>
        <v>Norway</v>
      </c>
      <c r="E25" t="str">
        <f>INDEX(cleansed_data!H:H,MATCH(D25,cleansed_data!D:D,0))</f>
        <v>NOK</v>
      </c>
    </row>
    <row r="26" spans="1:5" x14ac:dyDescent="0.3">
      <c r="A26">
        <v>10007575</v>
      </c>
      <c r="B26" t="s">
        <v>62</v>
      </c>
      <c r="C26" t="str">
        <f>INDEX(cleansed_data!C:C,MATCH(B26,cleansed_data!B:B,0))</f>
        <v>ME</v>
      </c>
      <c r="D26" t="str">
        <f>INDEX(cleansed_data!D:D,MATCH(C26,cleansed_data!C:C,0))</f>
        <v>Montenegro</v>
      </c>
      <c r="E26" t="str">
        <f>INDEX(cleansed_data!H:H,MATCH(D26,cleansed_data!D:D,0))</f>
        <v>EUR</v>
      </c>
    </row>
    <row r="27" spans="1:5" x14ac:dyDescent="0.3">
      <c r="A27">
        <v>10008396</v>
      </c>
      <c r="B27" t="s">
        <v>36</v>
      </c>
      <c r="C27" t="str">
        <f>INDEX(cleansed_data!C:C,MATCH(B27,cleansed_data!B:B,0))</f>
        <v>NL</v>
      </c>
      <c r="D27" t="str">
        <f>INDEX(cleansed_data!D:D,MATCH(C27,cleansed_data!C:C,0))</f>
        <v>Netherlands</v>
      </c>
      <c r="E27" t="str">
        <f>INDEX(cleansed_data!H:H,MATCH(D27,cleansed_data!D:D,0))</f>
        <v>EUR</v>
      </c>
    </row>
    <row r="28" spans="1:5" x14ac:dyDescent="0.3">
      <c r="A28">
        <v>10013783</v>
      </c>
      <c r="B28" t="s">
        <v>50</v>
      </c>
      <c r="C28" t="str">
        <f>INDEX(cleansed_data!C:C,MATCH(B28,cleansed_data!B:B,0))</f>
        <v>MO</v>
      </c>
      <c r="D28" t="str">
        <f>INDEX(cleansed_data!D:D,MATCH(C28,cleansed_data!C:C,0))</f>
        <v>Monaco</v>
      </c>
      <c r="E28" t="str">
        <f>INDEX(cleansed_data!H:H,MATCH(D28,cleansed_data!D:D,0))</f>
        <v>EUR</v>
      </c>
    </row>
    <row r="29" spans="1:5" x14ac:dyDescent="0.3">
      <c r="A29">
        <v>10007590</v>
      </c>
      <c r="B29" t="s">
        <v>19</v>
      </c>
      <c r="C29" t="str">
        <f>INDEX(cleansed_data!C:C,MATCH(B29,cleansed_data!B:B,0))</f>
        <v>HU</v>
      </c>
      <c r="D29" t="str">
        <f>INDEX(cleansed_data!D:D,MATCH(C29,cleansed_data!C:C,0))</f>
        <v>Hungary</v>
      </c>
      <c r="E29" t="str">
        <f>INDEX(cleansed_data!H:H,MATCH(D29,cleansed_data!D:D,0))</f>
        <v>HUF</v>
      </c>
    </row>
    <row r="30" spans="1:5" x14ac:dyDescent="0.3">
      <c r="A30">
        <v>10007573</v>
      </c>
      <c r="B30" t="s">
        <v>24</v>
      </c>
      <c r="C30" t="str">
        <f>INDEX(cleansed_data!C:C,MATCH(B30,cleansed_data!B:B,0))</f>
        <v>LV</v>
      </c>
      <c r="D30" t="str">
        <f>INDEX(cleansed_data!D:D,MATCH(C30,cleansed_data!C:C,0))</f>
        <v>Latvia</v>
      </c>
      <c r="E30" t="str">
        <f>INDEX(cleansed_data!H:H,MATCH(D30,cleansed_data!D:D,0))</f>
        <v>EUR</v>
      </c>
    </row>
    <row r="31" spans="1:5" x14ac:dyDescent="0.3">
      <c r="A31">
        <v>10007581</v>
      </c>
      <c r="B31" t="s">
        <v>45</v>
      </c>
      <c r="C31" t="str">
        <f>INDEX(cleansed_data!C:C,MATCH(B31,cleansed_data!B:B,0))</f>
        <v>MO</v>
      </c>
      <c r="D31" t="str">
        <f>INDEX(cleansed_data!D:D,MATCH(C31,cleansed_data!C:C,0))</f>
        <v>Monaco</v>
      </c>
      <c r="E31" t="str">
        <f>INDEX(cleansed_data!H:H,MATCH(D31,cleansed_data!D:D,0))</f>
        <v>EUR</v>
      </c>
    </row>
    <row r="32" spans="1:5" x14ac:dyDescent="0.3">
      <c r="A32">
        <v>10007592</v>
      </c>
      <c r="B32" t="s">
        <v>42</v>
      </c>
      <c r="C32" t="str">
        <f>INDEX(cleansed_data!C:C,MATCH(B32,cleansed_data!B:B,0))</f>
        <v>MO</v>
      </c>
      <c r="D32" t="str">
        <f>INDEX(cleansed_data!D:D,MATCH(C32,cleansed_data!C:C,0))</f>
        <v>Monaco</v>
      </c>
      <c r="E32" t="str">
        <f>INDEX(cleansed_data!H:H,MATCH(D32,cleansed_data!D:D,0))</f>
        <v>EUR</v>
      </c>
    </row>
    <row r="33" spans="1:5" x14ac:dyDescent="0.3">
      <c r="A33">
        <v>10010337</v>
      </c>
      <c r="B33" t="s">
        <v>39</v>
      </c>
      <c r="C33" t="str">
        <f>INDEX(cleansed_data!C:C,MATCH(B33,cleansed_data!B:B,0))</f>
        <v>CY</v>
      </c>
      <c r="D33" t="str">
        <f>INDEX(cleansed_data!D:D,MATCH(C33,cleansed_data!C:C,0))</f>
        <v>Cyprus</v>
      </c>
      <c r="E33" t="str">
        <f>INDEX(cleansed_data!H:H,MATCH(D33,cleansed_data!D:D,0))</f>
        <v>EUR</v>
      </c>
    </row>
    <row r="34" spans="1:5" x14ac:dyDescent="0.3">
      <c r="A34">
        <v>10001758</v>
      </c>
      <c r="B34" t="s">
        <v>74</v>
      </c>
      <c r="C34" t="str">
        <f>INDEX(cleansed_data!C:C,MATCH(B34,cleansed_data!B:B,0))</f>
        <v>FO</v>
      </c>
      <c r="D34" t="str">
        <f>INDEX(cleansed_data!D:D,MATCH(C34,cleansed_data!C:C,0))</f>
        <v>Faroe Islands</v>
      </c>
      <c r="E34" t="str">
        <f>INDEX(cleansed_data!H:H,MATCH(D34,cleansed_data!D:D,0))</f>
        <v>DKK</v>
      </c>
    </row>
    <row r="35" spans="1:5" x14ac:dyDescent="0.3">
      <c r="A35">
        <v>10018537</v>
      </c>
      <c r="B35" t="s">
        <v>30</v>
      </c>
      <c r="C35" t="str">
        <f>INDEX(cleansed_data!C:C,MATCH(B35,cleansed_data!B:B,0))</f>
        <v>AT</v>
      </c>
      <c r="D35" t="str">
        <f>INDEX(cleansed_data!D:D,MATCH(C35,cleansed_data!C:C,0))</f>
        <v>Austria</v>
      </c>
      <c r="E35" t="str">
        <f>INDEX(cleansed_data!H:H,MATCH(D35,cleansed_data!D:D,0))</f>
        <v>EUR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E39A-5173-4D05-98E1-42DE353D80E8}">
  <dimension ref="A3:B39"/>
  <sheetViews>
    <sheetView workbookViewId="0">
      <selection activeCell="P9" sqref="P9"/>
    </sheetView>
  </sheetViews>
  <sheetFormatPr defaultRowHeight="14.4" x14ac:dyDescent="0.3"/>
  <cols>
    <col min="1" max="1" width="14.88671875" bestFit="1" customWidth="1"/>
    <col min="2" max="2" width="14.5546875" bestFit="1" customWidth="1"/>
    <col min="3" max="3" width="10.6640625" bestFit="1" customWidth="1"/>
    <col min="4" max="4" width="4.5546875" bestFit="1" customWidth="1"/>
    <col min="5" max="5" width="5.88671875" bestFit="1" customWidth="1"/>
    <col min="6" max="6" width="10.6640625" bestFit="1" customWidth="1"/>
  </cols>
  <sheetData>
    <row r="3" spans="1:2" x14ac:dyDescent="0.3">
      <c r="A3" s="11" t="s">
        <v>110</v>
      </c>
      <c r="B3" t="s">
        <v>109</v>
      </c>
    </row>
    <row r="4" spans="1:2" x14ac:dyDescent="0.3">
      <c r="A4" s="12">
        <v>10001223</v>
      </c>
      <c r="B4" s="10">
        <v>-1073.6000000000001</v>
      </c>
    </row>
    <row r="5" spans="1:2" x14ac:dyDescent="0.3">
      <c r="A5" s="12">
        <v>10001311</v>
      </c>
      <c r="B5" s="10">
        <v>-20304.2</v>
      </c>
    </row>
    <row r="6" spans="1:2" x14ac:dyDescent="0.3">
      <c r="A6" s="12">
        <v>10001714</v>
      </c>
      <c r="B6" s="10">
        <v>-4956.7</v>
      </c>
    </row>
    <row r="7" spans="1:2" x14ac:dyDescent="0.3">
      <c r="A7" s="12">
        <v>10001718</v>
      </c>
      <c r="B7" s="10">
        <v>-15233.099999999995</v>
      </c>
    </row>
    <row r="8" spans="1:2" x14ac:dyDescent="0.3">
      <c r="A8" s="12">
        <v>10001737</v>
      </c>
      <c r="B8" s="10">
        <v>-522.60000000000014</v>
      </c>
    </row>
    <row r="9" spans="1:2" x14ac:dyDescent="0.3">
      <c r="A9" s="12">
        <v>10001758</v>
      </c>
      <c r="B9" s="10">
        <v>0</v>
      </c>
    </row>
    <row r="10" spans="1:2" x14ac:dyDescent="0.3">
      <c r="A10" s="12">
        <v>10001760</v>
      </c>
      <c r="B10" s="10">
        <v>12025.5</v>
      </c>
    </row>
    <row r="11" spans="1:2" x14ac:dyDescent="0.3">
      <c r="A11" s="12">
        <v>10003482</v>
      </c>
      <c r="B11" s="10">
        <v>-26206.9</v>
      </c>
    </row>
    <row r="12" spans="1:2" x14ac:dyDescent="0.3">
      <c r="A12" s="12">
        <v>10007537</v>
      </c>
      <c r="B12" s="10">
        <v>3882.6</v>
      </c>
    </row>
    <row r="13" spans="1:2" x14ac:dyDescent="0.3">
      <c r="A13" s="12">
        <v>10007550</v>
      </c>
      <c r="B13" s="10">
        <v>16340.500000000024</v>
      </c>
    </row>
    <row r="14" spans="1:2" x14ac:dyDescent="0.3">
      <c r="A14" s="12">
        <v>10007573</v>
      </c>
      <c r="B14" s="10">
        <v>22728.999999999996</v>
      </c>
    </row>
    <row r="15" spans="1:2" x14ac:dyDescent="0.3">
      <c r="A15" s="12">
        <v>10007575</v>
      </c>
      <c r="B15" s="10">
        <v>0</v>
      </c>
    </row>
    <row r="16" spans="1:2" x14ac:dyDescent="0.3">
      <c r="A16" s="12">
        <v>10007581</v>
      </c>
      <c r="B16" s="10">
        <v>50.2</v>
      </c>
    </row>
    <row r="17" spans="1:2" x14ac:dyDescent="0.3">
      <c r="A17" s="12">
        <v>10007590</v>
      </c>
      <c r="B17" s="10">
        <v>-26228</v>
      </c>
    </row>
    <row r="18" spans="1:2" x14ac:dyDescent="0.3">
      <c r="A18" s="12">
        <v>10007592</v>
      </c>
      <c r="B18" s="10">
        <v>-248852.19999999998</v>
      </c>
    </row>
    <row r="19" spans="1:2" x14ac:dyDescent="0.3">
      <c r="A19" s="12">
        <v>10008365</v>
      </c>
      <c r="B19" s="10">
        <v>-2273.3999999999969</v>
      </c>
    </row>
    <row r="20" spans="1:2" x14ac:dyDescent="0.3">
      <c r="A20" s="12">
        <v>10008369</v>
      </c>
      <c r="B20" s="10">
        <v>-20835.699999999997</v>
      </c>
    </row>
    <row r="21" spans="1:2" x14ac:dyDescent="0.3">
      <c r="A21" s="12">
        <v>10008396</v>
      </c>
      <c r="B21" s="10">
        <v>1220.3000000000002</v>
      </c>
    </row>
    <row r="22" spans="1:2" x14ac:dyDescent="0.3">
      <c r="A22" s="12">
        <v>10008430</v>
      </c>
      <c r="B22" s="10">
        <v>140211.29999999999</v>
      </c>
    </row>
    <row r="23" spans="1:2" x14ac:dyDescent="0.3">
      <c r="A23" s="12">
        <v>10008440</v>
      </c>
      <c r="B23" s="10">
        <v>-256490.99999999997</v>
      </c>
    </row>
    <row r="24" spans="1:2" x14ac:dyDescent="0.3">
      <c r="A24" s="12">
        <v>10008470</v>
      </c>
      <c r="B24" s="10">
        <v>-9102.0999999999985</v>
      </c>
    </row>
    <row r="25" spans="1:2" x14ac:dyDescent="0.3">
      <c r="A25" s="12">
        <v>10010332</v>
      </c>
      <c r="B25" s="10">
        <v>-7107.5999999999985</v>
      </c>
    </row>
    <row r="26" spans="1:2" x14ac:dyDescent="0.3">
      <c r="A26" s="12">
        <v>10010337</v>
      </c>
      <c r="B26" s="10">
        <v>9254.7000000000007</v>
      </c>
    </row>
    <row r="27" spans="1:2" x14ac:dyDescent="0.3">
      <c r="A27" s="12">
        <v>10011651</v>
      </c>
      <c r="B27" s="10">
        <v>3897.7</v>
      </c>
    </row>
    <row r="28" spans="1:2" x14ac:dyDescent="0.3">
      <c r="A28" s="12">
        <v>10011874</v>
      </c>
      <c r="B28" s="10">
        <v>-313422.19999999995</v>
      </c>
    </row>
    <row r="29" spans="1:2" x14ac:dyDescent="0.3">
      <c r="A29" s="12">
        <v>10012107</v>
      </c>
      <c r="B29" s="10">
        <v>-7155.2999999999993</v>
      </c>
    </row>
    <row r="30" spans="1:2" x14ac:dyDescent="0.3">
      <c r="A30" s="12">
        <v>10012189</v>
      </c>
      <c r="B30" s="10">
        <v>397.40000000000009</v>
      </c>
    </row>
    <row r="31" spans="1:2" x14ac:dyDescent="0.3">
      <c r="A31" s="12">
        <v>10012195</v>
      </c>
      <c r="B31" s="10">
        <v>-32039</v>
      </c>
    </row>
    <row r="32" spans="1:2" x14ac:dyDescent="0.3">
      <c r="A32" s="12">
        <v>10012594</v>
      </c>
      <c r="B32" s="10">
        <v>-34199.899999999994</v>
      </c>
    </row>
    <row r="33" spans="1:2" x14ac:dyDescent="0.3">
      <c r="A33" s="12">
        <v>10013783</v>
      </c>
      <c r="B33" s="10">
        <v>-398698.39999999997</v>
      </c>
    </row>
    <row r="34" spans="1:2" x14ac:dyDescent="0.3">
      <c r="A34" s="12">
        <v>10013997</v>
      </c>
      <c r="B34" s="10">
        <v>33491.800000000003</v>
      </c>
    </row>
    <row r="35" spans="1:2" x14ac:dyDescent="0.3">
      <c r="A35" s="12">
        <v>10014635</v>
      </c>
      <c r="B35" s="10">
        <v>7982.2</v>
      </c>
    </row>
    <row r="36" spans="1:2" x14ac:dyDescent="0.3">
      <c r="A36" s="12">
        <v>10014637</v>
      </c>
      <c r="B36" s="10">
        <v>249.50000000000003</v>
      </c>
    </row>
    <row r="37" spans="1:2" x14ac:dyDescent="0.3">
      <c r="A37" s="12">
        <v>10018537</v>
      </c>
      <c r="B37" s="10">
        <v>5311.5999999999995</v>
      </c>
    </row>
    <row r="38" spans="1:2" x14ac:dyDescent="0.3">
      <c r="A38" s="12" t="s">
        <v>107</v>
      </c>
      <c r="B38" s="10"/>
    </row>
    <row r="39" spans="1:2" x14ac:dyDescent="0.3">
      <c r="A39" s="12" t="s">
        <v>108</v>
      </c>
      <c r="B39" s="10">
        <v>-1167657.5999999999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011B-175F-4344-8036-9C15E4254F9A}">
  <dimension ref="A1:B9"/>
  <sheetViews>
    <sheetView workbookViewId="0">
      <selection activeCell="A15" sqref="A15"/>
    </sheetView>
  </sheetViews>
  <sheetFormatPr defaultRowHeight="14.4" x14ac:dyDescent="0.3"/>
  <cols>
    <col min="1" max="1" width="9.5546875" bestFit="1" customWidth="1"/>
    <col min="2" max="2" width="14.5546875" bestFit="1" customWidth="1"/>
    <col min="3" max="3" width="9.6640625" bestFit="1" customWidth="1"/>
    <col min="4" max="4" width="4.5546875" bestFit="1" customWidth="1"/>
    <col min="5" max="5" width="9.5546875" bestFit="1" customWidth="1"/>
  </cols>
  <sheetData>
    <row r="1" spans="1:2" x14ac:dyDescent="0.3">
      <c r="A1" s="11" t="s">
        <v>0</v>
      </c>
      <c r="B1" s="12">
        <v>10007550</v>
      </c>
    </row>
    <row r="3" spans="1:2" x14ac:dyDescent="0.3">
      <c r="A3" s="11" t="s">
        <v>0</v>
      </c>
      <c r="B3" t="s">
        <v>109</v>
      </c>
    </row>
    <row r="4" spans="1:2" x14ac:dyDescent="0.3">
      <c r="A4" s="12" t="s">
        <v>4</v>
      </c>
      <c r="B4" s="10">
        <v>16340.500000000005</v>
      </c>
    </row>
    <row r="5" spans="1:2" x14ac:dyDescent="0.3">
      <c r="A5" s="13" t="s">
        <v>111</v>
      </c>
      <c r="B5" s="10">
        <v>-2474.7999999999975</v>
      </c>
    </row>
    <row r="6" spans="1:2" x14ac:dyDescent="0.3">
      <c r="A6" s="13" t="s">
        <v>112</v>
      </c>
      <c r="B6" s="10">
        <v>15760.600000000006</v>
      </c>
    </row>
    <row r="7" spans="1:2" x14ac:dyDescent="0.3">
      <c r="A7" s="13" t="s">
        <v>113</v>
      </c>
      <c r="B7" s="10">
        <v>-14856.7</v>
      </c>
    </row>
    <row r="8" spans="1:2" x14ac:dyDescent="0.3">
      <c r="A8" s="13" t="s">
        <v>114</v>
      </c>
      <c r="B8" s="10">
        <v>17911.399999999998</v>
      </c>
    </row>
    <row r="9" spans="1:2" x14ac:dyDescent="0.3">
      <c r="A9" s="12" t="s">
        <v>108</v>
      </c>
      <c r="B9" s="10">
        <v>16340.500000000005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6</vt:i4>
      </vt:variant>
      <vt:variant>
        <vt:lpstr>Névvel ellátott tartományok</vt:lpstr>
      </vt:variant>
      <vt:variant>
        <vt:i4>2</vt:i4>
      </vt:variant>
    </vt:vector>
  </HeadingPairs>
  <TitlesOfParts>
    <vt:vector size="8" baseType="lpstr">
      <vt:lpstr>data</vt:lpstr>
      <vt:lpstr>copy_raw_data</vt:lpstr>
      <vt:lpstr>cleansed_data</vt:lpstr>
      <vt:lpstr>dim_Users</vt:lpstr>
      <vt:lpstr>Rep_AllUserIncome</vt:lpstr>
      <vt:lpstr>Rep_SelUserIncome</vt:lpstr>
      <vt:lpstr>copy_raw_data!Feltetelek</vt:lpstr>
      <vt:lpstr>copy_raw_data!Kigyűjtés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József Orbán</dc:creator>
  <cp:lastModifiedBy>József Orbán</cp:lastModifiedBy>
  <dcterms:created xsi:type="dcterms:W3CDTF">2024-12-21T08:46:27Z</dcterms:created>
  <dcterms:modified xsi:type="dcterms:W3CDTF">2024-12-21T20:23:34Z</dcterms:modified>
</cp:coreProperties>
</file>