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é Marcelo\Downloads\Prova_DBA - Marcelo\Prova_DBA - Marcelo\PlansExcel\"/>
    </mc:Choice>
  </mc:AlternateContent>
  <bookViews>
    <workbookView xWindow="0" yWindow="0" windowWidth="20490" windowHeight="7755"/>
  </bookViews>
  <sheets>
    <sheet name="Offic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K3" i="1" l="1"/>
  <c r="K4" i="1"/>
  <c r="K5" i="1"/>
  <c r="K6" i="1"/>
  <c r="K7" i="1"/>
  <c r="K8" i="1"/>
  <c r="K2" i="1"/>
  <c r="B14" i="1" l="1"/>
  <c r="B16" i="1"/>
  <c r="B18" i="1"/>
  <c r="B15" i="1"/>
  <c r="B17" i="1"/>
  <c r="B19" i="1"/>
  <c r="B13" i="1"/>
</calcChain>
</file>

<file path=xl/sharedStrings.xml><?xml version="1.0" encoding="utf-8"?>
<sst xmlns="http://schemas.openxmlformats.org/spreadsheetml/2006/main" count="56" uniqueCount="50">
  <si>
    <t>city</t>
  </si>
  <si>
    <t>phone</t>
  </si>
  <si>
    <t>addressLine1</t>
  </si>
  <si>
    <t>addressLine2</t>
  </si>
  <si>
    <t>state</t>
  </si>
  <si>
    <t>country</t>
  </si>
  <si>
    <t>postalCode</t>
  </si>
  <si>
    <t>territory</t>
  </si>
  <si>
    <t>San Francisco</t>
  </si>
  <si>
    <t>+1 650 219 4782</t>
  </si>
  <si>
    <t>100 Market Street</t>
  </si>
  <si>
    <t>Suite 300</t>
  </si>
  <si>
    <t>CA</t>
  </si>
  <si>
    <t>USA</t>
  </si>
  <si>
    <t>NA</t>
  </si>
  <si>
    <t>Boston</t>
  </si>
  <si>
    <t>+1 215 837 0825</t>
  </si>
  <si>
    <t>1550 Court Place</t>
  </si>
  <si>
    <t>Suite 102</t>
  </si>
  <si>
    <t>MA</t>
  </si>
  <si>
    <t>NYC</t>
  </si>
  <si>
    <t>+1 212 555 3000</t>
  </si>
  <si>
    <t>523 East 53rd Street</t>
  </si>
  <si>
    <t>apt. 5A</t>
  </si>
  <si>
    <t>NY</t>
  </si>
  <si>
    <t>Paris</t>
  </si>
  <si>
    <t>+33 14 723 4404</t>
  </si>
  <si>
    <t>43 Rue Jouffroy D'abbans</t>
  </si>
  <si>
    <t>France</t>
  </si>
  <si>
    <t>EMEA</t>
  </si>
  <si>
    <t>Tokyo</t>
  </si>
  <si>
    <t>+81 33 224 5000</t>
  </si>
  <si>
    <t>4-1 Kioicho</t>
  </si>
  <si>
    <t>Chiyoda-Ku</t>
  </si>
  <si>
    <t>Japan</t>
  </si>
  <si>
    <t>102-8578</t>
  </si>
  <si>
    <t>Sydney</t>
  </si>
  <si>
    <t>+61 2 9264 2451</t>
  </si>
  <si>
    <t>5-11 Wentworth Avenue</t>
  </si>
  <si>
    <t>Floor #2</t>
  </si>
  <si>
    <t>Australia</t>
  </si>
  <si>
    <t>NSW 2010</t>
  </si>
  <si>
    <t>APAC</t>
  </si>
  <si>
    <t>London</t>
  </si>
  <si>
    <t>+44 20 7877 2041</t>
  </si>
  <si>
    <t>25 Old Broad Street</t>
  </si>
  <si>
    <t>Level 7</t>
  </si>
  <si>
    <t>UK</t>
  </si>
  <si>
    <t>EC2N 1HN</t>
  </si>
  <si>
    <t>officecode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</si>
</sst>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abSelected="1" workbookViewId="0">
      <selection activeCell="B13" sqref="B13:I13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3" width="15.42578125" bestFit="1" customWidth="1"/>
    <col min="4" max="4" width="23.42578125" bestFit="1" customWidth="1"/>
    <col min="5" max="5" width="12.5703125" bestFit="1" customWidth="1"/>
    <col min="6" max="6" width="11.140625" bestFit="1" customWidth="1"/>
    <col min="7" max="7" width="8.85546875" bestFit="1" customWidth="1"/>
    <col min="8" max="8" width="11" bestFit="1" customWidth="1"/>
    <col min="9" max="9" width="87.7109375" customWidth="1"/>
    <col min="11" max="11" width="88.140625" bestFit="1" customWidth="1"/>
  </cols>
  <sheetData>
    <row r="1" spans="1:11" x14ac:dyDescent="0.25">
      <c r="A1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25">
      <c r="A2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94080</v>
      </c>
      <c r="I2" s="1" t="s">
        <v>14</v>
      </c>
      <c r="K2" t="str">
        <f>CONCATENATE("(","'",A2,"','",B2,"','",C2,"','",D2,"','",E2,"','",F2,"','",G2,"','",$H2,"','",I2,"')")</f>
        <v>('1','San Francisco','+1 650 219 4782','100 Market Street','Suite 300','CA','USA','94080','NA')</v>
      </c>
    </row>
    <row r="3" spans="1:11" x14ac:dyDescent="0.25">
      <c r="A3">
        <v>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13</v>
      </c>
      <c r="H3" s="1">
        <v>2107</v>
      </c>
      <c r="I3" s="1" t="s">
        <v>14</v>
      </c>
      <c r="K3" t="str">
        <f t="shared" ref="K3:K8" si="0">CONCATENATE("(","'",A3,"','",B3,"','",C3,"','",D3,"','",E3,"','",F3,"','",G3,"','",$H3,"','",I3,"')")</f>
        <v>('2','Boston','+1 215 837 0825','1550 Court Place','Suite 102','MA','USA','2107','NA')</v>
      </c>
    </row>
    <row r="4" spans="1:11" x14ac:dyDescent="0.25">
      <c r="A4">
        <v>3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13</v>
      </c>
      <c r="H4" s="1">
        <v>10022</v>
      </c>
      <c r="I4" s="1" t="s">
        <v>14</v>
      </c>
      <c r="K4" t="str">
        <f t="shared" si="0"/>
        <v>('3','NYC','+1 212 555 3000','523 East 53rd Street','apt. 5A','NY','USA','10022','NA')</v>
      </c>
    </row>
    <row r="5" spans="1:11" x14ac:dyDescent="0.25">
      <c r="A5">
        <v>4</v>
      </c>
      <c r="B5" s="1" t="s">
        <v>25</v>
      </c>
      <c r="C5" s="1" t="s">
        <v>26</v>
      </c>
      <c r="D5" s="1" t="s">
        <v>27</v>
      </c>
      <c r="E5" s="1"/>
      <c r="F5" s="1"/>
      <c r="G5" s="1" t="s">
        <v>28</v>
      </c>
      <c r="H5" s="1">
        <v>75017</v>
      </c>
      <c r="I5" s="1" t="s">
        <v>29</v>
      </c>
      <c r="K5" t="str">
        <f t="shared" si="0"/>
        <v>('4','Paris','+33 14 723 4404','43 Rue Jouffroy D'abbans','','','France','75017','EMEA')</v>
      </c>
    </row>
    <row r="6" spans="1:11" x14ac:dyDescent="0.25">
      <c r="A6">
        <v>5</v>
      </c>
      <c r="B6" s="1" t="s">
        <v>30</v>
      </c>
      <c r="C6" s="1" t="s">
        <v>31</v>
      </c>
      <c r="D6" s="1" t="s">
        <v>32</v>
      </c>
      <c r="E6" s="1"/>
      <c r="F6" s="1" t="s">
        <v>33</v>
      </c>
      <c r="G6" s="1" t="s">
        <v>34</v>
      </c>
      <c r="H6" s="1" t="s">
        <v>35</v>
      </c>
      <c r="I6" s="1" t="s">
        <v>34</v>
      </c>
      <c r="K6" t="str">
        <f t="shared" si="0"/>
        <v>('5','Tokyo','+81 33 224 5000','4-1 Kioicho','','Chiyoda-Ku','Japan','102-8578','Japan')</v>
      </c>
    </row>
    <row r="7" spans="1:11" x14ac:dyDescent="0.25">
      <c r="A7">
        <v>6</v>
      </c>
      <c r="B7" s="1" t="s">
        <v>36</v>
      </c>
      <c r="C7" s="1" t="s">
        <v>37</v>
      </c>
      <c r="D7" s="1" t="s">
        <v>38</v>
      </c>
      <c r="E7" s="1" t="s">
        <v>39</v>
      </c>
      <c r="F7" s="1"/>
      <c r="G7" s="1" t="s">
        <v>40</v>
      </c>
      <c r="H7" s="1" t="s">
        <v>41</v>
      </c>
      <c r="I7" s="1" t="s">
        <v>42</v>
      </c>
      <c r="K7" t="str">
        <f t="shared" si="0"/>
        <v>('6','Sydney','+61 2 9264 2451','5-11 Wentworth Avenue','Floor #2','','Australia','NSW 2010','APAC')</v>
      </c>
    </row>
    <row r="8" spans="1:11" x14ac:dyDescent="0.25">
      <c r="A8">
        <v>7</v>
      </c>
      <c r="B8" s="1" t="s">
        <v>43</v>
      </c>
      <c r="C8" s="1" t="s">
        <v>44</v>
      </c>
      <c r="D8" s="1" t="s">
        <v>45</v>
      </c>
      <c r="E8" s="1" t="s">
        <v>46</v>
      </c>
      <c r="F8" s="1"/>
      <c r="G8" s="1" t="s">
        <v>47</v>
      </c>
      <c r="H8" s="1" t="s">
        <v>48</v>
      </c>
      <c r="I8" s="1" t="s">
        <v>29</v>
      </c>
      <c r="K8" t="str">
        <f t="shared" si="0"/>
        <v>('7','London','+44 20 7877 2041','25 Old Broad Street','Level 7','','UK','EC2N 1HN','EMEA')</v>
      </c>
    </row>
    <row r="11" spans="1:11" x14ac:dyDescent="0.25">
      <c r="B11" s="3" t="str">
        <f>CONCATENATE("INSERT INTO OFFICES (",$A$1,",",$B$1,",",$C$1,",",$D$1,",",$E$1,",",$F$1,",",$G$1,",",$H$1,",",$I$1,") VALUES ")</f>
        <v xml:space="preserve">INSERT INTO OFFICES (officecode,city,phone,addressLine1,addressLine2,state,country,postalCode,territory) VALUES </v>
      </c>
      <c r="C11" s="3"/>
      <c r="D11" s="3"/>
      <c r="E11" s="3"/>
      <c r="F11" s="3"/>
      <c r="G11" s="3"/>
      <c r="H11" s="3"/>
      <c r="I11" s="3"/>
    </row>
    <row r="13" spans="1:11" x14ac:dyDescent="0.25">
      <c r="B13" s="3" t="str">
        <f t="shared" ref="B13:B19" si="1">CONCATENATE($B$11,K2,";")</f>
        <v>INSERT INTO OFFICES (officecode,city,phone,addressLine1,addressLine2,state,country,postalCode,territory) VALUES ('1','San Francisco','+1 650 219 4782','100 Market Street','Suite 300','CA','USA','94080','NA');</v>
      </c>
      <c r="C13" s="3"/>
      <c r="D13" s="3"/>
      <c r="E13" s="3"/>
      <c r="F13" s="3"/>
      <c r="G13" s="3"/>
      <c r="H13" s="3"/>
      <c r="I13" s="3"/>
    </row>
    <row r="14" spans="1:11" x14ac:dyDescent="0.25">
      <c r="B14" s="3" t="str">
        <f t="shared" si="1"/>
        <v>INSERT INTO OFFICES (officecode,city,phone,addressLine1,addressLine2,state,country,postalCode,territory) VALUES ('2','Boston','+1 215 837 0825','1550 Court Place','Suite 102','MA','USA','2107','NA');</v>
      </c>
      <c r="C14" s="3"/>
      <c r="D14" s="3"/>
      <c r="E14" s="3"/>
      <c r="F14" s="3"/>
      <c r="G14" s="3"/>
      <c r="H14" s="3"/>
      <c r="I14" s="3"/>
    </row>
    <row r="15" spans="1:11" x14ac:dyDescent="0.25">
      <c r="B15" s="3" t="str">
        <f t="shared" si="1"/>
        <v>INSERT INTO OFFICES (officecode,city,phone,addressLine1,addressLine2,state,country,postalCode,territory) VALUES ('3','NYC','+1 212 555 3000','523 East 53rd Street','apt. 5A','NY','USA','10022','NA');</v>
      </c>
      <c r="C15" s="3"/>
      <c r="D15" s="3"/>
      <c r="E15" s="3"/>
      <c r="F15" s="3"/>
      <c r="G15" s="3"/>
      <c r="H15" s="3"/>
      <c r="I15" s="3"/>
    </row>
    <row r="16" spans="1:11" x14ac:dyDescent="0.25">
      <c r="B16" s="3" t="str">
        <f t="shared" si="1"/>
        <v>INSERT INTO OFFICES (officecode,city,phone,addressLine1,addressLine2,state,country,postalCode,territory) VALUES ('4','Paris','+33 14 723 4404','43 Rue Jouffroy D'abbans','','','France','75017','EMEA');</v>
      </c>
      <c r="C16" s="3"/>
      <c r="D16" s="3"/>
      <c r="E16" s="3"/>
      <c r="F16" s="3"/>
      <c r="G16" s="3"/>
      <c r="H16" s="3"/>
      <c r="I16" s="3"/>
    </row>
    <row r="17" spans="2:9" x14ac:dyDescent="0.25">
      <c r="B17" s="3" t="str">
        <f t="shared" si="1"/>
        <v>INSERT INTO OFFICES (officecode,city,phone,addressLine1,addressLine2,state,country,postalCode,territory) VALUES ('5','Tokyo','+81 33 224 5000','4-1 Kioicho','','Chiyoda-Ku','Japan','102-8578','Japan');</v>
      </c>
      <c r="C17" s="3"/>
      <c r="D17" s="3"/>
      <c r="E17" s="3"/>
      <c r="F17" s="3"/>
      <c r="G17" s="3"/>
      <c r="H17" s="3"/>
      <c r="I17" s="3"/>
    </row>
    <row r="18" spans="2:9" x14ac:dyDescent="0.25">
      <c r="B18" s="3" t="str">
        <f t="shared" si="1"/>
        <v>INSERT INTO OFFICES (officecode,city,phone,addressLine1,addressLine2,state,country,postalCode,territory) VALUES ('6','Sydney','+61 2 9264 2451','5-11 Wentworth Avenue','Floor #2','','Australia','NSW 2010','APAC');</v>
      </c>
      <c r="C18" s="3"/>
      <c r="D18" s="3"/>
      <c r="E18" s="3"/>
      <c r="F18" s="3"/>
      <c r="G18" s="3"/>
      <c r="H18" s="3"/>
      <c r="I18" s="3"/>
    </row>
    <row r="19" spans="2:9" x14ac:dyDescent="0.25">
      <c r="B19" s="3" t="str">
        <f t="shared" si="1"/>
        <v>INSERT INTO OFFICES (officecode,city,phone,addressLine1,addressLine2,state,country,postalCode,territory) VALUES ('7','London','+44 20 7877 2041','25 Old Broad Street','Level 7','','UK','EC2N 1HN','EMEA');</v>
      </c>
      <c r="C19" s="3"/>
      <c r="D19" s="3"/>
      <c r="E19" s="3"/>
      <c r="F19" s="3"/>
      <c r="G19" s="3"/>
      <c r="H19" s="3"/>
      <c r="I19" s="3"/>
    </row>
    <row r="20" spans="2:9" x14ac:dyDescent="0.25">
      <c r="B20" s="3"/>
      <c r="C20" s="3"/>
      <c r="D20" s="3"/>
      <c r="E20" s="3"/>
      <c r="F20" s="3"/>
      <c r="G20" s="3"/>
      <c r="H20" s="3"/>
      <c r="I20" s="3"/>
    </row>
    <row r="21" spans="2:9" x14ac:dyDescent="0.25">
      <c r="B21" s="3"/>
      <c r="C21" s="3"/>
      <c r="D21" s="3"/>
      <c r="E21" s="3"/>
      <c r="F21" s="3"/>
      <c r="G21" s="3"/>
      <c r="H21" s="3"/>
      <c r="I21" s="3"/>
    </row>
    <row r="22" spans="2:9" x14ac:dyDescent="0.25">
      <c r="B22" s="3"/>
      <c r="C22" s="3"/>
      <c r="D22" s="3"/>
      <c r="E22" s="3"/>
      <c r="F22" s="3"/>
      <c r="G22" s="3"/>
      <c r="H22" s="3"/>
      <c r="I22" s="3"/>
    </row>
    <row r="23" spans="2:9" x14ac:dyDescent="0.25">
      <c r="B23" s="3"/>
      <c r="C23" s="3"/>
      <c r="D23" s="3"/>
      <c r="E23" s="3"/>
      <c r="F23" s="3"/>
      <c r="G23" s="3"/>
      <c r="H23" s="3"/>
      <c r="I23" s="3"/>
    </row>
    <row r="24" spans="2:9" x14ac:dyDescent="0.25">
      <c r="B24" s="3"/>
      <c r="C24" s="3"/>
      <c r="D24" s="3"/>
      <c r="E24" s="3"/>
      <c r="F24" s="3"/>
      <c r="G24" s="3"/>
      <c r="H24" s="3"/>
      <c r="I24" s="3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x14ac:dyDescent="0.25">
      <c r="B26" s="3"/>
      <c r="C26" s="3"/>
      <c r="D26" s="3"/>
      <c r="E26" s="3"/>
      <c r="F26" s="3"/>
      <c r="G26" s="3"/>
      <c r="H26" s="3"/>
      <c r="I26" s="3"/>
    </row>
    <row r="27" spans="2:9" x14ac:dyDescent="0.25">
      <c r="B27" s="3"/>
      <c r="C27" s="3"/>
      <c r="D27" s="3"/>
      <c r="E27" s="3"/>
      <c r="F27" s="3"/>
      <c r="G27" s="3"/>
      <c r="H27" s="3"/>
      <c r="I27" s="3"/>
    </row>
    <row r="28" spans="2:9" x14ac:dyDescent="0.25">
      <c r="B28" s="3"/>
      <c r="C28" s="3"/>
      <c r="D28" s="3"/>
      <c r="E28" s="3"/>
      <c r="F28" s="3"/>
      <c r="G28" s="3"/>
      <c r="H28" s="3"/>
      <c r="I28" s="3"/>
    </row>
  </sheetData>
  <mergeCells count="17">
    <mergeCell ref="B24:I24"/>
    <mergeCell ref="B25:I25"/>
    <mergeCell ref="B26:I26"/>
    <mergeCell ref="B27:I27"/>
    <mergeCell ref="B28:I28"/>
    <mergeCell ref="B23:I23"/>
    <mergeCell ref="B11:I11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Offices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Leme</dc:creator>
  <cp:lastModifiedBy>José Marcelo</cp:lastModifiedBy>
  <dcterms:created xsi:type="dcterms:W3CDTF">2022-03-07T12:12:24Z</dcterms:created>
  <dcterms:modified xsi:type="dcterms:W3CDTF">2022-03-15T02:21:23Z</dcterms:modified>
</cp:coreProperties>
</file>