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sé Marcelo\Downloads\Prova_DBA - Marcelo\Prova_DBA - Marcelo\"/>
    </mc:Choice>
  </mc:AlternateContent>
  <bookViews>
    <workbookView xWindow="-120" yWindow="-120" windowWidth="29040" windowHeight="15990"/>
  </bookViews>
  <sheets>
    <sheet name="Customers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8" i="1" l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127" i="1"/>
  <c r="B12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B178" i="1" s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B248" i="1" s="1"/>
  <c r="O2" i="1" l="1"/>
</calcChain>
</file>

<file path=xl/sharedStrings.xml><?xml version="1.0" encoding="utf-8"?>
<sst xmlns="http://schemas.openxmlformats.org/spreadsheetml/2006/main" count="922" uniqueCount="743">
  <si>
    <t>customerName</t>
  </si>
  <si>
    <t>contactLastName</t>
  </si>
  <si>
    <t>contactFirstName</t>
  </si>
  <si>
    <t>phone</t>
  </si>
  <si>
    <t>addressLine1</t>
  </si>
  <si>
    <t>addressLine2</t>
  </si>
  <si>
    <t>city</t>
  </si>
  <si>
    <t>state</t>
  </si>
  <si>
    <t>postalCode</t>
  </si>
  <si>
    <t>country</t>
  </si>
  <si>
    <t>salesRepEmployeeNumber</t>
  </si>
  <si>
    <t>creditLimit</t>
  </si>
  <si>
    <t>Atelier graphique</t>
  </si>
  <si>
    <t>Schmitt</t>
  </si>
  <si>
    <t xml:space="preserve">Carine </t>
  </si>
  <si>
    <t>40.32.2555</t>
  </si>
  <si>
    <t>54, rue Royale</t>
  </si>
  <si>
    <t>Nantes</t>
  </si>
  <si>
    <t>France</t>
  </si>
  <si>
    <t>Signal Gift Stores</t>
  </si>
  <si>
    <t>King</t>
  </si>
  <si>
    <t>Jean</t>
  </si>
  <si>
    <t>8489 Strong St.</t>
  </si>
  <si>
    <t>Las Vegas</t>
  </si>
  <si>
    <t>NV</t>
  </si>
  <si>
    <t>USA</t>
  </si>
  <si>
    <t>Australian Collectors, Co.</t>
  </si>
  <si>
    <t>Ferguson</t>
  </si>
  <si>
    <t>Peter</t>
  </si>
  <si>
    <t>03 9520 4555</t>
  </si>
  <si>
    <t>636 St Kilda Road</t>
  </si>
  <si>
    <t>Level 3</t>
  </si>
  <si>
    <t>Melbourne</t>
  </si>
  <si>
    <t>Victoria</t>
  </si>
  <si>
    <t>Australia</t>
  </si>
  <si>
    <t>La Rochelle Gifts</t>
  </si>
  <si>
    <t>Labrune</t>
  </si>
  <si>
    <t xml:space="preserve">Janine </t>
  </si>
  <si>
    <t>40.67.8555</t>
  </si>
  <si>
    <t>67, rue des Cinquante Otages</t>
  </si>
  <si>
    <t>Baane Mini Imports</t>
  </si>
  <si>
    <t>Bergulfsen</t>
  </si>
  <si>
    <t xml:space="preserve">Jonas </t>
  </si>
  <si>
    <t>07-98 9555</t>
  </si>
  <si>
    <t>Erling Skakkes gate 78</t>
  </si>
  <si>
    <t>Stavern</t>
  </si>
  <si>
    <t>Norway</t>
  </si>
  <si>
    <t>Mini Gifts Distributors Ltd.</t>
  </si>
  <si>
    <t>Nelson</t>
  </si>
  <si>
    <t>Susan</t>
  </si>
  <si>
    <t>5677 Strong St.</t>
  </si>
  <si>
    <t>San Rafael</t>
  </si>
  <si>
    <t>CA</t>
  </si>
  <si>
    <t>Havel &amp; Zbyszek Co</t>
  </si>
  <si>
    <t>Piestrzeniewicz</t>
  </si>
  <si>
    <t xml:space="preserve">Zbyszek </t>
  </si>
  <si>
    <t>(26) 642-7555</t>
  </si>
  <si>
    <t>ul. Filtrowa 68</t>
  </si>
  <si>
    <t>Warszawa</t>
  </si>
  <si>
    <t>01-012</t>
  </si>
  <si>
    <t>Poland</t>
  </si>
  <si>
    <t>Blauer See Auto, Co.</t>
  </si>
  <si>
    <t>Keitel</t>
  </si>
  <si>
    <t>Roland</t>
  </si>
  <si>
    <t>+49 69 66 90 2555</t>
  </si>
  <si>
    <t>Lyonerstr. 34</t>
  </si>
  <si>
    <t>Frankfurt</t>
  </si>
  <si>
    <t>Germany</t>
  </si>
  <si>
    <t>Mini Wheels Co.</t>
  </si>
  <si>
    <t>Murphy</t>
  </si>
  <si>
    <t>Julie</t>
  </si>
  <si>
    <t>5557 North Pendale Street</t>
  </si>
  <si>
    <t>San Francisco</t>
  </si>
  <si>
    <t>Land of Toys Inc.</t>
  </si>
  <si>
    <t>Lee</t>
  </si>
  <si>
    <t>Kwai</t>
  </si>
  <si>
    <t>897 Long Airport Avenue</t>
  </si>
  <si>
    <t>NYC</t>
  </si>
  <si>
    <t>NY</t>
  </si>
  <si>
    <t>Euro+ Shopping Channel</t>
  </si>
  <si>
    <t>Freyre</t>
  </si>
  <si>
    <t xml:space="preserve">Diego </t>
  </si>
  <si>
    <t>(91) 555 94 44</t>
  </si>
  <si>
    <t>C/ Moralzarzal, 86</t>
  </si>
  <si>
    <t>Madrid</t>
  </si>
  <si>
    <t>Spain</t>
  </si>
  <si>
    <t>Volvo Model Replicas, Co</t>
  </si>
  <si>
    <t>Berglund</t>
  </si>
  <si>
    <t xml:space="preserve">Christina </t>
  </si>
  <si>
    <t>0921-12 3555</t>
  </si>
  <si>
    <t>Berguvsvägen  8</t>
  </si>
  <si>
    <t>Luleå</t>
  </si>
  <si>
    <t>S-958 22</t>
  </si>
  <si>
    <t>Sweden</t>
  </si>
  <si>
    <t>Danish Wholesale Imports</t>
  </si>
  <si>
    <t>Petersen</t>
  </si>
  <si>
    <t xml:space="preserve">Jytte </t>
  </si>
  <si>
    <t>31 12 3555</t>
  </si>
  <si>
    <t>Vinbæltet 34</t>
  </si>
  <si>
    <t>Kobenhavn</t>
  </si>
  <si>
    <t>Denmark</t>
  </si>
  <si>
    <t>Saveley &amp; Henriot, Co.</t>
  </si>
  <si>
    <t>Saveley</t>
  </si>
  <si>
    <t xml:space="preserve">Mary </t>
  </si>
  <si>
    <t>78.32.5555</t>
  </si>
  <si>
    <t>2, rue du Commerce</t>
  </si>
  <si>
    <t>Lyon</t>
  </si>
  <si>
    <t>Dragon Souveniers, Ltd.</t>
  </si>
  <si>
    <t>Natividad</t>
  </si>
  <si>
    <t>Eric</t>
  </si>
  <si>
    <t>+65 221 7555</t>
  </si>
  <si>
    <t>Bronz Sok.</t>
  </si>
  <si>
    <t>Bronz Apt. 3/6 Tesvikiye</t>
  </si>
  <si>
    <t>Singapore</t>
  </si>
  <si>
    <t>Muscle Machine Inc</t>
  </si>
  <si>
    <t>Young</t>
  </si>
  <si>
    <t>Jeff</t>
  </si>
  <si>
    <t>4092 Furth Circle</t>
  </si>
  <si>
    <t>Suite 400</t>
  </si>
  <si>
    <t>Diecast Classics Inc.</t>
  </si>
  <si>
    <t>Leong</t>
  </si>
  <si>
    <t>Kelvin</t>
  </si>
  <si>
    <t>7586 Pompton St.</t>
  </si>
  <si>
    <t>Allentown</t>
  </si>
  <si>
    <t>PA</t>
  </si>
  <si>
    <t>Technics Stores Inc.</t>
  </si>
  <si>
    <t>Hashimoto</t>
  </si>
  <si>
    <t>Juri</t>
  </si>
  <si>
    <t>9408 Furth Circle</t>
  </si>
  <si>
    <t>Burlingame</t>
  </si>
  <si>
    <t>Handji Gifts&amp; Co</t>
  </si>
  <si>
    <t>Victorino</t>
  </si>
  <si>
    <t>Wendy</t>
  </si>
  <si>
    <t>+65 224 1555</t>
  </si>
  <si>
    <t>106 Linden Road Sandown</t>
  </si>
  <si>
    <t>2nd Floor</t>
  </si>
  <si>
    <t>Herkku Gifts</t>
  </si>
  <si>
    <t>Oeztan</t>
  </si>
  <si>
    <t>Veysel</t>
  </si>
  <si>
    <t>+47 2267 3215</t>
  </si>
  <si>
    <t>Brehmen St. 121</t>
  </si>
  <si>
    <t>PR 334 Sentrum</t>
  </si>
  <si>
    <t>Bergen</t>
  </si>
  <si>
    <t>N 5804</t>
  </si>
  <si>
    <t xml:space="preserve">Norway  </t>
  </si>
  <si>
    <t>American Souvenirs Inc</t>
  </si>
  <si>
    <t>Franco</t>
  </si>
  <si>
    <t>Keith</t>
  </si>
  <si>
    <t>149 Spinnaker Dr.</t>
  </si>
  <si>
    <t>Suite 101</t>
  </si>
  <si>
    <t>New Haven</t>
  </si>
  <si>
    <t>CT</t>
  </si>
  <si>
    <t>Porto Imports Co.</t>
  </si>
  <si>
    <t>de Castro</t>
  </si>
  <si>
    <t xml:space="preserve">Isabel </t>
  </si>
  <si>
    <t>(1) 356-5555</t>
  </si>
  <si>
    <t>Estrada da saúde n. 58</t>
  </si>
  <si>
    <t>Lisboa</t>
  </si>
  <si>
    <t>Portugal</t>
  </si>
  <si>
    <t>Daedalus Designs Imports</t>
  </si>
  <si>
    <t>Rancé</t>
  </si>
  <si>
    <t xml:space="preserve">Martine </t>
  </si>
  <si>
    <t>20.16.1555</t>
  </si>
  <si>
    <t>184, chaussée de Tournai</t>
  </si>
  <si>
    <t>Lille</t>
  </si>
  <si>
    <t>La Corne D'abondance, Co.</t>
  </si>
  <si>
    <t>Bertrand</t>
  </si>
  <si>
    <t>Marie</t>
  </si>
  <si>
    <t>(1) 42.34.2555</t>
  </si>
  <si>
    <t>265, boulevard Charonne</t>
  </si>
  <si>
    <t>Paris</t>
  </si>
  <si>
    <t>Cambridge Collectables Co.</t>
  </si>
  <si>
    <t>Tseng</t>
  </si>
  <si>
    <t>Jerry</t>
  </si>
  <si>
    <t>4658 Baden Av.</t>
  </si>
  <si>
    <t>Cambridge</t>
  </si>
  <si>
    <t>MA</t>
  </si>
  <si>
    <t>Gift Depot Inc.</t>
  </si>
  <si>
    <t>25593 South Bay Ln.</t>
  </si>
  <si>
    <t>Bridgewater</t>
  </si>
  <si>
    <t>Osaka Souveniers Co.</t>
  </si>
  <si>
    <t>Kentary</t>
  </si>
  <si>
    <t>Mory</t>
  </si>
  <si>
    <t>+81 06 6342 5555</t>
  </si>
  <si>
    <t>1-6-20 Dojima</t>
  </si>
  <si>
    <t>Kita-ku</t>
  </si>
  <si>
    <t>Osaka</t>
  </si>
  <si>
    <t xml:space="preserve"> 530-0003</t>
  </si>
  <si>
    <t>Japan</t>
  </si>
  <si>
    <t>Vitachrome Inc.</t>
  </si>
  <si>
    <t>Frick</t>
  </si>
  <si>
    <t>Michael</t>
  </si>
  <si>
    <t>2678 Kingston Rd.</t>
  </si>
  <si>
    <t>Toys of Finland, Co.</t>
  </si>
  <si>
    <t>Karttunen</t>
  </si>
  <si>
    <t>Matti</t>
  </si>
  <si>
    <t>90-224 8555</t>
  </si>
  <si>
    <t>Keskuskatu 45</t>
  </si>
  <si>
    <t>Helsinki</t>
  </si>
  <si>
    <t>Finland</t>
  </si>
  <si>
    <t>AV Stores, Co.</t>
  </si>
  <si>
    <t>Ashworth</t>
  </si>
  <si>
    <t>Rachel</t>
  </si>
  <si>
    <t>(171) 555-1555</t>
  </si>
  <si>
    <t>Fauntleroy Circus</t>
  </si>
  <si>
    <t>Manchester</t>
  </si>
  <si>
    <t>EC2 5NT</t>
  </si>
  <si>
    <t>UK</t>
  </si>
  <si>
    <t>Clover Collections, Co.</t>
  </si>
  <si>
    <t>Cassidy</t>
  </si>
  <si>
    <t>Dean</t>
  </si>
  <si>
    <t>+353 1862 1555</t>
  </si>
  <si>
    <t>25 Maiden Lane</t>
  </si>
  <si>
    <t>Floor No. 4</t>
  </si>
  <si>
    <t>Dublin</t>
  </si>
  <si>
    <t>Ireland</t>
  </si>
  <si>
    <t>Auto-Moto Classics Inc.</t>
  </si>
  <si>
    <t>Taylor</t>
  </si>
  <si>
    <t>Leslie</t>
  </si>
  <si>
    <t>16780 Pompton St.</t>
  </si>
  <si>
    <t>Brickhaven</t>
  </si>
  <si>
    <t>UK Collectables, Ltd.</t>
  </si>
  <si>
    <t>Devon</t>
  </si>
  <si>
    <t>Elizabeth</t>
  </si>
  <si>
    <t>(171) 555-2282</t>
  </si>
  <si>
    <t>12, Berkeley Gardens Blvd</t>
  </si>
  <si>
    <t>Liverpool</t>
  </si>
  <si>
    <t>WX1 6LT</t>
  </si>
  <si>
    <t>Canadian Gift Exchange Network</t>
  </si>
  <si>
    <t>Tamuri</t>
  </si>
  <si>
    <t xml:space="preserve">Yoshi </t>
  </si>
  <si>
    <t>(604) 555-3392</t>
  </si>
  <si>
    <t>1900 Oak St.</t>
  </si>
  <si>
    <t>Vancouver</t>
  </si>
  <si>
    <t>BC</t>
  </si>
  <si>
    <t>V3F 2K1</t>
  </si>
  <si>
    <t>Canada</t>
  </si>
  <si>
    <t>Online Mini Collectables</t>
  </si>
  <si>
    <t>Barajas</t>
  </si>
  <si>
    <t>Miguel</t>
  </si>
  <si>
    <t>7635 Spinnaker Dr.</t>
  </si>
  <si>
    <t>Toys4GrownUps.com</t>
  </si>
  <si>
    <t>78934 Hillside Dr.</t>
  </si>
  <si>
    <t>Pasadena</t>
  </si>
  <si>
    <t>Asian Shopping Network, Co</t>
  </si>
  <si>
    <t>Walker</t>
  </si>
  <si>
    <t>Brydey</t>
  </si>
  <si>
    <t>+612 9411 1555</t>
  </si>
  <si>
    <t>Suntec Tower Three</t>
  </si>
  <si>
    <t>8 Temasek</t>
  </si>
  <si>
    <t>Mini Caravy</t>
  </si>
  <si>
    <t>Citeaux</t>
  </si>
  <si>
    <t xml:space="preserve">Frédérique </t>
  </si>
  <si>
    <t>88.60.1555</t>
  </si>
  <si>
    <t>24, place Kléber</t>
  </si>
  <si>
    <t>Strasbourg</t>
  </si>
  <si>
    <t>King Kong Collectables, Co.</t>
  </si>
  <si>
    <t>Gao</t>
  </si>
  <si>
    <t>Mike</t>
  </si>
  <si>
    <t>+852 2251 1555</t>
  </si>
  <si>
    <t>Bank of China Tower</t>
  </si>
  <si>
    <t>1 Garden Road</t>
  </si>
  <si>
    <t>Central Hong Kong</t>
  </si>
  <si>
    <t>Hong Kong</t>
  </si>
  <si>
    <t>Enaco Distributors</t>
  </si>
  <si>
    <t>Saavedra</t>
  </si>
  <si>
    <t xml:space="preserve">Eduardo </t>
  </si>
  <si>
    <t>(93) 203 4555</t>
  </si>
  <si>
    <t>Rambla de Cataluña, 23</t>
  </si>
  <si>
    <t>Barcelona</t>
  </si>
  <si>
    <t>Boards &amp; Toys Co.</t>
  </si>
  <si>
    <t>Mary</t>
  </si>
  <si>
    <t>4097 Douglas Av.</t>
  </si>
  <si>
    <t>Glendale</t>
  </si>
  <si>
    <t>Natürlich Autos</t>
  </si>
  <si>
    <t>Kloss</t>
  </si>
  <si>
    <t xml:space="preserve">Horst </t>
  </si>
  <si>
    <t>0372-555188</t>
  </si>
  <si>
    <t>Taucherstraße 10</t>
  </si>
  <si>
    <t>Cunewalde</t>
  </si>
  <si>
    <t>Heintze Collectables</t>
  </si>
  <si>
    <t>Ibsen</t>
  </si>
  <si>
    <t>Palle</t>
  </si>
  <si>
    <t>86 21 3555</t>
  </si>
  <si>
    <t>Smagsloget 45</t>
  </si>
  <si>
    <t>Århus</t>
  </si>
  <si>
    <t>Québec Home Shopping Network</t>
  </si>
  <si>
    <t>Fresnière</t>
  </si>
  <si>
    <t xml:space="preserve">Jean </t>
  </si>
  <si>
    <t>(514) 555-8054</t>
  </si>
  <si>
    <t>43 rue St. Laurent</t>
  </si>
  <si>
    <t>Montréal</t>
  </si>
  <si>
    <t>Québec</t>
  </si>
  <si>
    <t>H1J 1C3</t>
  </si>
  <si>
    <t>ANG Resellers</t>
  </si>
  <si>
    <t>Camino</t>
  </si>
  <si>
    <t xml:space="preserve">Alejandra </t>
  </si>
  <si>
    <t>(91) 745 6555</t>
  </si>
  <si>
    <t>Gran Vía, 1</t>
  </si>
  <si>
    <t>Collectable Mini Designs Co.</t>
  </si>
  <si>
    <t>Thompson</t>
  </si>
  <si>
    <t>Valarie</t>
  </si>
  <si>
    <t>361 Furth Circle</t>
  </si>
  <si>
    <t>San Diego</t>
  </si>
  <si>
    <t>giftsbymail.co.uk</t>
  </si>
  <si>
    <t>Bennett</t>
  </si>
  <si>
    <t xml:space="preserve">Helen </t>
  </si>
  <si>
    <t>(198) 555-8888</t>
  </si>
  <si>
    <t>Garden House</t>
  </si>
  <si>
    <t>Crowther Way 23</t>
  </si>
  <si>
    <t>Cowes</t>
  </si>
  <si>
    <t>Isle of Wight</t>
  </si>
  <si>
    <t>PO31 7PJ</t>
  </si>
  <si>
    <t>Alpha Cognac</t>
  </si>
  <si>
    <t>Roulet</t>
  </si>
  <si>
    <t xml:space="preserve">Annette </t>
  </si>
  <si>
    <t>61.77.6555</t>
  </si>
  <si>
    <t>1 rue Alsace-Lorraine</t>
  </si>
  <si>
    <t>Toulouse</t>
  </si>
  <si>
    <t>Messner Shopping Network</t>
  </si>
  <si>
    <t>Messner</t>
  </si>
  <si>
    <t xml:space="preserve">Renate </t>
  </si>
  <si>
    <t>069-0555984</t>
  </si>
  <si>
    <t>Magazinweg 7</t>
  </si>
  <si>
    <t>Amica Models &amp; Co.</t>
  </si>
  <si>
    <t>Accorti</t>
  </si>
  <si>
    <t xml:space="preserve">Paolo </t>
  </si>
  <si>
    <t>011-4988555</t>
  </si>
  <si>
    <t>Via Monte Bianco 34</t>
  </si>
  <si>
    <t>Torino</t>
  </si>
  <si>
    <t>Italy</t>
  </si>
  <si>
    <t>Lyon Souveniers</t>
  </si>
  <si>
    <t>Da Silva</t>
  </si>
  <si>
    <t>Daniel</t>
  </si>
  <si>
    <t>+33 1 46 62 7555</t>
  </si>
  <si>
    <t>27 rue du Colonel Pierre Avia</t>
  </si>
  <si>
    <t>Auto Associés &amp; Cie.</t>
  </si>
  <si>
    <t>Tonini</t>
  </si>
  <si>
    <t xml:space="preserve">Daniel </t>
  </si>
  <si>
    <t>30.59.8555</t>
  </si>
  <si>
    <t>Versailles</t>
  </si>
  <si>
    <t>Toms Spezialitäten, Ltd</t>
  </si>
  <si>
    <t>Pfalzheim</t>
  </si>
  <si>
    <t xml:space="preserve">Henriette </t>
  </si>
  <si>
    <t>0221-5554327</t>
  </si>
  <si>
    <t>Mehrheimerstr. 369</t>
  </si>
  <si>
    <t>Köln</t>
  </si>
  <si>
    <t>Royal Canadian Collectables, Ltd.</t>
  </si>
  <si>
    <t>Lincoln</t>
  </si>
  <si>
    <t xml:space="preserve">Elizabeth </t>
  </si>
  <si>
    <t>(604) 555-4555</t>
  </si>
  <si>
    <t>23 Tsawassen Blvd.</t>
  </si>
  <si>
    <t>Tsawassen</t>
  </si>
  <si>
    <t>T2F 8M4</t>
  </si>
  <si>
    <t>Franken Gifts, Co</t>
  </si>
  <si>
    <t>Franken</t>
  </si>
  <si>
    <t xml:space="preserve">Peter </t>
  </si>
  <si>
    <t>089-0877555</t>
  </si>
  <si>
    <t>Berliner Platz 43</t>
  </si>
  <si>
    <t>München</t>
  </si>
  <si>
    <t>Anna's Decorations, Ltd</t>
  </si>
  <si>
    <t>O'Hara</t>
  </si>
  <si>
    <t>Anna</t>
  </si>
  <si>
    <t>02 9936 8555</t>
  </si>
  <si>
    <t>201 Miller Street</t>
  </si>
  <si>
    <t>Level 15</t>
  </si>
  <si>
    <t>North Sydney</t>
  </si>
  <si>
    <t>NSW</t>
  </si>
  <si>
    <t>Rovelli Gifts</t>
  </si>
  <si>
    <t>Rovelli</t>
  </si>
  <si>
    <t xml:space="preserve">Giovanni </t>
  </si>
  <si>
    <t>035-640555</t>
  </si>
  <si>
    <t>Via Ludovico il Moro 22</t>
  </si>
  <si>
    <t>Bergamo</t>
  </si>
  <si>
    <t>Souveniers And Things Co.</t>
  </si>
  <si>
    <t>Huxley</t>
  </si>
  <si>
    <t>Adrian</t>
  </si>
  <si>
    <t>+61 2 9495 8555</t>
  </si>
  <si>
    <t>Monitor Money Building</t>
  </si>
  <si>
    <t>815 Pacific Hwy</t>
  </si>
  <si>
    <t>Chatswood</t>
  </si>
  <si>
    <t>Marta's Replicas Co.</t>
  </si>
  <si>
    <t>Hernandez</t>
  </si>
  <si>
    <t>Marta</t>
  </si>
  <si>
    <t>39323 Spinnaker Dr.</t>
  </si>
  <si>
    <t>BG&amp;E Collectables</t>
  </si>
  <si>
    <t>Harrison</t>
  </si>
  <si>
    <t>Ed</t>
  </si>
  <si>
    <t>+41 26 425 50 01</t>
  </si>
  <si>
    <t xml:space="preserve">Rte des Arsenaux 41 </t>
  </si>
  <si>
    <t>Fribourg</t>
  </si>
  <si>
    <t>Switzerland</t>
  </si>
  <si>
    <t>Vida Sport, Ltd</t>
  </si>
  <si>
    <t>Holz</t>
  </si>
  <si>
    <t>Mihael</t>
  </si>
  <si>
    <t>0897-034555</t>
  </si>
  <si>
    <t>Grenzacherweg 237</t>
  </si>
  <si>
    <t>Genève</t>
  </si>
  <si>
    <t>Norway Gifts By Mail, Co.</t>
  </si>
  <si>
    <t>Klaeboe</t>
  </si>
  <si>
    <t>Jan</t>
  </si>
  <si>
    <t>+47 2212 1555</t>
  </si>
  <si>
    <t>Drammensveien 126A</t>
  </si>
  <si>
    <t>PB 211 Sentrum</t>
  </si>
  <si>
    <t>Oslo</t>
  </si>
  <si>
    <t>N 0106</t>
  </si>
  <si>
    <t>Schuyler Imports</t>
  </si>
  <si>
    <t>Schuyler</t>
  </si>
  <si>
    <t>Bradley</t>
  </si>
  <si>
    <t>+31 20 491 9555</t>
  </si>
  <si>
    <t>Kingsfordweg 151</t>
  </si>
  <si>
    <t>Amsterdam</t>
  </si>
  <si>
    <t>1043 GR</t>
  </si>
  <si>
    <t>Netherlands</t>
  </si>
  <si>
    <t>Der Hund Imports</t>
  </si>
  <si>
    <t>Andersen</t>
  </si>
  <si>
    <t>Mel</t>
  </si>
  <si>
    <t>030-0074555</t>
  </si>
  <si>
    <t>Obere Str. 57</t>
  </si>
  <si>
    <t>Berlin</t>
  </si>
  <si>
    <t>Oulu Toy Supplies, Inc.</t>
  </si>
  <si>
    <t>Koskitalo</t>
  </si>
  <si>
    <t>Pirkko</t>
  </si>
  <si>
    <t>981-443655</t>
  </si>
  <si>
    <t>Torikatu 38</t>
  </si>
  <si>
    <t>Oulu</t>
  </si>
  <si>
    <t>Petit Auto</t>
  </si>
  <si>
    <t>Dewey</t>
  </si>
  <si>
    <t xml:space="preserve">Catherine </t>
  </si>
  <si>
    <t>(02) 5554 67</t>
  </si>
  <si>
    <t>Rue Joseph-Bens 532</t>
  </si>
  <si>
    <t>Bruxelles</t>
  </si>
  <si>
    <t>B-1180</t>
  </si>
  <si>
    <t>Belgium</t>
  </si>
  <si>
    <t>Mini Classics</t>
  </si>
  <si>
    <t>Steve</t>
  </si>
  <si>
    <t>3758 North Pendale Street</t>
  </si>
  <si>
    <t>White Plains</t>
  </si>
  <si>
    <t>Mini Creations Ltd.</t>
  </si>
  <si>
    <t>Huang</t>
  </si>
  <si>
    <t>Wing</t>
  </si>
  <si>
    <t>4575 Hillside Dr.</t>
  </si>
  <si>
    <t>New Bedford</t>
  </si>
  <si>
    <t>Corporate Gift Ideas Co.</t>
  </si>
  <si>
    <t>Brown</t>
  </si>
  <si>
    <t>7734 Strong St.</t>
  </si>
  <si>
    <t>Down Under Souveniers, Inc</t>
  </si>
  <si>
    <t>Graham</t>
  </si>
  <si>
    <t>+64 9 312 5555</t>
  </si>
  <si>
    <t>162-164 Grafton Road</t>
  </si>
  <si>
    <t>Level 2</t>
  </si>
  <si>
    <t xml:space="preserve">Auckland  </t>
  </si>
  <si>
    <t>New Zealand</t>
  </si>
  <si>
    <t>Stylish Desk Decors, Co.</t>
  </si>
  <si>
    <t xml:space="preserve">Ann </t>
  </si>
  <si>
    <t>(171) 555-0297</t>
  </si>
  <si>
    <t>35 King George</t>
  </si>
  <si>
    <t>London</t>
  </si>
  <si>
    <t>WX3 6FW</t>
  </si>
  <si>
    <t>Tekni Collectables Inc.</t>
  </si>
  <si>
    <t>William</t>
  </si>
  <si>
    <t>7476 Moss Rd.</t>
  </si>
  <si>
    <t>Newark</t>
  </si>
  <si>
    <t>NJ</t>
  </si>
  <si>
    <t>Australian Gift Network, Co</t>
  </si>
  <si>
    <t>Calaghan</t>
  </si>
  <si>
    <t>Ben</t>
  </si>
  <si>
    <t>61-7-3844-6555</t>
  </si>
  <si>
    <t>31 Duncan St. West End</t>
  </si>
  <si>
    <t>South Brisbane</t>
  </si>
  <si>
    <t>Queensland</t>
  </si>
  <si>
    <t>Suominen Souveniers</t>
  </si>
  <si>
    <t>Suominen</t>
  </si>
  <si>
    <t>Kalle</t>
  </si>
  <si>
    <t>+358 9 8045 555</t>
  </si>
  <si>
    <t>Software Engineering Center</t>
  </si>
  <si>
    <t>SEC Oy</t>
  </si>
  <si>
    <t>Espoo</t>
  </si>
  <si>
    <t>FIN-02271</t>
  </si>
  <si>
    <t>Cramer Spezialitäten, Ltd</t>
  </si>
  <si>
    <t>Cramer</t>
  </si>
  <si>
    <t xml:space="preserve">Philip </t>
  </si>
  <si>
    <t>0555-09555</t>
  </si>
  <si>
    <t>Maubelstr. 90</t>
  </si>
  <si>
    <t>Brandenburg</t>
  </si>
  <si>
    <t>Classic Gift Ideas, Inc</t>
  </si>
  <si>
    <t>Cervantes</t>
  </si>
  <si>
    <t>Francisca</t>
  </si>
  <si>
    <t>782 First Street</t>
  </si>
  <si>
    <t>Philadelphia</t>
  </si>
  <si>
    <t>CAF Imports</t>
  </si>
  <si>
    <t>Fernandez</t>
  </si>
  <si>
    <t>Jesus</t>
  </si>
  <si>
    <t>+34 913 728 555</t>
  </si>
  <si>
    <t>Merchants House</t>
  </si>
  <si>
    <t>27-30 Merchant's Quay</t>
  </si>
  <si>
    <t>Men 'R' US Retailers, Ltd.</t>
  </si>
  <si>
    <t>Chandler</t>
  </si>
  <si>
    <t>Brian</t>
  </si>
  <si>
    <t>6047 Douglas Av.</t>
  </si>
  <si>
    <t>Los Angeles</t>
  </si>
  <si>
    <t>Asian Treasures, Inc.</t>
  </si>
  <si>
    <t>McKenna</t>
  </si>
  <si>
    <t xml:space="preserve">Patricia </t>
  </si>
  <si>
    <t>2967 555</t>
  </si>
  <si>
    <t>8 Johnstown Road</t>
  </si>
  <si>
    <t>Cork</t>
  </si>
  <si>
    <t>Co. Cork</t>
  </si>
  <si>
    <t>Marseille Mini Autos</t>
  </si>
  <si>
    <t>Lebihan</t>
  </si>
  <si>
    <t xml:space="preserve">Laurence </t>
  </si>
  <si>
    <t>91.24.4555</t>
  </si>
  <si>
    <t>12, rue des Bouchers</t>
  </si>
  <si>
    <t>Marseille</t>
  </si>
  <si>
    <t>Reims Collectables</t>
  </si>
  <si>
    <t>Henriot</t>
  </si>
  <si>
    <t xml:space="preserve">Paul </t>
  </si>
  <si>
    <t>26.47.1555</t>
  </si>
  <si>
    <t>59 rue de l'Abbaye</t>
  </si>
  <si>
    <t>Reims</t>
  </si>
  <si>
    <t>SAR Distributors, Co</t>
  </si>
  <si>
    <t>Kuger</t>
  </si>
  <si>
    <t>Armand</t>
  </si>
  <si>
    <t>+27 21 550 3555</t>
  </si>
  <si>
    <t>1250 Pretorius Street</t>
  </si>
  <si>
    <t>Hatfield</t>
  </si>
  <si>
    <t>Pretoria</t>
  </si>
  <si>
    <t>South Africa</t>
  </si>
  <si>
    <t>GiftsForHim.com</t>
  </si>
  <si>
    <t>MacKinlay</t>
  </si>
  <si>
    <t>Wales</t>
  </si>
  <si>
    <t>64-9-3763555</t>
  </si>
  <si>
    <t>199 Great North Road</t>
  </si>
  <si>
    <t>Auckland</t>
  </si>
  <si>
    <t>Kommission Auto</t>
  </si>
  <si>
    <t>Josephs</t>
  </si>
  <si>
    <t>Karin</t>
  </si>
  <si>
    <t>0251-555259</t>
  </si>
  <si>
    <t>Luisenstr. 48</t>
  </si>
  <si>
    <t>Münster</t>
  </si>
  <si>
    <t>Gifts4AllAges.com</t>
  </si>
  <si>
    <t>Yoshido</t>
  </si>
  <si>
    <t>8616 Spinnaker Dr.</t>
  </si>
  <si>
    <t>Boston</t>
  </si>
  <si>
    <t>Online Diecast Creations Co.</t>
  </si>
  <si>
    <t>Dorothy</t>
  </si>
  <si>
    <t>2304 Long Airport Avenue</t>
  </si>
  <si>
    <t>Nashua</t>
  </si>
  <si>
    <t>NH</t>
  </si>
  <si>
    <t>Lisboa Souveniers, Inc</t>
  </si>
  <si>
    <t>Rodriguez</t>
  </si>
  <si>
    <t xml:space="preserve">Lino </t>
  </si>
  <si>
    <t>(1) 354-2555</t>
  </si>
  <si>
    <t>Jardim das rosas n. 32</t>
  </si>
  <si>
    <t>Precious Collectables</t>
  </si>
  <si>
    <t>Urs</t>
  </si>
  <si>
    <t>Braun</t>
  </si>
  <si>
    <t>0452-076555</t>
  </si>
  <si>
    <t>Hauptstr. 29</t>
  </si>
  <si>
    <t>Bern</t>
  </si>
  <si>
    <t>Collectables For Less Inc.</t>
  </si>
  <si>
    <t>Allen</t>
  </si>
  <si>
    <t>7825 Douglas Av.</t>
  </si>
  <si>
    <t>Royale Belge</t>
  </si>
  <si>
    <t>Cartrain</t>
  </si>
  <si>
    <t xml:space="preserve">Pascale </t>
  </si>
  <si>
    <t>(071) 23 67 2555</t>
  </si>
  <si>
    <t>Boulevard Tirou, 255</t>
  </si>
  <si>
    <t>Charleroi</t>
  </si>
  <si>
    <t>B-6000</t>
  </si>
  <si>
    <t>Salzburg Collectables</t>
  </si>
  <si>
    <t>Pipps</t>
  </si>
  <si>
    <t xml:space="preserve">Georg </t>
  </si>
  <si>
    <t>6562-9555</t>
  </si>
  <si>
    <t>Geislweg 14</t>
  </si>
  <si>
    <t>Salzburg</t>
  </si>
  <si>
    <t>Austria</t>
  </si>
  <si>
    <t>Cruz &amp; Sons Co.</t>
  </si>
  <si>
    <t>Cruz</t>
  </si>
  <si>
    <t>Arnold</t>
  </si>
  <si>
    <t>+63 2 555 3587</t>
  </si>
  <si>
    <t>15 McCallum Street</t>
  </si>
  <si>
    <t>NatWest Center #13-03</t>
  </si>
  <si>
    <t>Makati City</t>
  </si>
  <si>
    <t>1227 MM</t>
  </si>
  <si>
    <t>Philippines</t>
  </si>
  <si>
    <t>L'ordine Souveniers</t>
  </si>
  <si>
    <t>Moroni</t>
  </si>
  <si>
    <t xml:space="preserve">Maurizio </t>
  </si>
  <si>
    <t>0522-556555</t>
  </si>
  <si>
    <t>Strada Provinciale 124</t>
  </si>
  <si>
    <t>Reggio Emilia</t>
  </si>
  <si>
    <t>Tokyo Collectables, Ltd</t>
  </si>
  <si>
    <t>Shimamura</t>
  </si>
  <si>
    <t>Akiko</t>
  </si>
  <si>
    <t>+81 3 3584 0555</t>
  </si>
  <si>
    <t>2-2-8 Roppongi</t>
  </si>
  <si>
    <t>Minato-ku</t>
  </si>
  <si>
    <t>Tokyo</t>
  </si>
  <si>
    <t>106-0032</t>
  </si>
  <si>
    <t>Auto Canal+ Petit</t>
  </si>
  <si>
    <t>Perrier</t>
  </si>
  <si>
    <t>Dominique</t>
  </si>
  <si>
    <t>(1) 47.55.6555</t>
  </si>
  <si>
    <t>25, rue Lauriston</t>
  </si>
  <si>
    <t>Stuttgart Collectable Exchange</t>
  </si>
  <si>
    <t>Müller</t>
  </si>
  <si>
    <t xml:space="preserve">Rita </t>
  </si>
  <si>
    <t>0711-555361</t>
  </si>
  <si>
    <t>Adenauerallee 900</t>
  </si>
  <si>
    <t>Stuttgart</t>
  </si>
  <si>
    <t>Extreme Desk Decorations, Ltd</t>
  </si>
  <si>
    <t>McRoy</t>
  </si>
  <si>
    <t>Sarah</t>
  </si>
  <si>
    <t>04 499 9555</t>
  </si>
  <si>
    <t>101 Lambton Quay</t>
  </si>
  <si>
    <t>Level 11</t>
  </si>
  <si>
    <t>Wellington</t>
  </si>
  <si>
    <t>Bavarian Collectables Imports, Co.</t>
  </si>
  <si>
    <t>Donnermeyer</t>
  </si>
  <si>
    <t xml:space="preserve"> +49 89 61 08 9555</t>
  </si>
  <si>
    <t>Hansastr. 15</t>
  </si>
  <si>
    <t>Munich</t>
  </si>
  <si>
    <t>Classic Legends Inc.</t>
  </si>
  <si>
    <t>Maria</t>
  </si>
  <si>
    <t>5905 Pompton St.</t>
  </si>
  <si>
    <t>Suite 750</t>
  </si>
  <si>
    <t>Feuer Online Stores, Inc</t>
  </si>
  <si>
    <t>Feuer</t>
  </si>
  <si>
    <t xml:space="preserve">Alexander </t>
  </si>
  <si>
    <t>0342-555176</t>
  </si>
  <si>
    <t>Heerstr. 22</t>
  </si>
  <si>
    <t>Leipzig</t>
  </si>
  <si>
    <t>Gift Ideas Corp.</t>
  </si>
  <si>
    <t>Lewis</t>
  </si>
  <si>
    <t>Dan</t>
  </si>
  <si>
    <t>2440 Pompton St.</t>
  </si>
  <si>
    <t>Scandinavian Gift Ideas</t>
  </si>
  <si>
    <t>Larsson</t>
  </si>
  <si>
    <t>Martha</t>
  </si>
  <si>
    <t>0695-34 6555</t>
  </si>
  <si>
    <t>Åkergatan 24</t>
  </si>
  <si>
    <t>Bräcke</t>
  </si>
  <si>
    <t>S-844 67</t>
  </si>
  <si>
    <t>The Sharp Gifts Warehouse</t>
  </si>
  <si>
    <t>Sue</t>
  </si>
  <si>
    <t>3086 Ingle Ln.</t>
  </si>
  <si>
    <t>San Jose</t>
  </si>
  <si>
    <t>Mini Auto Werke</t>
  </si>
  <si>
    <t>Mendel</t>
  </si>
  <si>
    <t xml:space="preserve">Roland </t>
  </si>
  <si>
    <t>7675-3555</t>
  </si>
  <si>
    <t>Kirchgasse 6</t>
  </si>
  <si>
    <t>Graz</t>
  </si>
  <si>
    <t>Super Scale Inc.</t>
  </si>
  <si>
    <t>567 North Pendale Street</t>
  </si>
  <si>
    <t>Microscale Inc.</t>
  </si>
  <si>
    <t>Choi</t>
  </si>
  <si>
    <t>Yu</t>
  </si>
  <si>
    <t>5290 North Pendale Street</t>
  </si>
  <si>
    <t>Suite 200</t>
  </si>
  <si>
    <t>Corrida Auto Replicas, Ltd</t>
  </si>
  <si>
    <t>Sommer</t>
  </si>
  <si>
    <t xml:space="preserve">Martín </t>
  </si>
  <si>
    <t>(91) 555 22 82</t>
  </si>
  <si>
    <t>C/ Araquil, 67</t>
  </si>
  <si>
    <t>Warburg Exchange</t>
  </si>
  <si>
    <t>Ottlieb</t>
  </si>
  <si>
    <t xml:space="preserve">Sven </t>
  </si>
  <si>
    <t>0241-039123</t>
  </si>
  <si>
    <t>Walserweg 21</t>
  </si>
  <si>
    <t>Aachen</t>
  </si>
  <si>
    <t>FunGiftIdeas.com</t>
  </si>
  <si>
    <t>Benitez</t>
  </si>
  <si>
    <t>Violeta</t>
  </si>
  <si>
    <t>1785 First Street</t>
  </si>
  <si>
    <t>Anton Designs, Ltd.</t>
  </si>
  <si>
    <t>Anton</t>
  </si>
  <si>
    <t>Carmen</t>
  </si>
  <si>
    <t>+34 913 728555</t>
  </si>
  <si>
    <t>c/ Gobelas, 19-1 Urb. La Florida</t>
  </si>
  <si>
    <t>Australian Collectables, Ltd</t>
  </si>
  <si>
    <t>Clenahan</t>
  </si>
  <si>
    <t>Sean</t>
  </si>
  <si>
    <t>61-9-3844-6555</t>
  </si>
  <si>
    <t>7 Allen Street</t>
  </si>
  <si>
    <t>Glen Waverly</t>
  </si>
  <si>
    <t>Frau da Collezione</t>
  </si>
  <si>
    <t>Ricotti</t>
  </si>
  <si>
    <t>+39 022515555</t>
  </si>
  <si>
    <t>20093 Cologno Monzese</t>
  </si>
  <si>
    <t>Alessandro Volta 16</t>
  </si>
  <si>
    <t>Milan</t>
  </si>
  <si>
    <t>West Coast Collectables Co.</t>
  </si>
  <si>
    <t>3675 Furth Circle</t>
  </si>
  <si>
    <t>Burbank</t>
  </si>
  <si>
    <t>Mit Vergnügen &amp; Co.</t>
  </si>
  <si>
    <t>Moos</t>
  </si>
  <si>
    <t xml:space="preserve">Hanna </t>
  </si>
  <si>
    <t>0621-08555</t>
  </si>
  <si>
    <t>Forsterstr. 57</t>
  </si>
  <si>
    <t>Mannheim</t>
  </si>
  <si>
    <t>Kremlin Collectables, Co.</t>
  </si>
  <si>
    <t>Semenov</t>
  </si>
  <si>
    <t>+7 812 293 0521</t>
  </si>
  <si>
    <t>2 Pobedy Square</t>
  </si>
  <si>
    <t>Saint Petersburg</t>
  </si>
  <si>
    <t>Russia</t>
  </si>
  <si>
    <t>Raanan Stores, Inc</t>
  </si>
  <si>
    <t>Altagar,G M</t>
  </si>
  <si>
    <t>Raanan</t>
  </si>
  <si>
    <t>+ 972 9 959 8555</t>
  </si>
  <si>
    <t>3 Hagalim Blv.</t>
  </si>
  <si>
    <t>Herzlia</t>
  </si>
  <si>
    <t>Israel</t>
  </si>
  <si>
    <t>Iberia Gift Imports, Corp.</t>
  </si>
  <si>
    <t>Roel</t>
  </si>
  <si>
    <t xml:space="preserve">José Pedro </t>
  </si>
  <si>
    <t>(95) 555 82 82</t>
  </si>
  <si>
    <t>C/ Romero, 33</t>
  </si>
  <si>
    <t>Sevilla</t>
  </si>
  <si>
    <t>Motor Mint Distributors Inc.</t>
  </si>
  <si>
    <t>Salazar</t>
  </si>
  <si>
    <t>Rosa</t>
  </si>
  <si>
    <t>11328 Douglas Av.</t>
  </si>
  <si>
    <t>Signal Collectibles Ltd.</t>
  </si>
  <si>
    <t>2793 Furth Circle</t>
  </si>
  <si>
    <t>Brisbane</t>
  </si>
  <si>
    <t>Double Decker Gift Stores, Ltd</t>
  </si>
  <si>
    <t>Smith</t>
  </si>
  <si>
    <t xml:space="preserve">Thomas </t>
  </si>
  <si>
    <t>(171) 555-7555</t>
  </si>
  <si>
    <t>120 Hanover Sq.</t>
  </si>
  <si>
    <t>WA1 1DP</t>
  </si>
  <si>
    <t>Diecast Collectables</t>
  </si>
  <si>
    <t>6251 Ingle Ln.</t>
  </si>
  <si>
    <t>Kelly's Gift Shop</t>
  </si>
  <si>
    <t>Snowden</t>
  </si>
  <si>
    <t>Tony</t>
  </si>
  <si>
    <t>+64 9 5555500</t>
  </si>
  <si>
    <t>CustomerNumber</t>
  </si>
  <si>
    <t>Arenales 1938 3A</t>
  </si>
  <si>
    <t>67, avenue de lEurope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</si>
</sst>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2" borderId="1" xfId="1" applyBorder="1" applyAlignment="1">
      <alignment horizontal="left"/>
    </xf>
    <xf numFmtId="0" fontId="0" fillId="0" borderId="0" xfId="0" applyAlignment="1">
      <alignment horizontal="left"/>
    </xf>
  </cellXfs>
  <cellStyles count="2">
    <cellStyle name="Neutra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83"/>
  <sheetViews>
    <sheetView showGridLines="0" tabSelected="1" workbookViewId="0"/>
  </sheetViews>
  <sheetFormatPr defaultRowHeight="15" x14ac:dyDescent="0.25"/>
  <cols>
    <col min="1" max="1" width="17" style="1" bestFit="1" customWidth="1"/>
    <col min="2" max="2" width="31.7109375" style="1" bestFit="1" customWidth="1"/>
    <col min="3" max="3" width="16.28515625" style="1" bestFit="1" customWidth="1"/>
    <col min="4" max="4" width="16.7109375" style="1" bestFit="1" customWidth="1"/>
    <col min="5" max="5" width="16.28515625" style="1" bestFit="1" customWidth="1"/>
    <col min="6" max="6" width="28.5703125" style="1" bestFit="1" customWidth="1"/>
    <col min="7" max="7" width="22.5703125" style="1" bestFit="1" customWidth="1"/>
    <col min="8" max="8" width="17.5703125" style="1" bestFit="1" customWidth="1"/>
    <col min="9" max="9" width="12.140625" style="1" bestFit="1" customWidth="1"/>
    <col min="10" max="10" width="11" style="1" bestFit="1" customWidth="1"/>
    <col min="11" max="11" width="12.5703125" style="1" bestFit="1" customWidth="1"/>
    <col min="12" max="12" width="25.5703125" style="1" bestFit="1" customWidth="1"/>
    <col min="13" max="13" width="10.5703125" style="1" bestFit="1" customWidth="1"/>
    <col min="14" max="16384" width="9.140625" style="1"/>
  </cols>
  <sheetData>
    <row r="1" spans="1:32" x14ac:dyDescent="0.25">
      <c r="A1" s="1" t="s">
        <v>740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32" x14ac:dyDescent="0.25">
      <c r="A2" s="1">
        <v>120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/>
      <c r="H2" s="2" t="s">
        <v>17</v>
      </c>
      <c r="I2" s="2"/>
      <c r="J2" s="2">
        <v>44000</v>
      </c>
      <c r="K2" s="2" t="s">
        <v>18</v>
      </c>
      <c r="L2" s="2">
        <v>1370</v>
      </c>
      <c r="M2" s="2">
        <v>21000</v>
      </c>
      <c r="O2" s="4" t="str">
        <f>CONCATENATE("(",A2,",'",B2,"','",C2,"','",D2,"','",E2,"','",F2,"','",G2,"','",H2,"','",I2,"','",J2,"','",K2,"',",L2,",",M2,")")</f>
        <v>(120,'Atelier graphique','Schmitt','Carine ','40.32.2555','54, rue Royale','','Nantes','','44000','France',1370,21000)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x14ac:dyDescent="0.25">
      <c r="A3" s="1">
        <v>121</v>
      </c>
      <c r="B3" s="2" t="s">
        <v>19</v>
      </c>
      <c r="C3" s="2" t="s">
        <v>20</v>
      </c>
      <c r="D3" s="2" t="s">
        <v>21</v>
      </c>
      <c r="E3" s="2">
        <v>7025551838</v>
      </c>
      <c r="F3" s="2" t="s">
        <v>22</v>
      </c>
      <c r="G3" s="2"/>
      <c r="H3" s="2" t="s">
        <v>23</v>
      </c>
      <c r="I3" s="2" t="s">
        <v>24</v>
      </c>
      <c r="J3" s="2">
        <v>83030</v>
      </c>
      <c r="K3" s="2" t="s">
        <v>25</v>
      </c>
      <c r="L3" s="2">
        <v>1166</v>
      </c>
      <c r="M3" s="2">
        <v>71800</v>
      </c>
      <c r="O3" s="4" t="str">
        <f t="shared" ref="O3:O66" si="0">CONCATENATE("(",A3,",'",B3,"','",C3,"','",D3,"','",E3,"','",F3,"','",G3,"','",H3,"','",I3,"','",J3,"','",K3,"',",L3,",",M3,")")</f>
        <v>(121,'Signal Gift Stores','King','Jean','7025551838','8489 Strong St.','','Las Vegas','NV','83030','USA',1166,71800)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x14ac:dyDescent="0.25">
      <c r="A4" s="1">
        <v>122</v>
      </c>
      <c r="B4" s="2" t="s">
        <v>26</v>
      </c>
      <c r="C4" s="2" t="s">
        <v>27</v>
      </c>
      <c r="D4" s="2" t="s">
        <v>28</v>
      </c>
      <c r="E4" s="2" t="s">
        <v>29</v>
      </c>
      <c r="F4" s="2" t="s">
        <v>30</v>
      </c>
      <c r="G4" s="2" t="s">
        <v>31</v>
      </c>
      <c r="H4" s="2" t="s">
        <v>32</v>
      </c>
      <c r="I4" s="2" t="s">
        <v>33</v>
      </c>
      <c r="J4" s="2">
        <v>3004</v>
      </c>
      <c r="K4" s="2" t="s">
        <v>34</v>
      </c>
      <c r="L4" s="2">
        <v>1611</v>
      </c>
      <c r="M4" s="2">
        <v>117300</v>
      </c>
      <c r="O4" s="4" t="str">
        <f t="shared" si="0"/>
        <v>(122,'Australian Collectors, Co.','Ferguson','Peter','03 9520 4555','636 St Kilda Road','Level 3','Melbourne','Victoria','3004','Australia',1611,117300)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x14ac:dyDescent="0.25">
      <c r="A5" s="1">
        <v>123</v>
      </c>
      <c r="B5" s="2" t="s">
        <v>35</v>
      </c>
      <c r="C5" s="2" t="s">
        <v>36</v>
      </c>
      <c r="D5" s="2" t="s">
        <v>37</v>
      </c>
      <c r="E5" s="2" t="s">
        <v>38</v>
      </c>
      <c r="F5" s="2" t="s">
        <v>39</v>
      </c>
      <c r="G5" s="2"/>
      <c r="H5" s="2" t="s">
        <v>17</v>
      </c>
      <c r="I5" s="2"/>
      <c r="J5" s="2">
        <v>44000</v>
      </c>
      <c r="K5" s="2" t="s">
        <v>18</v>
      </c>
      <c r="L5" s="2">
        <v>1370</v>
      </c>
      <c r="M5" s="2">
        <v>118200</v>
      </c>
      <c r="O5" s="4" t="str">
        <f t="shared" si="0"/>
        <v>(123,'La Rochelle Gifts','Labrune','Janine ','40.67.8555','67, rue des Cinquante Otages','','Nantes','','44000','France',1370,118200)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25">
      <c r="A6" s="1">
        <v>124</v>
      </c>
      <c r="B6" s="2" t="s">
        <v>40</v>
      </c>
      <c r="C6" s="2" t="s">
        <v>41</v>
      </c>
      <c r="D6" s="2" t="s">
        <v>42</v>
      </c>
      <c r="E6" s="2" t="s">
        <v>43</v>
      </c>
      <c r="F6" s="2" t="s">
        <v>44</v>
      </c>
      <c r="G6" s="2"/>
      <c r="H6" s="2" t="s">
        <v>45</v>
      </c>
      <c r="I6" s="2"/>
      <c r="J6" s="2">
        <v>4110</v>
      </c>
      <c r="K6" s="2" t="s">
        <v>46</v>
      </c>
      <c r="L6" s="2">
        <v>1504</v>
      </c>
      <c r="M6" s="2">
        <v>81700</v>
      </c>
      <c r="O6" s="4" t="str">
        <f t="shared" si="0"/>
        <v>(124,'Baane Mini Imports','Bergulfsen','Jonas ','07-98 9555','Erling Skakkes gate 78','','Stavern','','4110','Norway',1504,81700)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x14ac:dyDescent="0.25">
      <c r="A7" s="1">
        <v>125</v>
      </c>
      <c r="B7" s="2" t="s">
        <v>47</v>
      </c>
      <c r="C7" s="2" t="s">
        <v>48</v>
      </c>
      <c r="D7" s="2" t="s">
        <v>49</v>
      </c>
      <c r="E7" s="2">
        <v>4155551450</v>
      </c>
      <c r="F7" s="2" t="s">
        <v>50</v>
      </c>
      <c r="G7" s="2"/>
      <c r="H7" s="2" t="s">
        <v>51</v>
      </c>
      <c r="I7" s="2" t="s">
        <v>52</v>
      </c>
      <c r="J7" s="2">
        <v>97562</v>
      </c>
      <c r="K7" s="2" t="s">
        <v>25</v>
      </c>
      <c r="L7" s="2">
        <v>1165</v>
      </c>
      <c r="M7" s="2">
        <v>210500</v>
      </c>
      <c r="O7" s="4" t="str">
        <f t="shared" si="0"/>
        <v>(125,'Mini Gifts Distributors Ltd.','Nelson','Susan','4155551450','5677 Strong St.','','San Rafael','CA','97562','USA',1165,210500)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x14ac:dyDescent="0.25">
      <c r="A8" s="1">
        <v>126</v>
      </c>
      <c r="B8" s="2" t="s">
        <v>53</v>
      </c>
      <c r="C8" s="2" t="s">
        <v>54</v>
      </c>
      <c r="D8" s="2" t="s">
        <v>55</v>
      </c>
      <c r="E8" s="2" t="s">
        <v>56</v>
      </c>
      <c r="F8" s="2" t="s">
        <v>57</v>
      </c>
      <c r="G8" s="2"/>
      <c r="H8" s="2" t="s">
        <v>58</v>
      </c>
      <c r="I8" s="2"/>
      <c r="J8" s="2" t="s">
        <v>59</v>
      </c>
      <c r="K8" s="2" t="s">
        <v>60</v>
      </c>
      <c r="L8" s="2"/>
      <c r="M8" s="2">
        <v>0</v>
      </c>
      <c r="O8" s="4" t="str">
        <f t="shared" si="0"/>
        <v>(126,'Havel &amp; Zbyszek Co','Piestrzeniewicz','Zbyszek ','(26) 642-7555','ul. Filtrowa 68','','Warszawa','','01-012','Poland',,0)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x14ac:dyDescent="0.25">
      <c r="A9" s="1">
        <v>127</v>
      </c>
      <c r="B9" s="2" t="s">
        <v>61</v>
      </c>
      <c r="C9" s="2" t="s">
        <v>62</v>
      </c>
      <c r="D9" s="2" t="s">
        <v>63</v>
      </c>
      <c r="E9" s="2" t="s">
        <v>64</v>
      </c>
      <c r="F9" s="2" t="s">
        <v>65</v>
      </c>
      <c r="G9" s="2"/>
      <c r="H9" s="2" t="s">
        <v>66</v>
      </c>
      <c r="I9" s="2"/>
      <c r="J9" s="2">
        <v>60528</v>
      </c>
      <c r="K9" s="2" t="s">
        <v>67</v>
      </c>
      <c r="L9" s="2">
        <v>1504</v>
      </c>
      <c r="M9" s="2">
        <v>59700</v>
      </c>
      <c r="O9" s="4" t="str">
        <f t="shared" si="0"/>
        <v>(127,'Blauer See Auto, Co.','Keitel','Roland','+49 69 66 90 2555','Lyonerstr. 34','','Frankfurt','','60528','Germany',1504,59700)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x14ac:dyDescent="0.25">
      <c r="A10" s="1">
        <v>128</v>
      </c>
      <c r="B10" s="2" t="s">
        <v>68</v>
      </c>
      <c r="C10" s="2" t="s">
        <v>69</v>
      </c>
      <c r="D10" s="2" t="s">
        <v>70</v>
      </c>
      <c r="E10" s="2">
        <v>6505555787</v>
      </c>
      <c r="F10" s="2" t="s">
        <v>71</v>
      </c>
      <c r="G10" s="2"/>
      <c r="H10" s="2" t="s">
        <v>72</v>
      </c>
      <c r="I10" s="2" t="s">
        <v>52</v>
      </c>
      <c r="J10" s="2">
        <v>94217</v>
      </c>
      <c r="K10" s="2" t="s">
        <v>25</v>
      </c>
      <c r="L10" s="2">
        <v>1165</v>
      </c>
      <c r="M10" s="2">
        <v>64600</v>
      </c>
      <c r="O10" s="4" t="str">
        <f t="shared" si="0"/>
        <v>(128,'Mini Wheels Co.','Murphy','Julie','6505555787','5557 North Pendale Street','','San Francisco','CA','94217','USA',1165,64600)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x14ac:dyDescent="0.25">
      <c r="A11" s="1">
        <v>129</v>
      </c>
      <c r="B11" s="2" t="s">
        <v>73</v>
      </c>
      <c r="C11" s="2" t="s">
        <v>74</v>
      </c>
      <c r="D11" s="2" t="s">
        <v>75</v>
      </c>
      <c r="E11" s="2">
        <v>2125557818</v>
      </c>
      <c r="F11" s="2" t="s">
        <v>76</v>
      </c>
      <c r="G11" s="2"/>
      <c r="H11" s="2" t="s">
        <v>77</v>
      </c>
      <c r="I11" s="2" t="s">
        <v>78</v>
      </c>
      <c r="J11" s="2">
        <v>10022</v>
      </c>
      <c r="K11" s="2" t="s">
        <v>25</v>
      </c>
      <c r="L11" s="2">
        <v>1323</v>
      </c>
      <c r="M11" s="2">
        <v>114900</v>
      </c>
      <c r="O11" s="4" t="str">
        <f t="shared" si="0"/>
        <v>(129,'Land of Toys Inc.','Lee','Kwai','2125557818','897 Long Airport Avenue','','NYC','NY','10022','USA',1323,114900)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x14ac:dyDescent="0.25">
      <c r="A12" s="1">
        <v>130</v>
      </c>
      <c r="B12" s="2" t="s">
        <v>79</v>
      </c>
      <c r="C12" s="2" t="s">
        <v>80</v>
      </c>
      <c r="D12" s="2" t="s">
        <v>81</v>
      </c>
      <c r="E12" s="2" t="s">
        <v>82</v>
      </c>
      <c r="F12" s="2" t="s">
        <v>83</v>
      </c>
      <c r="G12" s="2"/>
      <c r="H12" s="2" t="s">
        <v>84</v>
      </c>
      <c r="I12" s="2"/>
      <c r="J12" s="2">
        <v>28034</v>
      </c>
      <c r="K12" s="2" t="s">
        <v>85</v>
      </c>
      <c r="L12" s="2">
        <v>1370</v>
      </c>
      <c r="M12" s="2">
        <v>227600</v>
      </c>
      <c r="O12" s="4" t="str">
        <f t="shared" si="0"/>
        <v>(130,'Euro+ Shopping Channel','Freyre','Diego ','(91) 555 94 44','C/ Moralzarzal, 86','','Madrid','','28034','Spain',1370,227600)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x14ac:dyDescent="0.25">
      <c r="A13" s="1">
        <v>131</v>
      </c>
      <c r="B13" s="2" t="s">
        <v>86</v>
      </c>
      <c r="C13" s="2" t="s">
        <v>87</v>
      </c>
      <c r="D13" s="2" t="s">
        <v>88</v>
      </c>
      <c r="E13" s="2" t="s">
        <v>89</v>
      </c>
      <c r="F13" s="2" t="s">
        <v>90</v>
      </c>
      <c r="G13" s="2"/>
      <c r="H13" s="2" t="s">
        <v>91</v>
      </c>
      <c r="I13" s="2"/>
      <c r="J13" s="2" t="s">
        <v>92</v>
      </c>
      <c r="K13" s="2" t="s">
        <v>93</v>
      </c>
      <c r="L13" s="2">
        <v>1504</v>
      </c>
      <c r="M13" s="2">
        <v>53100</v>
      </c>
      <c r="O13" s="4" t="str">
        <f t="shared" si="0"/>
        <v>(131,'Volvo Model Replicas, Co','Berglund','Christina ','0921-12 3555','Berguvsvägen  8','','Luleå','','S-958 22','Sweden',1504,53100)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25">
      <c r="A14" s="1">
        <v>132</v>
      </c>
      <c r="B14" s="2" t="s">
        <v>94</v>
      </c>
      <c r="C14" s="2" t="s">
        <v>95</v>
      </c>
      <c r="D14" s="2" t="s">
        <v>96</v>
      </c>
      <c r="E14" s="2" t="s">
        <v>97</v>
      </c>
      <c r="F14" s="2" t="s">
        <v>98</v>
      </c>
      <c r="G14" s="2"/>
      <c r="H14" s="2" t="s">
        <v>99</v>
      </c>
      <c r="I14" s="2"/>
      <c r="J14" s="2">
        <v>1734</v>
      </c>
      <c r="K14" s="2" t="s">
        <v>100</v>
      </c>
      <c r="L14" s="2">
        <v>1401</v>
      </c>
      <c r="M14" s="2">
        <v>83400</v>
      </c>
      <c r="O14" s="4" t="str">
        <f t="shared" si="0"/>
        <v>(132,'Danish Wholesale Imports','Petersen','Jytte ','31 12 3555','Vinbæltet 34','','Kobenhavn','','1734','Denmark',1401,83400)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x14ac:dyDescent="0.25">
      <c r="A15" s="1">
        <v>133</v>
      </c>
      <c r="B15" s="2" t="s">
        <v>101</v>
      </c>
      <c r="C15" s="2" t="s">
        <v>102</v>
      </c>
      <c r="D15" s="2" t="s">
        <v>103</v>
      </c>
      <c r="E15" s="2" t="s">
        <v>104</v>
      </c>
      <c r="F15" s="2" t="s">
        <v>105</v>
      </c>
      <c r="G15" s="2"/>
      <c r="H15" s="2" t="s">
        <v>106</v>
      </c>
      <c r="I15" s="2"/>
      <c r="J15" s="2">
        <v>69004</v>
      </c>
      <c r="K15" s="2" t="s">
        <v>18</v>
      </c>
      <c r="L15" s="2">
        <v>1337</v>
      </c>
      <c r="M15" s="2">
        <v>123900</v>
      </c>
      <c r="O15" s="4" t="str">
        <f t="shared" si="0"/>
        <v>(133,'Saveley &amp; Henriot, Co.','Saveley','Mary ','78.32.5555','2, rue du Commerce','','Lyon','','69004','France',1337,123900)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x14ac:dyDescent="0.25">
      <c r="A16" s="1">
        <v>134</v>
      </c>
      <c r="B16" s="2" t="s">
        <v>107</v>
      </c>
      <c r="C16" s="2" t="s">
        <v>108</v>
      </c>
      <c r="D16" s="2" t="s">
        <v>109</v>
      </c>
      <c r="E16" s="2" t="s">
        <v>110</v>
      </c>
      <c r="F16" s="2" t="s">
        <v>111</v>
      </c>
      <c r="G16" s="2" t="s">
        <v>112</v>
      </c>
      <c r="H16" s="2" t="s">
        <v>113</v>
      </c>
      <c r="I16" s="2"/>
      <c r="J16" s="2">
        <v>79903</v>
      </c>
      <c r="K16" s="2" t="s">
        <v>113</v>
      </c>
      <c r="L16" s="2">
        <v>1621</v>
      </c>
      <c r="M16" s="2">
        <v>103800</v>
      </c>
      <c r="O16" s="4" t="str">
        <f t="shared" si="0"/>
        <v>(134,'Dragon Souveniers, Ltd.','Natividad','Eric','+65 221 7555','Bronz Sok.','Bronz Apt. 3/6 Tesvikiye','Singapore','','79903','Singapore',1621,103800)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x14ac:dyDescent="0.25">
      <c r="A17" s="1">
        <v>135</v>
      </c>
      <c r="B17" s="2" t="s">
        <v>114</v>
      </c>
      <c r="C17" s="2" t="s">
        <v>115</v>
      </c>
      <c r="D17" s="2" t="s">
        <v>116</v>
      </c>
      <c r="E17" s="2">
        <v>2125557413</v>
      </c>
      <c r="F17" s="2" t="s">
        <v>117</v>
      </c>
      <c r="G17" s="2" t="s">
        <v>118</v>
      </c>
      <c r="H17" s="2" t="s">
        <v>77</v>
      </c>
      <c r="I17" s="2" t="s">
        <v>78</v>
      </c>
      <c r="J17" s="2">
        <v>10022</v>
      </c>
      <c r="K17" s="2" t="s">
        <v>25</v>
      </c>
      <c r="L17" s="2">
        <v>1286</v>
      </c>
      <c r="M17" s="2">
        <v>138500</v>
      </c>
      <c r="O17" s="4" t="str">
        <f t="shared" si="0"/>
        <v>(135,'Muscle Machine Inc','Young','Jeff','2125557413','4092 Furth Circle','Suite 400','NYC','NY','10022','USA',1286,138500)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x14ac:dyDescent="0.25">
      <c r="A18" s="1">
        <v>136</v>
      </c>
      <c r="B18" s="2" t="s">
        <v>119</v>
      </c>
      <c r="C18" s="2" t="s">
        <v>120</v>
      </c>
      <c r="D18" s="2" t="s">
        <v>121</v>
      </c>
      <c r="E18" s="2">
        <v>2155551555</v>
      </c>
      <c r="F18" s="2" t="s">
        <v>122</v>
      </c>
      <c r="G18" s="2"/>
      <c r="H18" s="2" t="s">
        <v>123</v>
      </c>
      <c r="I18" s="2" t="s">
        <v>124</v>
      </c>
      <c r="J18" s="2">
        <v>70267</v>
      </c>
      <c r="K18" s="2" t="s">
        <v>25</v>
      </c>
      <c r="L18" s="2">
        <v>1216</v>
      </c>
      <c r="M18" s="2">
        <v>100600</v>
      </c>
      <c r="O18" s="4" t="str">
        <f t="shared" si="0"/>
        <v>(136,'Diecast Classics Inc.','Leong','Kelvin','2155551555','7586 Pompton St.','','Allentown','PA','70267','USA',1216,100600)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x14ac:dyDescent="0.25">
      <c r="A19" s="1">
        <v>137</v>
      </c>
      <c r="B19" s="2" t="s">
        <v>125</v>
      </c>
      <c r="C19" s="2" t="s">
        <v>126</v>
      </c>
      <c r="D19" s="2" t="s">
        <v>127</v>
      </c>
      <c r="E19" s="2">
        <v>6505556809</v>
      </c>
      <c r="F19" s="2" t="s">
        <v>128</v>
      </c>
      <c r="G19" s="2"/>
      <c r="H19" s="2" t="s">
        <v>129</v>
      </c>
      <c r="I19" s="2" t="s">
        <v>52</v>
      </c>
      <c r="J19" s="2">
        <v>94217</v>
      </c>
      <c r="K19" s="2" t="s">
        <v>25</v>
      </c>
      <c r="L19" s="2">
        <v>1165</v>
      </c>
      <c r="M19" s="2">
        <v>84600</v>
      </c>
      <c r="O19" s="4" t="str">
        <f t="shared" si="0"/>
        <v>(137,'Technics Stores Inc.','Hashimoto','Juri','6505556809','9408 Furth Circle','','Burlingame','CA','94217','USA',1165,84600)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x14ac:dyDescent="0.25">
      <c r="A20" s="1">
        <v>138</v>
      </c>
      <c r="B20" s="2" t="s">
        <v>130</v>
      </c>
      <c r="C20" s="2" t="s">
        <v>131</v>
      </c>
      <c r="D20" s="2" t="s">
        <v>132</v>
      </c>
      <c r="E20" s="2" t="s">
        <v>133</v>
      </c>
      <c r="F20" s="2" t="s">
        <v>134</v>
      </c>
      <c r="G20" s="2" t="s">
        <v>135</v>
      </c>
      <c r="H20" s="2" t="s">
        <v>113</v>
      </c>
      <c r="I20" s="2"/>
      <c r="J20" s="2">
        <v>69045</v>
      </c>
      <c r="K20" s="2" t="s">
        <v>113</v>
      </c>
      <c r="L20" s="2">
        <v>1612</v>
      </c>
      <c r="M20" s="2">
        <v>97900</v>
      </c>
      <c r="O20" s="4" t="str">
        <f t="shared" si="0"/>
        <v>(138,'Handji Gifts&amp; Co','Victorino','Wendy','+65 224 1555','106 Linden Road Sandown','2nd Floor','Singapore','','69045','Singapore',1612,97900)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x14ac:dyDescent="0.25">
      <c r="A21" s="1">
        <v>139</v>
      </c>
      <c r="B21" s="2" t="s">
        <v>136</v>
      </c>
      <c r="C21" s="2" t="s">
        <v>137</v>
      </c>
      <c r="D21" s="2" t="s">
        <v>138</v>
      </c>
      <c r="E21" s="2" t="s">
        <v>139</v>
      </c>
      <c r="F21" s="2" t="s">
        <v>140</v>
      </c>
      <c r="G21" s="2" t="s">
        <v>141</v>
      </c>
      <c r="H21" s="2" t="s">
        <v>142</v>
      </c>
      <c r="I21" s="2"/>
      <c r="J21" s="2" t="s">
        <v>143</v>
      </c>
      <c r="K21" s="2" t="s">
        <v>144</v>
      </c>
      <c r="L21" s="2">
        <v>1504</v>
      </c>
      <c r="M21" s="2">
        <v>96800</v>
      </c>
      <c r="O21" s="4" t="str">
        <f t="shared" si="0"/>
        <v>(139,'Herkku Gifts','Oeztan','Veysel','+47 2267 3215','Brehmen St. 121','PR 334 Sentrum','Bergen','','N 5804','Norway  ',1504,96800)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x14ac:dyDescent="0.25">
      <c r="A22" s="1">
        <v>140</v>
      </c>
      <c r="B22" s="2" t="s">
        <v>145</v>
      </c>
      <c r="C22" s="2" t="s">
        <v>146</v>
      </c>
      <c r="D22" s="2" t="s">
        <v>147</v>
      </c>
      <c r="E22" s="2">
        <v>2035557845</v>
      </c>
      <c r="F22" s="2" t="s">
        <v>148</v>
      </c>
      <c r="G22" s="2" t="s">
        <v>149</v>
      </c>
      <c r="H22" s="2" t="s">
        <v>150</v>
      </c>
      <c r="I22" s="2" t="s">
        <v>151</v>
      </c>
      <c r="J22" s="2">
        <v>97823</v>
      </c>
      <c r="K22" s="2" t="s">
        <v>25</v>
      </c>
      <c r="L22" s="2">
        <v>1286</v>
      </c>
      <c r="M22" s="2">
        <v>0</v>
      </c>
      <c r="O22" s="4" t="str">
        <f t="shared" si="0"/>
        <v>(140,'American Souvenirs Inc','Franco','Keith','2035557845','149 Spinnaker Dr.','Suite 101','New Haven','CT','97823','USA',1286,0)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x14ac:dyDescent="0.25">
      <c r="A23" s="1">
        <v>141</v>
      </c>
      <c r="B23" s="2" t="s">
        <v>152</v>
      </c>
      <c r="C23" s="2" t="s">
        <v>153</v>
      </c>
      <c r="D23" s="2" t="s">
        <v>154</v>
      </c>
      <c r="E23" s="2" t="s">
        <v>155</v>
      </c>
      <c r="F23" s="2" t="s">
        <v>156</v>
      </c>
      <c r="G23" s="2"/>
      <c r="H23" s="2" t="s">
        <v>157</v>
      </c>
      <c r="I23" s="2"/>
      <c r="J23" s="2">
        <v>1756</v>
      </c>
      <c r="K23" s="2" t="s">
        <v>158</v>
      </c>
      <c r="L23" s="2"/>
      <c r="M23" s="2">
        <v>0</v>
      </c>
      <c r="O23" s="4" t="str">
        <f t="shared" si="0"/>
        <v>(141,'Porto Imports Co.','de Castro','Isabel ','(1) 356-5555','Estrada da saúde n. 58','','Lisboa','','1756','Portugal',,0)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x14ac:dyDescent="0.25">
      <c r="A24" s="1">
        <v>142</v>
      </c>
      <c r="B24" s="2" t="s">
        <v>159</v>
      </c>
      <c r="C24" s="2" t="s">
        <v>160</v>
      </c>
      <c r="D24" s="2" t="s">
        <v>161</v>
      </c>
      <c r="E24" s="2" t="s">
        <v>162</v>
      </c>
      <c r="F24" s="2" t="s">
        <v>163</v>
      </c>
      <c r="G24" s="2"/>
      <c r="H24" s="2" t="s">
        <v>164</v>
      </c>
      <c r="I24" s="2"/>
      <c r="J24" s="2">
        <v>59000</v>
      </c>
      <c r="K24" s="2" t="s">
        <v>18</v>
      </c>
      <c r="L24" s="2">
        <v>1370</v>
      </c>
      <c r="M24" s="2">
        <v>82900</v>
      </c>
      <c r="O24" s="4" t="str">
        <f t="shared" si="0"/>
        <v>(142,'Daedalus Designs Imports','Rancé','Martine ','20.16.1555','184, chaussée de Tournai','','Lille','','59000','France',1370,82900)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x14ac:dyDescent="0.25">
      <c r="A25" s="1">
        <v>143</v>
      </c>
      <c r="B25" s="2" t="s">
        <v>165</v>
      </c>
      <c r="C25" s="2" t="s">
        <v>166</v>
      </c>
      <c r="D25" s="2" t="s">
        <v>167</v>
      </c>
      <c r="E25" s="2" t="s">
        <v>168</v>
      </c>
      <c r="F25" s="2" t="s">
        <v>169</v>
      </c>
      <c r="G25" s="2"/>
      <c r="H25" s="2" t="s">
        <v>170</v>
      </c>
      <c r="I25" s="2"/>
      <c r="J25" s="2">
        <v>75012</v>
      </c>
      <c r="K25" s="2" t="s">
        <v>18</v>
      </c>
      <c r="L25" s="2">
        <v>1337</v>
      </c>
      <c r="M25" s="2">
        <v>84300</v>
      </c>
      <c r="O25" s="4" t="str">
        <f t="shared" si="0"/>
        <v>(143,'La Corne D'abondance, Co.','Bertrand','Marie','(1) 42.34.2555','265, boulevard Charonne','','Paris','','75012','France',1337,84300)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x14ac:dyDescent="0.25">
      <c r="A26" s="1">
        <v>144</v>
      </c>
      <c r="B26" s="2" t="s">
        <v>171</v>
      </c>
      <c r="C26" s="2" t="s">
        <v>172</v>
      </c>
      <c r="D26" s="2" t="s">
        <v>173</v>
      </c>
      <c r="E26" s="2">
        <v>6175555555</v>
      </c>
      <c r="F26" s="2" t="s">
        <v>174</v>
      </c>
      <c r="G26" s="2"/>
      <c r="H26" s="2" t="s">
        <v>175</v>
      </c>
      <c r="I26" s="2" t="s">
        <v>176</v>
      </c>
      <c r="J26" s="2">
        <v>51247</v>
      </c>
      <c r="K26" s="2" t="s">
        <v>25</v>
      </c>
      <c r="L26" s="2">
        <v>1188</v>
      </c>
      <c r="M26" s="2">
        <v>43400</v>
      </c>
      <c r="O26" s="4" t="str">
        <f t="shared" si="0"/>
        <v>(144,'Cambridge Collectables Co.','Tseng','Jerry','6175555555','4658 Baden Av.','','Cambridge','MA','51247','USA',1188,43400)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x14ac:dyDescent="0.25">
      <c r="A27" s="1">
        <v>145</v>
      </c>
      <c r="B27" s="2" t="s">
        <v>177</v>
      </c>
      <c r="C27" s="2" t="s">
        <v>20</v>
      </c>
      <c r="D27" s="2" t="s">
        <v>70</v>
      </c>
      <c r="E27" s="2">
        <v>2035552570</v>
      </c>
      <c r="F27" s="2" t="s">
        <v>178</v>
      </c>
      <c r="G27" s="2"/>
      <c r="H27" s="2" t="s">
        <v>179</v>
      </c>
      <c r="I27" s="2" t="s">
        <v>151</v>
      </c>
      <c r="J27" s="2">
        <v>97562</v>
      </c>
      <c r="K27" s="2" t="s">
        <v>25</v>
      </c>
      <c r="L27" s="2">
        <v>1323</v>
      </c>
      <c r="M27" s="2">
        <v>84300</v>
      </c>
      <c r="O27" s="4" t="str">
        <f t="shared" si="0"/>
        <v>(145,'Gift Depot Inc.','King','Julie','2035552570','25593 South Bay Ln.','','Bridgewater','CT','97562','USA',1323,84300)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x14ac:dyDescent="0.25">
      <c r="A28" s="1">
        <v>146</v>
      </c>
      <c r="B28" s="2" t="s">
        <v>180</v>
      </c>
      <c r="C28" s="2" t="s">
        <v>181</v>
      </c>
      <c r="D28" s="2" t="s">
        <v>182</v>
      </c>
      <c r="E28" s="2" t="s">
        <v>183</v>
      </c>
      <c r="F28" s="2" t="s">
        <v>184</v>
      </c>
      <c r="G28" s="2"/>
      <c r="H28" s="2" t="s">
        <v>185</v>
      </c>
      <c r="I28" s="2" t="s">
        <v>186</v>
      </c>
      <c r="J28" s="2" t="s">
        <v>187</v>
      </c>
      <c r="K28" s="2" t="s">
        <v>188</v>
      </c>
      <c r="L28" s="2">
        <v>1621</v>
      </c>
      <c r="M28" s="2">
        <v>81200</v>
      </c>
      <c r="O28" s="4" t="str">
        <f t="shared" si="0"/>
        <v>(146,'Osaka Souveniers Co.','Kentary','Mory','+81 06 6342 5555','1-6-20 Dojima','','Kita-ku','Osaka',' 530-0003','Japan',1621,81200)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x14ac:dyDescent="0.25">
      <c r="A29" s="1">
        <v>147</v>
      </c>
      <c r="B29" s="2" t="s">
        <v>189</v>
      </c>
      <c r="C29" s="2" t="s">
        <v>190</v>
      </c>
      <c r="D29" s="2" t="s">
        <v>191</v>
      </c>
      <c r="E29" s="2">
        <v>2125551500</v>
      </c>
      <c r="F29" s="2" t="s">
        <v>192</v>
      </c>
      <c r="G29" s="2" t="s">
        <v>149</v>
      </c>
      <c r="H29" s="2" t="s">
        <v>77</v>
      </c>
      <c r="I29" s="2" t="s">
        <v>78</v>
      </c>
      <c r="J29" s="2">
        <v>10022</v>
      </c>
      <c r="K29" s="2" t="s">
        <v>25</v>
      </c>
      <c r="L29" s="2">
        <v>1286</v>
      </c>
      <c r="M29" s="2">
        <v>76400</v>
      </c>
      <c r="O29" s="4" t="str">
        <f t="shared" si="0"/>
        <v>(147,'Vitachrome Inc.','Frick','Michael','2125551500','2678 Kingston Rd.','Suite 101','NYC','NY','10022','USA',1286,76400)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x14ac:dyDescent="0.25">
      <c r="A30" s="1">
        <v>148</v>
      </c>
      <c r="B30" s="2" t="s">
        <v>193</v>
      </c>
      <c r="C30" s="2" t="s">
        <v>194</v>
      </c>
      <c r="D30" s="2" t="s">
        <v>195</v>
      </c>
      <c r="E30" s="2" t="s">
        <v>196</v>
      </c>
      <c r="F30" s="2" t="s">
        <v>197</v>
      </c>
      <c r="G30" s="2"/>
      <c r="H30" s="2" t="s">
        <v>198</v>
      </c>
      <c r="I30" s="2"/>
      <c r="J30" s="2">
        <v>21240</v>
      </c>
      <c r="K30" s="2" t="s">
        <v>199</v>
      </c>
      <c r="L30" s="2">
        <v>1501</v>
      </c>
      <c r="M30" s="2">
        <v>96500</v>
      </c>
      <c r="O30" s="4" t="str">
        <f t="shared" si="0"/>
        <v>(148,'Toys of Finland, Co.','Karttunen','Matti','90-224 8555','Keskuskatu 45','','Helsinki','','21240','Finland',1501,96500)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x14ac:dyDescent="0.25">
      <c r="A31" s="1">
        <v>149</v>
      </c>
      <c r="B31" s="2" t="s">
        <v>200</v>
      </c>
      <c r="C31" s="2" t="s">
        <v>201</v>
      </c>
      <c r="D31" s="2" t="s">
        <v>202</v>
      </c>
      <c r="E31" s="2" t="s">
        <v>203</v>
      </c>
      <c r="F31" s="2" t="s">
        <v>204</v>
      </c>
      <c r="G31" s="2"/>
      <c r="H31" s="2" t="s">
        <v>205</v>
      </c>
      <c r="I31" s="2"/>
      <c r="J31" s="2" t="s">
        <v>206</v>
      </c>
      <c r="K31" s="2" t="s">
        <v>207</v>
      </c>
      <c r="L31" s="2">
        <v>1501</v>
      </c>
      <c r="M31" s="2">
        <v>136800</v>
      </c>
      <c r="O31" s="4" t="str">
        <f t="shared" si="0"/>
        <v>(149,'AV Stores, Co.','Ashworth','Rachel','(171) 555-1555','Fauntleroy Circus','','Manchester','','EC2 5NT','UK',1501,136800)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x14ac:dyDescent="0.25">
      <c r="A32" s="1">
        <v>150</v>
      </c>
      <c r="B32" s="2" t="s">
        <v>208</v>
      </c>
      <c r="C32" s="2" t="s">
        <v>209</v>
      </c>
      <c r="D32" s="2" t="s">
        <v>210</v>
      </c>
      <c r="E32" s="2" t="s">
        <v>211</v>
      </c>
      <c r="F32" s="2" t="s">
        <v>212</v>
      </c>
      <c r="G32" s="2" t="s">
        <v>213</v>
      </c>
      <c r="H32" s="2" t="s">
        <v>214</v>
      </c>
      <c r="I32" s="2"/>
      <c r="J32" s="2">
        <v>2</v>
      </c>
      <c r="K32" s="2" t="s">
        <v>215</v>
      </c>
      <c r="L32" s="2">
        <v>1504</v>
      </c>
      <c r="M32" s="2">
        <v>69400</v>
      </c>
      <c r="O32" s="4" t="str">
        <f t="shared" si="0"/>
        <v>(150,'Clover Collections, Co.','Cassidy','Dean','+353 1862 1555','25 Maiden Lane','Floor No. 4','Dublin','','2','Ireland',1504,69400)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x14ac:dyDescent="0.25">
      <c r="A33" s="1">
        <v>151</v>
      </c>
      <c r="B33" s="2" t="s">
        <v>216</v>
      </c>
      <c r="C33" s="2" t="s">
        <v>217</v>
      </c>
      <c r="D33" s="2" t="s">
        <v>218</v>
      </c>
      <c r="E33" s="2">
        <v>6175558428</v>
      </c>
      <c r="F33" s="2" t="s">
        <v>219</v>
      </c>
      <c r="G33" s="2"/>
      <c r="H33" s="2" t="s">
        <v>220</v>
      </c>
      <c r="I33" s="2" t="s">
        <v>176</v>
      </c>
      <c r="J33" s="2">
        <v>58339</v>
      </c>
      <c r="K33" s="2" t="s">
        <v>25</v>
      </c>
      <c r="L33" s="2">
        <v>1216</v>
      </c>
      <c r="M33" s="2">
        <v>23000</v>
      </c>
      <c r="O33" s="4" t="str">
        <f t="shared" si="0"/>
        <v>(151,'Auto-Moto Classics Inc.','Taylor','Leslie','6175558428','16780 Pompton St.','','Brickhaven','MA','58339','USA',1216,23000)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x14ac:dyDescent="0.25">
      <c r="A34" s="1">
        <v>152</v>
      </c>
      <c r="B34" s="2" t="s">
        <v>221</v>
      </c>
      <c r="C34" s="2" t="s">
        <v>222</v>
      </c>
      <c r="D34" s="2" t="s">
        <v>223</v>
      </c>
      <c r="E34" s="2" t="s">
        <v>224</v>
      </c>
      <c r="F34" s="2" t="s">
        <v>225</v>
      </c>
      <c r="G34" s="2"/>
      <c r="H34" s="2" t="s">
        <v>226</v>
      </c>
      <c r="I34" s="2"/>
      <c r="J34" s="2" t="s">
        <v>227</v>
      </c>
      <c r="K34" s="2" t="s">
        <v>207</v>
      </c>
      <c r="L34" s="2">
        <v>1501</v>
      </c>
      <c r="M34" s="2">
        <v>92700</v>
      </c>
      <c r="O34" s="4" t="str">
        <f t="shared" si="0"/>
        <v>(152,'UK Collectables, Ltd.','Devon','Elizabeth','(171) 555-2282','12, Berkeley Gardens Blvd','','Liverpool','','WX1 6LT','UK',1501,92700)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x14ac:dyDescent="0.25">
      <c r="A35" s="1">
        <v>153</v>
      </c>
      <c r="B35" s="2" t="s">
        <v>228</v>
      </c>
      <c r="C35" s="2" t="s">
        <v>229</v>
      </c>
      <c r="D35" s="2" t="s">
        <v>230</v>
      </c>
      <c r="E35" s="2" t="s">
        <v>231</v>
      </c>
      <c r="F35" s="2" t="s">
        <v>232</v>
      </c>
      <c r="G35" s="2"/>
      <c r="H35" s="2" t="s">
        <v>233</v>
      </c>
      <c r="I35" s="2" t="s">
        <v>234</v>
      </c>
      <c r="J35" s="2" t="s">
        <v>235</v>
      </c>
      <c r="K35" s="2" t="s">
        <v>236</v>
      </c>
      <c r="L35" s="2">
        <v>1323</v>
      </c>
      <c r="M35" s="2">
        <v>90300</v>
      </c>
      <c r="O35" s="4" t="str">
        <f t="shared" si="0"/>
        <v>(153,'Canadian Gift Exchange Network','Tamuri','Yoshi ','(604) 555-3392','1900 Oak St.','','Vancouver','BC','V3F 2K1','Canada',1323,90300)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x14ac:dyDescent="0.25">
      <c r="A36" s="1">
        <v>154</v>
      </c>
      <c r="B36" s="2" t="s">
        <v>237</v>
      </c>
      <c r="C36" s="2" t="s">
        <v>238</v>
      </c>
      <c r="D36" s="2" t="s">
        <v>239</v>
      </c>
      <c r="E36" s="2">
        <v>6175557555</v>
      </c>
      <c r="F36" s="2" t="s">
        <v>240</v>
      </c>
      <c r="G36" s="2"/>
      <c r="H36" s="2" t="s">
        <v>220</v>
      </c>
      <c r="I36" s="2" t="s">
        <v>176</v>
      </c>
      <c r="J36" s="2">
        <v>58339</v>
      </c>
      <c r="K36" s="2" t="s">
        <v>25</v>
      </c>
      <c r="L36" s="2">
        <v>1188</v>
      </c>
      <c r="M36" s="2">
        <v>68700</v>
      </c>
      <c r="O36" s="4" t="str">
        <f t="shared" si="0"/>
        <v>(154,'Online Mini Collectables','Barajas','Miguel','6175557555','7635 Spinnaker Dr.','','Brickhaven','MA','58339','USA',1188,68700)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x14ac:dyDescent="0.25">
      <c r="A37" s="1">
        <v>155</v>
      </c>
      <c r="B37" s="2" t="s">
        <v>241</v>
      </c>
      <c r="C37" s="2" t="s">
        <v>115</v>
      </c>
      <c r="D37" s="2" t="s">
        <v>70</v>
      </c>
      <c r="E37" s="2">
        <v>6265557265</v>
      </c>
      <c r="F37" s="2" t="s">
        <v>242</v>
      </c>
      <c r="G37" s="2"/>
      <c r="H37" s="2" t="s">
        <v>243</v>
      </c>
      <c r="I37" s="2" t="s">
        <v>52</v>
      </c>
      <c r="J37" s="2">
        <v>90003</v>
      </c>
      <c r="K37" s="2" t="s">
        <v>25</v>
      </c>
      <c r="L37" s="2">
        <v>1166</v>
      </c>
      <c r="M37" s="2">
        <v>90700</v>
      </c>
      <c r="O37" s="4" t="str">
        <f t="shared" si="0"/>
        <v>(155,'Toys4GrownUps.com','Young','Julie','6265557265','78934 Hillside Dr.','','Pasadena','CA','90003','USA',1166,90700)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x14ac:dyDescent="0.25">
      <c r="A38" s="1">
        <v>156</v>
      </c>
      <c r="B38" s="2" t="s">
        <v>244</v>
      </c>
      <c r="C38" s="2" t="s">
        <v>245</v>
      </c>
      <c r="D38" s="2" t="s">
        <v>246</v>
      </c>
      <c r="E38" s="2" t="s">
        <v>247</v>
      </c>
      <c r="F38" s="2" t="s">
        <v>248</v>
      </c>
      <c r="G38" s="2" t="s">
        <v>249</v>
      </c>
      <c r="H38" s="2" t="s">
        <v>113</v>
      </c>
      <c r="I38" s="2"/>
      <c r="J38" s="2">
        <v>38988</v>
      </c>
      <c r="K38" s="2" t="s">
        <v>113</v>
      </c>
      <c r="L38" s="2"/>
      <c r="M38" s="2">
        <v>0</v>
      </c>
      <c r="O38" s="4" t="str">
        <f t="shared" si="0"/>
        <v>(156,'Asian Shopping Network, Co','Walker','Brydey','+612 9411 1555','Suntec Tower Three','8 Temasek','Singapore','','38988','Singapore',,0)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x14ac:dyDescent="0.25">
      <c r="A39" s="1">
        <v>157</v>
      </c>
      <c r="B39" s="2" t="s">
        <v>250</v>
      </c>
      <c r="C39" s="2" t="s">
        <v>251</v>
      </c>
      <c r="D39" s="2" t="s">
        <v>252</v>
      </c>
      <c r="E39" s="2" t="s">
        <v>253</v>
      </c>
      <c r="F39" s="2" t="s">
        <v>254</v>
      </c>
      <c r="G39" s="2"/>
      <c r="H39" s="2" t="s">
        <v>255</v>
      </c>
      <c r="I39" s="2"/>
      <c r="J39" s="2">
        <v>67000</v>
      </c>
      <c r="K39" s="2" t="s">
        <v>18</v>
      </c>
      <c r="L39" s="2">
        <v>1370</v>
      </c>
      <c r="M39" s="2">
        <v>53800</v>
      </c>
      <c r="O39" s="4" t="str">
        <f t="shared" si="0"/>
        <v>(157,'Mini Caravy','Citeaux','Frédérique ','88.60.1555','24, place Kléber','','Strasbourg','','67000','France',1370,53800)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x14ac:dyDescent="0.25">
      <c r="A40" s="1">
        <v>158</v>
      </c>
      <c r="B40" s="2" t="s">
        <v>256</v>
      </c>
      <c r="C40" s="2" t="s">
        <v>257</v>
      </c>
      <c r="D40" s="2" t="s">
        <v>258</v>
      </c>
      <c r="E40" s="2" t="s">
        <v>259</v>
      </c>
      <c r="F40" s="2" t="s">
        <v>260</v>
      </c>
      <c r="G40" s="2" t="s">
        <v>261</v>
      </c>
      <c r="H40" s="2" t="s">
        <v>262</v>
      </c>
      <c r="I40" s="2"/>
      <c r="J40" s="2"/>
      <c r="K40" s="2" t="s">
        <v>263</v>
      </c>
      <c r="L40" s="2">
        <v>1621</v>
      </c>
      <c r="M40" s="2">
        <v>58600</v>
      </c>
      <c r="O40" s="4" t="str">
        <f t="shared" si="0"/>
        <v>(158,'King Kong Collectables, Co.','Gao','Mike','+852 2251 1555','Bank of China Tower','1 Garden Road','Central Hong Kong','','','Hong Kong',1621,58600)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x14ac:dyDescent="0.25">
      <c r="A41" s="1">
        <v>159</v>
      </c>
      <c r="B41" s="2" t="s">
        <v>264</v>
      </c>
      <c r="C41" s="2" t="s">
        <v>265</v>
      </c>
      <c r="D41" s="2" t="s">
        <v>266</v>
      </c>
      <c r="E41" s="2" t="s">
        <v>267</v>
      </c>
      <c r="F41" s="2" t="s">
        <v>268</v>
      </c>
      <c r="G41" s="2"/>
      <c r="H41" s="2" t="s">
        <v>269</v>
      </c>
      <c r="I41" s="2"/>
      <c r="J41" s="2">
        <v>8022</v>
      </c>
      <c r="K41" s="2" t="s">
        <v>85</v>
      </c>
      <c r="L41" s="2">
        <v>1702</v>
      </c>
      <c r="M41" s="2">
        <v>60300</v>
      </c>
      <c r="O41" s="4" t="str">
        <f t="shared" si="0"/>
        <v>(159,'Enaco Distributors','Saavedra','Eduardo ','(93) 203 4555','Rambla de Cataluña, 23','','Barcelona','','8022','Spain',1702,60300)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x14ac:dyDescent="0.25">
      <c r="A42" s="1">
        <v>160</v>
      </c>
      <c r="B42" s="2" t="s">
        <v>270</v>
      </c>
      <c r="C42" s="2" t="s">
        <v>115</v>
      </c>
      <c r="D42" s="2" t="s">
        <v>271</v>
      </c>
      <c r="E42" s="2">
        <v>3105552373</v>
      </c>
      <c r="F42" s="2" t="s">
        <v>272</v>
      </c>
      <c r="G42" s="2"/>
      <c r="H42" s="2" t="s">
        <v>273</v>
      </c>
      <c r="I42" s="2" t="s">
        <v>52</v>
      </c>
      <c r="J42" s="2">
        <v>92561</v>
      </c>
      <c r="K42" s="2" t="s">
        <v>25</v>
      </c>
      <c r="L42" s="2">
        <v>1166</v>
      </c>
      <c r="M42" s="2">
        <v>11000</v>
      </c>
      <c r="O42" s="4" t="str">
        <f t="shared" si="0"/>
        <v>(160,'Boards &amp; Toys Co.','Young','Mary','3105552373','4097 Douglas Av.','','Glendale','CA','92561','USA',1166,11000)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x14ac:dyDescent="0.25">
      <c r="A43" s="1">
        <v>161</v>
      </c>
      <c r="B43" s="2" t="s">
        <v>274</v>
      </c>
      <c r="C43" s="2" t="s">
        <v>275</v>
      </c>
      <c r="D43" s="2" t="s">
        <v>276</v>
      </c>
      <c r="E43" s="2" t="s">
        <v>277</v>
      </c>
      <c r="F43" s="2" t="s">
        <v>278</v>
      </c>
      <c r="G43" s="2"/>
      <c r="H43" s="2" t="s">
        <v>279</v>
      </c>
      <c r="I43" s="2"/>
      <c r="J43" s="2">
        <v>1307</v>
      </c>
      <c r="K43" s="2" t="s">
        <v>67</v>
      </c>
      <c r="L43" s="2"/>
      <c r="M43" s="2">
        <v>0</v>
      </c>
      <c r="O43" s="4" t="str">
        <f t="shared" si="0"/>
        <v>(161,'Natürlich Autos','Kloss','Horst ','0372-555188','Taucherstraße 10','','Cunewalde','','1307','Germany',,0)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x14ac:dyDescent="0.25">
      <c r="A44" s="1">
        <v>162</v>
      </c>
      <c r="B44" s="2" t="s">
        <v>280</v>
      </c>
      <c r="C44" s="2" t="s">
        <v>281</v>
      </c>
      <c r="D44" s="2" t="s">
        <v>282</v>
      </c>
      <c r="E44" s="2" t="s">
        <v>283</v>
      </c>
      <c r="F44" s="2" t="s">
        <v>284</v>
      </c>
      <c r="G44" s="2"/>
      <c r="H44" s="2" t="s">
        <v>285</v>
      </c>
      <c r="I44" s="2"/>
      <c r="J44" s="2">
        <v>8200</v>
      </c>
      <c r="K44" s="2" t="s">
        <v>100</v>
      </c>
      <c r="L44" s="2">
        <v>1401</v>
      </c>
      <c r="M44" s="2">
        <v>120800</v>
      </c>
      <c r="O44" s="4" t="str">
        <f t="shared" si="0"/>
        <v>(162,'Heintze Collectables','Ibsen','Palle','86 21 3555','Smagsloget 45','','Århus','','8200','Denmark',1401,120800)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x14ac:dyDescent="0.25">
      <c r="A45" s="1">
        <v>163</v>
      </c>
      <c r="B45" s="2" t="s">
        <v>286</v>
      </c>
      <c r="C45" s="2" t="s">
        <v>287</v>
      </c>
      <c r="D45" s="2" t="s">
        <v>288</v>
      </c>
      <c r="E45" s="2" t="s">
        <v>289</v>
      </c>
      <c r="F45" s="2" t="s">
        <v>290</v>
      </c>
      <c r="G45" s="2"/>
      <c r="H45" s="2" t="s">
        <v>291</v>
      </c>
      <c r="I45" s="2" t="s">
        <v>292</v>
      </c>
      <c r="J45" s="2" t="s">
        <v>293</v>
      </c>
      <c r="K45" s="2" t="s">
        <v>236</v>
      </c>
      <c r="L45" s="2">
        <v>1286</v>
      </c>
      <c r="M45" s="2">
        <v>48700</v>
      </c>
      <c r="O45" s="4" t="str">
        <f t="shared" si="0"/>
        <v>(163,'Québec Home Shopping Network','Fresnière','Jean ','(514) 555-8054','43 rue St. Laurent','','Montréal','Québec','H1J 1C3','Canada',1286,48700)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x14ac:dyDescent="0.25">
      <c r="A46" s="1">
        <v>164</v>
      </c>
      <c r="B46" s="2" t="s">
        <v>294</v>
      </c>
      <c r="C46" s="2" t="s">
        <v>295</v>
      </c>
      <c r="D46" s="2" t="s">
        <v>296</v>
      </c>
      <c r="E46" s="2" t="s">
        <v>297</v>
      </c>
      <c r="F46" s="2" t="s">
        <v>298</v>
      </c>
      <c r="G46" s="2"/>
      <c r="H46" s="2" t="s">
        <v>84</v>
      </c>
      <c r="I46" s="2"/>
      <c r="J46" s="2">
        <v>28001</v>
      </c>
      <c r="K46" s="2" t="s">
        <v>85</v>
      </c>
      <c r="L46" s="2"/>
      <c r="M46" s="2">
        <v>0</v>
      </c>
      <c r="O46" s="4" t="str">
        <f t="shared" si="0"/>
        <v>(164,'ANG Resellers','Camino','Alejandra ','(91) 745 6555','Gran Vía, 1','','Madrid','','28001','Spain',,0)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x14ac:dyDescent="0.25">
      <c r="A47" s="1">
        <v>165</v>
      </c>
      <c r="B47" s="2" t="s">
        <v>299</v>
      </c>
      <c r="C47" s="2" t="s">
        <v>300</v>
      </c>
      <c r="D47" s="2" t="s">
        <v>301</v>
      </c>
      <c r="E47" s="2">
        <v>7605558146</v>
      </c>
      <c r="F47" s="2" t="s">
        <v>302</v>
      </c>
      <c r="G47" s="2"/>
      <c r="H47" s="2" t="s">
        <v>303</v>
      </c>
      <c r="I47" s="2" t="s">
        <v>52</v>
      </c>
      <c r="J47" s="2">
        <v>91217</v>
      </c>
      <c r="K47" s="2" t="s">
        <v>25</v>
      </c>
      <c r="L47" s="2">
        <v>1166</v>
      </c>
      <c r="M47" s="2">
        <v>105000</v>
      </c>
      <c r="O47" s="4" t="str">
        <f t="shared" si="0"/>
        <v>(165,'Collectable Mini Designs Co.','Thompson','Valarie','7605558146','361 Furth Circle','','San Diego','CA','91217','USA',1166,105000)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x14ac:dyDescent="0.25">
      <c r="A48" s="1">
        <v>166</v>
      </c>
      <c r="B48" s="2" t="s">
        <v>304</v>
      </c>
      <c r="C48" s="2" t="s">
        <v>305</v>
      </c>
      <c r="D48" s="2" t="s">
        <v>306</v>
      </c>
      <c r="E48" s="2" t="s">
        <v>307</v>
      </c>
      <c r="F48" s="2" t="s">
        <v>308</v>
      </c>
      <c r="G48" s="2" t="s">
        <v>309</v>
      </c>
      <c r="H48" s="2" t="s">
        <v>310</v>
      </c>
      <c r="I48" s="2" t="s">
        <v>311</v>
      </c>
      <c r="J48" s="2" t="s">
        <v>312</v>
      </c>
      <c r="K48" s="2" t="s">
        <v>207</v>
      </c>
      <c r="L48" s="2">
        <v>1501</v>
      </c>
      <c r="M48" s="2">
        <v>93900</v>
      </c>
      <c r="O48" s="4" t="str">
        <f t="shared" si="0"/>
        <v>(166,'giftsbymail.co.uk','Bennett','Helen ','(198) 555-8888','Garden House','Crowther Way 23','Cowes','Isle of Wight','PO31 7PJ','UK',1501,93900)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5">
      <c r="A49" s="1">
        <v>167</v>
      </c>
      <c r="B49" s="2" t="s">
        <v>313</v>
      </c>
      <c r="C49" s="2" t="s">
        <v>314</v>
      </c>
      <c r="D49" s="2" t="s">
        <v>315</v>
      </c>
      <c r="E49" s="2" t="s">
        <v>316</v>
      </c>
      <c r="F49" s="2" t="s">
        <v>317</v>
      </c>
      <c r="G49" s="2"/>
      <c r="H49" s="2" t="s">
        <v>318</v>
      </c>
      <c r="I49" s="2"/>
      <c r="J49" s="2">
        <v>31000</v>
      </c>
      <c r="K49" s="2" t="s">
        <v>18</v>
      </c>
      <c r="L49" s="2">
        <v>1370</v>
      </c>
      <c r="M49" s="2">
        <v>61100</v>
      </c>
      <c r="O49" s="4" t="str">
        <f t="shared" si="0"/>
        <v>(167,'Alpha Cognac','Roulet','Annette ','61.77.6555','1 rue Alsace-Lorraine','','Toulouse','','31000','France',1370,61100)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5">
      <c r="A50" s="1">
        <v>168</v>
      </c>
      <c r="B50" s="2" t="s">
        <v>319</v>
      </c>
      <c r="C50" s="2" t="s">
        <v>320</v>
      </c>
      <c r="D50" s="2" t="s">
        <v>321</v>
      </c>
      <c r="E50" s="2" t="s">
        <v>322</v>
      </c>
      <c r="F50" s="2" t="s">
        <v>323</v>
      </c>
      <c r="G50" s="2"/>
      <c r="H50" s="2" t="s">
        <v>66</v>
      </c>
      <c r="I50" s="2"/>
      <c r="J50" s="2">
        <v>60528</v>
      </c>
      <c r="K50" s="2" t="s">
        <v>67</v>
      </c>
      <c r="L50" s="2"/>
      <c r="M50" s="2">
        <v>0</v>
      </c>
      <c r="O50" s="4" t="str">
        <f t="shared" si="0"/>
        <v>(168,'Messner Shopping Network','Messner','Renate ','069-0555984','Magazinweg 7','','Frankfurt','','60528','Germany',,0)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5">
      <c r="A51" s="1">
        <v>169</v>
      </c>
      <c r="B51" s="2" t="s">
        <v>324</v>
      </c>
      <c r="C51" s="2" t="s">
        <v>325</v>
      </c>
      <c r="D51" s="2" t="s">
        <v>326</v>
      </c>
      <c r="E51" s="2" t="s">
        <v>327</v>
      </c>
      <c r="F51" s="2" t="s">
        <v>328</v>
      </c>
      <c r="G51" s="2"/>
      <c r="H51" s="2" t="s">
        <v>329</v>
      </c>
      <c r="I51" s="2"/>
      <c r="J51" s="2">
        <v>10100</v>
      </c>
      <c r="K51" s="2" t="s">
        <v>330</v>
      </c>
      <c r="L51" s="2">
        <v>1401</v>
      </c>
      <c r="M51" s="2">
        <v>113000</v>
      </c>
      <c r="O51" s="4" t="str">
        <f t="shared" si="0"/>
        <v>(169,'Amica Models &amp; Co.','Accorti','Paolo ','011-4988555','Via Monte Bianco 34','','Torino','','10100','Italy',1401,113000)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5">
      <c r="A52" s="1">
        <v>170</v>
      </c>
      <c r="B52" s="2" t="s">
        <v>331</v>
      </c>
      <c r="C52" s="2" t="s">
        <v>332</v>
      </c>
      <c r="D52" s="2" t="s">
        <v>333</v>
      </c>
      <c r="E52" s="2" t="s">
        <v>334</v>
      </c>
      <c r="F52" s="2" t="s">
        <v>335</v>
      </c>
      <c r="G52" s="2"/>
      <c r="H52" s="2" t="s">
        <v>170</v>
      </c>
      <c r="I52" s="2"/>
      <c r="J52" s="2">
        <v>75508</v>
      </c>
      <c r="K52" s="2" t="s">
        <v>18</v>
      </c>
      <c r="L52" s="2">
        <v>1337</v>
      </c>
      <c r="M52" s="2">
        <v>68100</v>
      </c>
      <c r="O52" s="4" t="str">
        <f t="shared" si="0"/>
        <v>(170,'Lyon Souveniers','Da Silva','Daniel','+33 1 46 62 7555','27 rue du Colonel Pierre Avia','','Paris','','75508','France',1337,68100)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5">
      <c r="A53" s="1">
        <v>171</v>
      </c>
      <c r="B53" s="2" t="s">
        <v>336</v>
      </c>
      <c r="C53" s="2" t="s">
        <v>337</v>
      </c>
      <c r="D53" s="2" t="s">
        <v>338</v>
      </c>
      <c r="E53" s="2" t="s">
        <v>339</v>
      </c>
      <c r="F53" s="2" t="s">
        <v>742</v>
      </c>
      <c r="G53" s="2"/>
      <c r="H53" s="2" t="s">
        <v>340</v>
      </c>
      <c r="I53" s="2"/>
      <c r="J53" s="2">
        <v>78000</v>
      </c>
      <c r="K53" s="2" t="s">
        <v>18</v>
      </c>
      <c r="L53" s="2">
        <v>1370</v>
      </c>
      <c r="M53" s="2">
        <v>77900</v>
      </c>
      <c r="O53" s="4" t="str">
        <f t="shared" si="0"/>
        <v>(171,'Auto Associés &amp; Cie.','Tonini','Daniel ','30.59.8555','67, avenue de lEurope','','Versailles','','78000','France',1370,77900)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5">
      <c r="A54" s="1">
        <v>172</v>
      </c>
      <c r="B54" s="2" t="s">
        <v>341</v>
      </c>
      <c r="C54" s="2" t="s">
        <v>342</v>
      </c>
      <c r="D54" s="2" t="s">
        <v>343</v>
      </c>
      <c r="E54" s="2" t="s">
        <v>344</v>
      </c>
      <c r="F54" s="2" t="s">
        <v>345</v>
      </c>
      <c r="G54" s="2"/>
      <c r="H54" s="2" t="s">
        <v>346</v>
      </c>
      <c r="I54" s="2"/>
      <c r="J54" s="2">
        <v>50739</v>
      </c>
      <c r="K54" s="2" t="s">
        <v>67</v>
      </c>
      <c r="L54" s="2">
        <v>1504</v>
      </c>
      <c r="M54" s="2">
        <v>120400</v>
      </c>
      <c r="O54" s="4" t="str">
        <f t="shared" si="0"/>
        <v>(172,'Toms Spezialitäten, Ltd','Pfalzheim','Henriette ','0221-5554327','Mehrheimerstr. 369','','Köln','','50739','Germany',1504,120400)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5">
      <c r="A55" s="1">
        <v>173</v>
      </c>
      <c r="B55" s="2" t="s">
        <v>347</v>
      </c>
      <c r="C55" s="2" t="s">
        <v>348</v>
      </c>
      <c r="D55" s="2" t="s">
        <v>349</v>
      </c>
      <c r="E55" s="2" t="s">
        <v>350</v>
      </c>
      <c r="F55" s="2" t="s">
        <v>351</v>
      </c>
      <c r="G55" s="2"/>
      <c r="H55" s="2" t="s">
        <v>352</v>
      </c>
      <c r="I55" s="2" t="s">
        <v>234</v>
      </c>
      <c r="J55" s="2" t="s">
        <v>353</v>
      </c>
      <c r="K55" s="2" t="s">
        <v>236</v>
      </c>
      <c r="L55" s="2">
        <v>1323</v>
      </c>
      <c r="M55" s="2">
        <v>89600</v>
      </c>
      <c r="O55" s="4" t="str">
        <f t="shared" si="0"/>
        <v>(173,'Royal Canadian Collectables, Ltd.','Lincoln','Elizabeth ','(604) 555-4555','23 Tsawassen Blvd.','','Tsawassen','BC','T2F 8M4','Canada',1323,89600)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5">
      <c r="A56" s="1">
        <v>174</v>
      </c>
      <c r="B56" s="2" t="s">
        <v>354</v>
      </c>
      <c r="C56" s="2" t="s">
        <v>355</v>
      </c>
      <c r="D56" s="2" t="s">
        <v>356</v>
      </c>
      <c r="E56" s="2" t="s">
        <v>357</v>
      </c>
      <c r="F56" s="2" t="s">
        <v>358</v>
      </c>
      <c r="G56" s="2"/>
      <c r="H56" s="2" t="s">
        <v>359</v>
      </c>
      <c r="I56" s="2"/>
      <c r="J56" s="2">
        <v>80805</v>
      </c>
      <c r="K56" s="2" t="s">
        <v>67</v>
      </c>
      <c r="L56" s="2"/>
      <c r="M56" s="2">
        <v>0</v>
      </c>
      <c r="O56" s="4" t="str">
        <f t="shared" si="0"/>
        <v>(174,'Franken Gifts, Co','Franken','Peter ','089-0877555','Berliner Platz 43','','München','','80805','Germany',,0)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5">
      <c r="A57" s="1">
        <v>175</v>
      </c>
      <c r="B57" s="2" t="s">
        <v>360</v>
      </c>
      <c r="C57" s="2" t="s">
        <v>361</v>
      </c>
      <c r="D57" s="2" t="s">
        <v>362</v>
      </c>
      <c r="E57" s="2" t="s">
        <v>363</v>
      </c>
      <c r="F57" s="2" t="s">
        <v>364</v>
      </c>
      <c r="G57" s="2" t="s">
        <v>365</v>
      </c>
      <c r="H57" s="2" t="s">
        <v>366</v>
      </c>
      <c r="I57" s="2" t="s">
        <v>367</v>
      </c>
      <c r="J57" s="2">
        <v>2060</v>
      </c>
      <c r="K57" s="2" t="s">
        <v>34</v>
      </c>
      <c r="L57" s="2">
        <v>1611</v>
      </c>
      <c r="M57" s="2">
        <v>107800</v>
      </c>
      <c r="O57" s="4" t="str">
        <f t="shared" si="0"/>
        <v>(175,'Anna's Decorations, Ltd','O'Hara','Anna','02 9936 8555','201 Miller Street','Level 15','North Sydney','NSW','2060','Australia',1611,107800)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5">
      <c r="A58" s="1">
        <v>176</v>
      </c>
      <c r="B58" s="2" t="s">
        <v>368</v>
      </c>
      <c r="C58" s="2" t="s">
        <v>369</v>
      </c>
      <c r="D58" s="2" t="s">
        <v>370</v>
      </c>
      <c r="E58" s="2" t="s">
        <v>371</v>
      </c>
      <c r="F58" s="2" t="s">
        <v>372</v>
      </c>
      <c r="G58" s="2"/>
      <c r="H58" s="2" t="s">
        <v>373</v>
      </c>
      <c r="I58" s="2"/>
      <c r="J58" s="2">
        <v>24100</v>
      </c>
      <c r="K58" s="2" t="s">
        <v>330</v>
      </c>
      <c r="L58" s="2">
        <v>1401</v>
      </c>
      <c r="M58" s="2">
        <v>119600</v>
      </c>
      <c r="O58" s="4" t="str">
        <f t="shared" si="0"/>
        <v>(176,'Rovelli Gifts','Rovelli','Giovanni ','035-640555','Via Ludovico il Moro 22','','Bergamo','','24100','Italy',1401,119600)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x14ac:dyDescent="0.25">
      <c r="A59" s="1">
        <v>177</v>
      </c>
      <c r="B59" s="2" t="s">
        <v>374</v>
      </c>
      <c r="C59" s="2" t="s">
        <v>375</v>
      </c>
      <c r="D59" s="2" t="s">
        <v>376</v>
      </c>
      <c r="E59" s="2" t="s">
        <v>377</v>
      </c>
      <c r="F59" s="2" t="s">
        <v>378</v>
      </c>
      <c r="G59" s="2" t="s">
        <v>379</v>
      </c>
      <c r="H59" s="2" t="s">
        <v>380</v>
      </c>
      <c r="I59" s="2" t="s">
        <v>367</v>
      </c>
      <c r="J59" s="2">
        <v>2067</v>
      </c>
      <c r="K59" s="2" t="s">
        <v>34</v>
      </c>
      <c r="L59" s="2">
        <v>1611</v>
      </c>
      <c r="M59" s="2">
        <v>93300</v>
      </c>
      <c r="O59" s="4" t="str">
        <f t="shared" si="0"/>
        <v>(177,'Souveniers And Things Co.','Huxley','Adrian','+61 2 9495 8555','Monitor Money Building','815 Pacific Hwy','Chatswood','NSW','2067','Australia',1611,93300)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5">
      <c r="A60" s="1">
        <v>178</v>
      </c>
      <c r="B60" s="2" t="s">
        <v>381</v>
      </c>
      <c r="C60" s="2" t="s">
        <v>382</v>
      </c>
      <c r="D60" s="2" t="s">
        <v>383</v>
      </c>
      <c r="E60" s="2">
        <v>6175558555</v>
      </c>
      <c r="F60" s="2" t="s">
        <v>384</v>
      </c>
      <c r="G60" s="2"/>
      <c r="H60" s="2" t="s">
        <v>175</v>
      </c>
      <c r="I60" s="2" t="s">
        <v>176</v>
      </c>
      <c r="J60" s="2">
        <v>51247</v>
      </c>
      <c r="K60" s="2" t="s">
        <v>25</v>
      </c>
      <c r="L60" s="2">
        <v>1216</v>
      </c>
      <c r="M60" s="2">
        <v>123700</v>
      </c>
      <c r="O60" s="4" t="str">
        <f t="shared" si="0"/>
        <v>(178,'Marta's Replicas Co.','Hernandez','Marta','6175558555','39323 Spinnaker Dr.','','Cambridge','MA','51247','USA',1216,123700)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5">
      <c r="A61" s="1">
        <v>179</v>
      </c>
      <c r="B61" s="2" t="s">
        <v>385</v>
      </c>
      <c r="C61" s="2" t="s">
        <v>386</v>
      </c>
      <c r="D61" s="2" t="s">
        <v>387</v>
      </c>
      <c r="E61" s="2" t="s">
        <v>388</v>
      </c>
      <c r="F61" s="2" t="s">
        <v>389</v>
      </c>
      <c r="G61" s="2"/>
      <c r="H61" s="2" t="s">
        <v>390</v>
      </c>
      <c r="I61" s="2"/>
      <c r="J61" s="2">
        <v>1700</v>
      </c>
      <c r="K61" s="2" t="s">
        <v>391</v>
      </c>
      <c r="L61" s="2"/>
      <c r="M61" s="2">
        <v>0</v>
      </c>
      <c r="O61" s="4" t="str">
        <f t="shared" si="0"/>
        <v>(179,'BG&amp;E Collectables','Harrison','Ed','+41 26 425 50 01','Rte des Arsenaux 41 ','','Fribourg','','1700','Switzerland',,0)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5">
      <c r="A62" s="1">
        <v>180</v>
      </c>
      <c r="B62" s="2" t="s">
        <v>392</v>
      </c>
      <c r="C62" s="2" t="s">
        <v>393</v>
      </c>
      <c r="D62" s="2" t="s">
        <v>394</v>
      </c>
      <c r="E62" s="2" t="s">
        <v>395</v>
      </c>
      <c r="F62" s="2" t="s">
        <v>396</v>
      </c>
      <c r="G62" s="2"/>
      <c r="H62" s="2" t="s">
        <v>397</v>
      </c>
      <c r="I62" s="2"/>
      <c r="J62" s="2">
        <v>1203</v>
      </c>
      <c r="K62" s="2" t="s">
        <v>391</v>
      </c>
      <c r="L62" s="2">
        <v>1702</v>
      </c>
      <c r="M62" s="2">
        <v>141300</v>
      </c>
      <c r="O62" s="4" t="str">
        <f t="shared" si="0"/>
        <v>(180,'Vida Sport, Ltd','Holz','Mihael','0897-034555','Grenzacherweg 237','','Genève','','1203','Switzerland',1702,141300)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5">
      <c r="A63" s="1">
        <v>181</v>
      </c>
      <c r="B63" s="2" t="s">
        <v>398</v>
      </c>
      <c r="C63" s="2" t="s">
        <v>399</v>
      </c>
      <c r="D63" s="2" t="s">
        <v>400</v>
      </c>
      <c r="E63" s="2" t="s">
        <v>401</v>
      </c>
      <c r="F63" s="2" t="s">
        <v>402</v>
      </c>
      <c r="G63" s="2" t="s">
        <v>403</v>
      </c>
      <c r="H63" s="2" t="s">
        <v>404</v>
      </c>
      <c r="I63" s="2"/>
      <c r="J63" s="2" t="s">
        <v>405</v>
      </c>
      <c r="K63" s="2" t="s">
        <v>144</v>
      </c>
      <c r="L63" s="2">
        <v>1504</v>
      </c>
      <c r="M63" s="2">
        <v>95100</v>
      </c>
      <c r="O63" s="4" t="str">
        <f t="shared" si="0"/>
        <v>(181,'Norway Gifts By Mail, Co.','Klaeboe','Jan','+47 2212 1555','Drammensveien 126A','PB 211 Sentrum','Oslo','','N 0106','Norway  ',1504,95100)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x14ac:dyDescent="0.25">
      <c r="A64" s="1">
        <v>182</v>
      </c>
      <c r="B64" s="2" t="s">
        <v>406</v>
      </c>
      <c r="C64" s="2" t="s">
        <v>407</v>
      </c>
      <c r="D64" s="2" t="s">
        <v>408</v>
      </c>
      <c r="E64" s="2" t="s">
        <v>409</v>
      </c>
      <c r="F64" s="2" t="s">
        <v>410</v>
      </c>
      <c r="G64" s="2"/>
      <c r="H64" s="2" t="s">
        <v>411</v>
      </c>
      <c r="I64" s="2"/>
      <c r="J64" s="2" t="s">
        <v>412</v>
      </c>
      <c r="K64" s="2" t="s">
        <v>413</v>
      </c>
      <c r="L64" s="2"/>
      <c r="M64" s="2">
        <v>0</v>
      </c>
      <c r="O64" s="4" t="str">
        <f t="shared" si="0"/>
        <v>(182,'Schuyler Imports','Schuyler','Bradley','+31 20 491 9555','Kingsfordweg 151','','Amsterdam','','1043 GR','Netherlands',,0)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x14ac:dyDescent="0.25">
      <c r="A65" s="1">
        <v>183</v>
      </c>
      <c r="B65" s="2" t="s">
        <v>414</v>
      </c>
      <c r="C65" s="2" t="s">
        <v>415</v>
      </c>
      <c r="D65" s="2" t="s">
        <v>416</v>
      </c>
      <c r="E65" s="2" t="s">
        <v>417</v>
      </c>
      <c r="F65" s="2" t="s">
        <v>418</v>
      </c>
      <c r="G65" s="2"/>
      <c r="H65" s="2" t="s">
        <v>419</v>
      </c>
      <c r="I65" s="2"/>
      <c r="J65" s="2">
        <v>12209</v>
      </c>
      <c r="K65" s="2" t="s">
        <v>67</v>
      </c>
      <c r="L65" s="2"/>
      <c r="M65" s="2">
        <v>0</v>
      </c>
      <c r="O65" s="4" t="str">
        <f t="shared" si="0"/>
        <v>(183,'Der Hund Imports','Andersen','Mel','030-0074555','Obere Str. 57','','Berlin','','12209','Germany',,0)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25">
      <c r="A66" s="1">
        <v>184</v>
      </c>
      <c r="B66" s="2" t="s">
        <v>420</v>
      </c>
      <c r="C66" s="2" t="s">
        <v>421</v>
      </c>
      <c r="D66" s="2" t="s">
        <v>422</v>
      </c>
      <c r="E66" s="2" t="s">
        <v>423</v>
      </c>
      <c r="F66" s="2" t="s">
        <v>424</v>
      </c>
      <c r="G66" s="2"/>
      <c r="H66" s="2" t="s">
        <v>425</v>
      </c>
      <c r="I66" s="2"/>
      <c r="J66" s="2">
        <v>90110</v>
      </c>
      <c r="K66" s="2" t="s">
        <v>199</v>
      </c>
      <c r="L66" s="2">
        <v>1501</v>
      </c>
      <c r="M66" s="2">
        <v>90500</v>
      </c>
      <c r="O66" s="4" t="str">
        <f t="shared" si="0"/>
        <v>(184,'Oulu Toy Supplies, Inc.','Koskitalo','Pirkko','981-443655','Torikatu 38','','Oulu','','90110','Finland',1501,90500)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spans="1:32" x14ac:dyDescent="0.25">
      <c r="A67" s="1">
        <v>185</v>
      </c>
      <c r="B67" s="2" t="s">
        <v>426</v>
      </c>
      <c r="C67" s="2" t="s">
        <v>427</v>
      </c>
      <c r="D67" s="2" t="s">
        <v>428</v>
      </c>
      <c r="E67" s="2" t="s">
        <v>429</v>
      </c>
      <c r="F67" s="2" t="s">
        <v>430</v>
      </c>
      <c r="G67" s="2"/>
      <c r="H67" s="2" t="s">
        <v>431</v>
      </c>
      <c r="I67" s="2"/>
      <c r="J67" s="2" t="s">
        <v>432</v>
      </c>
      <c r="K67" s="2" t="s">
        <v>433</v>
      </c>
      <c r="L67" s="2">
        <v>1401</v>
      </c>
      <c r="M67" s="2">
        <v>79900</v>
      </c>
      <c r="O67" s="4" t="str">
        <f t="shared" ref="O67:O123" si="1">CONCATENATE("(",A67,",'",B67,"','",C67,"','",D67,"','",E67,"','",F67,"','",G67,"','",H67,"','",I67,"','",J67,"','",K67,"',",L67,",",M67,")")</f>
        <v>(185,'Petit Auto','Dewey','Catherine ','(02) 5554 67','Rue Joseph-Bens 532','','Bruxelles','','B-1180','Belgium',1401,79900)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1:32" x14ac:dyDescent="0.25">
      <c r="A68" s="1">
        <v>186</v>
      </c>
      <c r="B68" s="2" t="s">
        <v>434</v>
      </c>
      <c r="C68" s="2" t="s">
        <v>190</v>
      </c>
      <c r="D68" s="2" t="s">
        <v>435</v>
      </c>
      <c r="E68" s="2">
        <v>9145554562</v>
      </c>
      <c r="F68" s="2" t="s">
        <v>436</v>
      </c>
      <c r="G68" s="2"/>
      <c r="H68" s="2" t="s">
        <v>437</v>
      </c>
      <c r="I68" s="2" t="s">
        <v>78</v>
      </c>
      <c r="J68" s="2">
        <v>24067</v>
      </c>
      <c r="K68" s="2" t="s">
        <v>25</v>
      </c>
      <c r="L68" s="2">
        <v>1323</v>
      </c>
      <c r="M68" s="2">
        <v>102700</v>
      </c>
      <c r="O68" s="4" t="str">
        <f t="shared" si="1"/>
        <v>(186,'Mini Classics','Frick','Steve','9145554562','3758 North Pendale Street','','White Plains','NY','24067','USA',1323,102700)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1:32" x14ac:dyDescent="0.25">
      <c r="A69" s="1">
        <v>187</v>
      </c>
      <c r="B69" s="2" t="s">
        <v>438</v>
      </c>
      <c r="C69" s="2" t="s">
        <v>439</v>
      </c>
      <c r="D69" s="2" t="s">
        <v>440</v>
      </c>
      <c r="E69" s="2">
        <v>5085559555</v>
      </c>
      <c r="F69" s="2" t="s">
        <v>441</v>
      </c>
      <c r="G69" s="2"/>
      <c r="H69" s="2" t="s">
        <v>442</v>
      </c>
      <c r="I69" s="2" t="s">
        <v>176</v>
      </c>
      <c r="J69" s="2">
        <v>50553</v>
      </c>
      <c r="K69" s="2" t="s">
        <v>25</v>
      </c>
      <c r="L69" s="2">
        <v>1188</v>
      </c>
      <c r="M69" s="2">
        <v>94500</v>
      </c>
      <c r="O69" s="4" t="str">
        <f t="shared" si="1"/>
        <v>(187,'Mini Creations Ltd.','Huang','Wing','5085559555','4575 Hillside Dr.','','New Bedford','MA','50553','USA',1188,94500)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1:32" x14ac:dyDescent="0.25">
      <c r="A70" s="1">
        <v>188</v>
      </c>
      <c r="B70" s="2" t="s">
        <v>443</v>
      </c>
      <c r="C70" s="2" t="s">
        <v>444</v>
      </c>
      <c r="D70" s="2" t="s">
        <v>70</v>
      </c>
      <c r="E70" s="2">
        <v>6505551386</v>
      </c>
      <c r="F70" s="2" t="s">
        <v>445</v>
      </c>
      <c r="G70" s="2"/>
      <c r="H70" s="2" t="s">
        <v>72</v>
      </c>
      <c r="I70" s="2" t="s">
        <v>52</v>
      </c>
      <c r="J70" s="2">
        <v>94217</v>
      </c>
      <c r="K70" s="2" t="s">
        <v>25</v>
      </c>
      <c r="L70" s="2">
        <v>1165</v>
      </c>
      <c r="M70" s="2">
        <v>105000</v>
      </c>
      <c r="O70" s="4" t="str">
        <f t="shared" si="1"/>
        <v>(188,'Corporate Gift Ideas Co.','Brown','Julie','6505551386','7734 Strong St.','','San Francisco','CA','94217','USA',1165,105000)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1:32" x14ac:dyDescent="0.25">
      <c r="A71" s="1">
        <v>189</v>
      </c>
      <c r="B71" s="2" t="s">
        <v>446</v>
      </c>
      <c r="C71" s="2" t="s">
        <v>447</v>
      </c>
      <c r="D71" s="2" t="s">
        <v>258</v>
      </c>
      <c r="E71" s="2" t="s">
        <v>448</v>
      </c>
      <c r="F71" s="2" t="s">
        <v>449</v>
      </c>
      <c r="G71" s="2" t="s">
        <v>450</v>
      </c>
      <c r="H71" s="2" t="s">
        <v>451</v>
      </c>
      <c r="I71" s="2"/>
      <c r="J71" s="2"/>
      <c r="K71" s="2" t="s">
        <v>452</v>
      </c>
      <c r="L71" s="2">
        <v>1612</v>
      </c>
      <c r="M71" s="2">
        <v>88000</v>
      </c>
      <c r="O71" s="4" t="str">
        <f t="shared" si="1"/>
        <v>(189,'Down Under Souveniers, Inc','Graham','Mike','+64 9 312 5555','162-164 Grafton Road','Level 2','Auckland  ','','','New Zealand',1612,88000)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1:32" x14ac:dyDescent="0.25">
      <c r="A72" s="1">
        <v>190</v>
      </c>
      <c r="B72" s="2" t="s">
        <v>453</v>
      </c>
      <c r="C72" s="2" t="s">
        <v>444</v>
      </c>
      <c r="D72" s="2" t="s">
        <v>454</v>
      </c>
      <c r="E72" s="2" t="s">
        <v>455</v>
      </c>
      <c r="F72" s="2" t="s">
        <v>456</v>
      </c>
      <c r="G72" s="2"/>
      <c r="H72" s="2" t="s">
        <v>457</v>
      </c>
      <c r="I72" s="2"/>
      <c r="J72" s="2" t="s">
        <v>458</v>
      </c>
      <c r="K72" s="2" t="s">
        <v>207</v>
      </c>
      <c r="L72" s="2">
        <v>1501</v>
      </c>
      <c r="M72" s="2">
        <v>77000</v>
      </c>
      <c r="O72" s="4" t="str">
        <f t="shared" si="1"/>
        <v>(190,'Stylish Desk Decors, Co.','Brown','Ann ','(171) 555-0297','35 King George','','London','','WX3 6FW','UK',1501,77000)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1:32" x14ac:dyDescent="0.25">
      <c r="A73" s="1">
        <v>191</v>
      </c>
      <c r="B73" s="2" t="s">
        <v>459</v>
      </c>
      <c r="C73" s="2" t="s">
        <v>444</v>
      </c>
      <c r="D73" s="2" t="s">
        <v>460</v>
      </c>
      <c r="E73" s="2">
        <v>2015559350</v>
      </c>
      <c r="F73" s="2" t="s">
        <v>461</v>
      </c>
      <c r="G73" s="2"/>
      <c r="H73" s="2" t="s">
        <v>462</v>
      </c>
      <c r="I73" s="2" t="s">
        <v>463</v>
      </c>
      <c r="J73" s="2">
        <v>94019</v>
      </c>
      <c r="K73" s="2" t="s">
        <v>25</v>
      </c>
      <c r="L73" s="2">
        <v>1323</v>
      </c>
      <c r="M73" s="2">
        <v>43000</v>
      </c>
      <c r="O73" s="4" t="str">
        <f t="shared" si="1"/>
        <v>(191,'Tekni Collectables Inc.','Brown','William','2015559350','7476 Moss Rd.','','Newark','NJ','94019','USA',1323,43000)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1:32" x14ac:dyDescent="0.25">
      <c r="A74" s="1">
        <v>192</v>
      </c>
      <c r="B74" s="2" t="s">
        <v>464</v>
      </c>
      <c r="C74" s="2" t="s">
        <v>465</v>
      </c>
      <c r="D74" s="2" t="s">
        <v>466</v>
      </c>
      <c r="E74" s="2" t="s">
        <v>467</v>
      </c>
      <c r="F74" s="2" t="s">
        <v>468</v>
      </c>
      <c r="G74" s="2"/>
      <c r="H74" s="2" t="s">
        <v>469</v>
      </c>
      <c r="I74" s="2" t="s">
        <v>470</v>
      </c>
      <c r="J74" s="2">
        <v>4101</v>
      </c>
      <c r="K74" s="2" t="s">
        <v>34</v>
      </c>
      <c r="L74" s="2">
        <v>1611</v>
      </c>
      <c r="M74" s="2">
        <v>51600</v>
      </c>
      <c r="O74" s="4" t="str">
        <f t="shared" si="1"/>
        <v>(192,'Australian Gift Network, Co','Calaghan','Ben','61-7-3844-6555','31 Duncan St. West End','','South Brisbane','Queensland','4101','Australia',1611,51600)</v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pans="1:32" x14ac:dyDescent="0.25">
      <c r="A75" s="1">
        <v>193</v>
      </c>
      <c r="B75" s="2" t="s">
        <v>471</v>
      </c>
      <c r="C75" s="2" t="s">
        <v>472</v>
      </c>
      <c r="D75" s="2" t="s">
        <v>473</v>
      </c>
      <c r="E75" s="2" t="s">
        <v>474</v>
      </c>
      <c r="F75" s="2" t="s">
        <v>475</v>
      </c>
      <c r="G75" s="2" t="s">
        <v>476</v>
      </c>
      <c r="H75" s="2" t="s">
        <v>477</v>
      </c>
      <c r="I75" s="2"/>
      <c r="J75" s="2" t="s">
        <v>478</v>
      </c>
      <c r="K75" s="2" t="s">
        <v>199</v>
      </c>
      <c r="L75" s="2">
        <v>1501</v>
      </c>
      <c r="M75" s="2">
        <v>98800</v>
      </c>
      <c r="O75" s="4" t="str">
        <f t="shared" si="1"/>
        <v>(193,'Suominen Souveniers','Suominen','Kalle','+358 9 8045 555','Software Engineering Center','SEC Oy','Espoo','','FIN-02271','Finland',1501,98800)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1:32" x14ac:dyDescent="0.25">
      <c r="A76" s="1">
        <v>194</v>
      </c>
      <c r="B76" s="2" t="s">
        <v>479</v>
      </c>
      <c r="C76" s="2" t="s">
        <v>480</v>
      </c>
      <c r="D76" s="2" t="s">
        <v>481</v>
      </c>
      <c r="E76" s="2" t="s">
        <v>482</v>
      </c>
      <c r="F76" s="2" t="s">
        <v>483</v>
      </c>
      <c r="G76" s="2"/>
      <c r="H76" s="2" t="s">
        <v>484</v>
      </c>
      <c r="I76" s="2"/>
      <c r="J76" s="2">
        <v>14776</v>
      </c>
      <c r="K76" s="2" t="s">
        <v>67</v>
      </c>
      <c r="L76" s="2"/>
      <c r="M76" s="2">
        <v>0</v>
      </c>
      <c r="O76" s="4" t="str">
        <f t="shared" si="1"/>
        <v>(194,'Cramer Spezialitäten, Ltd','Cramer','Philip ','0555-09555','Maubelstr. 90','','Brandenburg','','14776','Germany',,0)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2" x14ac:dyDescent="0.25">
      <c r="A77" s="1">
        <v>195</v>
      </c>
      <c r="B77" s="2" t="s">
        <v>485</v>
      </c>
      <c r="C77" s="2" t="s">
        <v>486</v>
      </c>
      <c r="D77" s="2" t="s">
        <v>487</v>
      </c>
      <c r="E77" s="2">
        <v>2155554695</v>
      </c>
      <c r="F77" s="2" t="s">
        <v>488</v>
      </c>
      <c r="G77" s="2"/>
      <c r="H77" s="2" t="s">
        <v>489</v>
      </c>
      <c r="I77" s="2" t="s">
        <v>124</v>
      </c>
      <c r="J77" s="2">
        <v>71270</v>
      </c>
      <c r="K77" s="2" t="s">
        <v>25</v>
      </c>
      <c r="L77" s="2">
        <v>1188</v>
      </c>
      <c r="M77" s="2">
        <v>81100</v>
      </c>
      <c r="O77" s="4" t="str">
        <f t="shared" si="1"/>
        <v>(195,'Classic Gift Ideas, Inc','Cervantes','Francisca','2155554695','782 First Street','','Philadelphia','PA','71270','USA',1188,81100)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1:32" x14ac:dyDescent="0.25">
      <c r="A78" s="1">
        <v>196</v>
      </c>
      <c r="B78" s="2" t="s">
        <v>490</v>
      </c>
      <c r="C78" s="2" t="s">
        <v>491</v>
      </c>
      <c r="D78" s="2" t="s">
        <v>492</v>
      </c>
      <c r="E78" s="2" t="s">
        <v>493</v>
      </c>
      <c r="F78" s="2" t="s">
        <v>494</v>
      </c>
      <c r="G78" s="2" t="s">
        <v>495</v>
      </c>
      <c r="H78" s="2" t="s">
        <v>84</v>
      </c>
      <c r="I78" s="2"/>
      <c r="J78" s="2">
        <v>28023</v>
      </c>
      <c r="K78" s="2" t="s">
        <v>85</v>
      </c>
      <c r="L78" s="2">
        <v>1702</v>
      </c>
      <c r="M78" s="2">
        <v>59600</v>
      </c>
      <c r="O78" s="4" t="str">
        <f t="shared" si="1"/>
        <v>(196,'CAF Imports','Fernandez','Jesus','+34 913 728 555','Merchants House','27-30 Merchant's Quay','Madrid','','28023','Spain',1702,59600)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 x14ac:dyDescent="0.25">
      <c r="A79" s="1">
        <v>197</v>
      </c>
      <c r="B79" s="2" t="s">
        <v>496</v>
      </c>
      <c r="C79" s="2" t="s">
        <v>497</v>
      </c>
      <c r="D79" s="2" t="s">
        <v>498</v>
      </c>
      <c r="E79" s="2">
        <v>2155554369</v>
      </c>
      <c r="F79" s="2" t="s">
        <v>499</v>
      </c>
      <c r="G79" s="2"/>
      <c r="H79" s="2" t="s">
        <v>500</v>
      </c>
      <c r="I79" s="2" t="s">
        <v>52</v>
      </c>
      <c r="J79" s="2">
        <v>91003</v>
      </c>
      <c r="K79" s="2" t="s">
        <v>25</v>
      </c>
      <c r="L79" s="2">
        <v>1166</v>
      </c>
      <c r="M79" s="2">
        <v>57700</v>
      </c>
      <c r="O79" s="4" t="str">
        <f t="shared" si="1"/>
        <v>(197,'Men 'R' US Retailers, Ltd.','Chandler','Brian','2155554369','6047 Douglas Av.','','Los Angeles','CA','91003','USA',1166,57700)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1:32" x14ac:dyDescent="0.25">
      <c r="A80" s="1">
        <v>198</v>
      </c>
      <c r="B80" s="2" t="s">
        <v>501</v>
      </c>
      <c r="C80" s="2" t="s">
        <v>502</v>
      </c>
      <c r="D80" s="2" t="s">
        <v>503</v>
      </c>
      <c r="E80" s="2" t="s">
        <v>504</v>
      </c>
      <c r="F80" s="2" t="s">
        <v>505</v>
      </c>
      <c r="G80" s="2"/>
      <c r="H80" s="2" t="s">
        <v>506</v>
      </c>
      <c r="I80" s="2" t="s">
        <v>507</v>
      </c>
      <c r="J80" s="2"/>
      <c r="K80" s="2" t="s">
        <v>215</v>
      </c>
      <c r="L80" s="2"/>
      <c r="M80" s="2">
        <v>0</v>
      </c>
      <c r="O80" s="4" t="str">
        <f t="shared" si="1"/>
        <v>(198,'Asian Treasures, Inc.','McKenna','Patricia ','2967 555','8 Johnstown Road','','Cork','Co. Cork','','Ireland',,0)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1:32" x14ac:dyDescent="0.25">
      <c r="A81" s="1">
        <v>199</v>
      </c>
      <c r="B81" s="2" t="s">
        <v>508</v>
      </c>
      <c r="C81" s="2" t="s">
        <v>509</v>
      </c>
      <c r="D81" s="2" t="s">
        <v>510</v>
      </c>
      <c r="E81" s="2" t="s">
        <v>511</v>
      </c>
      <c r="F81" s="2" t="s">
        <v>512</v>
      </c>
      <c r="G81" s="2"/>
      <c r="H81" s="2" t="s">
        <v>513</v>
      </c>
      <c r="I81" s="2"/>
      <c r="J81" s="2">
        <v>13008</v>
      </c>
      <c r="K81" s="2" t="s">
        <v>18</v>
      </c>
      <c r="L81" s="2">
        <v>1337</v>
      </c>
      <c r="M81" s="2">
        <v>65000</v>
      </c>
      <c r="O81" s="4" t="str">
        <f t="shared" si="1"/>
        <v>(199,'Marseille Mini Autos','Lebihan','Laurence ','91.24.4555','12, rue des Bouchers','','Marseille','','13008','France',1337,65000)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1:32" x14ac:dyDescent="0.25">
      <c r="A82" s="1">
        <v>200</v>
      </c>
      <c r="B82" s="2" t="s">
        <v>514</v>
      </c>
      <c r="C82" s="2" t="s">
        <v>515</v>
      </c>
      <c r="D82" s="2" t="s">
        <v>516</v>
      </c>
      <c r="E82" s="2" t="s">
        <v>517</v>
      </c>
      <c r="F82" s="2" t="s">
        <v>518</v>
      </c>
      <c r="G82" s="2"/>
      <c r="H82" s="2" t="s">
        <v>519</v>
      </c>
      <c r="I82" s="2"/>
      <c r="J82" s="2">
        <v>51100</v>
      </c>
      <c r="K82" s="2" t="s">
        <v>18</v>
      </c>
      <c r="L82" s="2">
        <v>1337</v>
      </c>
      <c r="M82" s="2">
        <v>81100</v>
      </c>
      <c r="O82" s="4" t="str">
        <f t="shared" si="1"/>
        <v>(200,'Reims Collectables','Henriot','Paul ','26.47.1555','59 rue de l'Abbaye','','Reims','','51100','France',1337,81100)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1:32" x14ac:dyDescent="0.25">
      <c r="A83" s="1">
        <v>201</v>
      </c>
      <c r="B83" s="2" t="s">
        <v>520</v>
      </c>
      <c r="C83" s="2" t="s">
        <v>521</v>
      </c>
      <c r="D83" s="2" t="s">
        <v>522</v>
      </c>
      <c r="E83" s="2" t="s">
        <v>523</v>
      </c>
      <c r="F83" s="2" t="s">
        <v>524</v>
      </c>
      <c r="G83" s="2"/>
      <c r="H83" s="2" t="s">
        <v>525</v>
      </c>
      <c r="I83" s="2" t="s">
        <v>526</v>
      </c>
      <c r="J83" s="2">
        <v>28</v>
      </c>
      <c r="K83" s="2" t="s">
        <v>527</v>
      </c>
      <c r="L83" s="2"/>
      <c r="M83" s="2">
        <v>0</v>
      </c>
      <c r="O83" s="4" t="str">
        <f t="shared" si="1"/>
        <v>(201,'SAR Distributors, Co','Kuger','Armand','+27 21 550 3555','1250 Pretorius Street','','Hatfield','Pretoria','28','South Africa',,0)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1:32" x14ac:dyDescent="0.25">
      <c r="A84" s="1">
        <v>202</v>
      </c>
      <c r="B84" s="2" t="s">
        <v>528</v>
      </c>
      <c r="C84" s="2" t="s">
        <v>529</v>
      </c>
      <c r="D84" s="2" t="s">
        <v>530</v>
      </c>
      <c r="E84" s="2" t="s">
        <v>531</v>
      </c>
      <c r="F84" s="2" t="s">
        <v>532</v>
      </c>
      <c r="G84" s="2"/>
      <c r="H84" s="2" t="s">
        <v>533</v>
      </c>
      <c r="I84" s="2"/>
      <c r="J84" s="2"/>
      <c r="K84" s="2" t="s">
        <v>452</v>
      </c>
      <c r="L84" s="2">
        <v>1612</v>
      </c>
      <c r="M84" s="2">
        <v>77700</v>
      </c>
      <c r="O84" s="4" t="str">
        <f t="shared" si="1"/>
        <v>(202,'GiftsForHim.com','MacKinlay','Wales','64-9-3763555','199 Great North Road','','Auckland','','','New Zealand',1612,77700)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1:32" x14ac:dyDescent="0.25">
      <c r="A85" s="1">
        <v>203</v>
      </c>
      <c r="B85" s="2" t="s">
        <v>534</v>
      </c>
      <c r="C85" s="2" t="s">
        <v>535</v>
      </c>
      <c r="D85" s="2" t="s">
        <v>536</v>
      </c>
      <c r="E85" s="2" t="s">
        <v>537</v>
      </c>
      <c r="F85" s="2" t="s">
        <v>538</v>
      </c>
      <c r="G85" s="2"/>
      <c r="H85" s="2" t="s">
        <v>539</v>
      </c>
      <c r="I85" s="2"/>
      <c r="J85" s="2">
        <v>44087</v>
      </c>
      <c r="K85" s="2" t="s">
        <v>67</v>
      </c>
      <c r="L85" s="2"/>
      <c r="M85" s="2">
        <v>0</v>
      </c>
      <c r="O85" s="4" t="str">
        <f t="shared" si="1"/>
        <v>(203,'Kommission Auto','Josephs','Karin','0251-555259','Luisenstr. 48','','Münster','','44087','Germany',,0)</v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1:32" x14ac:dyDescent="0.25">
      <c r="A86" s="1">
        <v>204</v>
      </c>
      <c r="B86" s="2" t="s">
        <v>540</v>
      </c>
      <c r="C86" s="2" t="s">
        <v>541</v>
      </c>
      <c r="D86" s="2" t="s">
        <v>127</v>
      </c>
      <c r="E86" s="2">
        <v>6175559555</v>
      </c>
      <c r="F86" s="2" t="s">
        <v>542</v>
      </c>
      <c r="G86" s="2"/>
      <c r="H86" s="2" t="s">
        <v>543</v>
      </c>
      <c r="I86" s="2" t="s">
        <v>176</v>
      </c>
      <c r="J86" s="2">
        <v>51003</v>
      </c>
      <c r="K86" s="2" t="s">
        <v>25</v>
      </c>
      <c r="L86" s="2">
        <v>1216</v>
      </c>
      <c r="M86" s="2">
        <v>41900</v>
      </c>
      <c r="O86" s="4" t="str">
        <f t="shared" si="1"/>
        <v>(204,'Gifts4AllAges.com','Yoshido','Juri','6175559555','8616 Spinnaker Dr.','','Boston','MA','51003','USA',1216,41900)</v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2" x14ac:dyDescent="0.25">
      <c r="A87" s="1">
        <v>205</v>
      </c>
      <c r="B87" s="2" t="s">
        <v>544</v>
      </c>
      <c r="C87" s="2" t="s">
        <v>115</v>
      </c>
      <c r="D87" s="2" t="s">
        <v>545</v>
      </c>
      <c r="E87" s="2">
        <v>6035558647</v>
      </c>
      <c r="F87" s="2" t="s">
        <v>546</v>
      </c>
      <c r="G87" s="2"/>
      <c r="H87" s="2" t="s">
        <v>547</v>
      </c>
      <c r="I87" s="2" t="s">
        <v>548</v>
      </c>
      <c r="J87" s="2">
        <v>62005</v>
      </c>
      <c r="K87" s="2" t="s">
        <v>25</v>
      </c>
      <c r="L87" s="2">
        <v>1216</v>
      </c>
      <c r="M87" s="2">
        <v>114200</v>
      </c>
      <c r="O87" s="4" t="str">
        <f t="shared" si="1"/>
        <v>(205,'Online Diecast Creations Co.','Young','Dorothy','6035558647','2304 Long Airport Avenue','','Nashua','NH','62005','USA',1216,114200)</v>
      </c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2" x14ac:dyDescent="0.25">
      <c r="A88" s="1">
        <v>206</v>
      </c>
      <c r="B88" s="2" t="s">
        <v>549</v>
      </c>
      <c r="C88" s="2" t="s">
        <v>550</v>
      </c>
      <c r="D88" s="2" t="s">
        <v>551</v>
      </c>
      <c r="E88" s="2" t="s">
        <v>552</v>
      </c>
      <c r="F88" s="2" t="s">
        <v>553</v>
      </c>
      <c r="G88" s="2"/>
      <c r="H88" s="2" t="s">
        <v>157</v>
      </c>
      <c r="I88" s="2"/>
      <c r="J88" s="2">
        <v>1675</v>
      </c>
      <c r="K88" s="2" t="s">
        <v>158</v>
      </c>
      <c r="L88" s="2"/>
      <c r="M88" s="2">
        <v>0</v>
      </c>
      <c r="O88" s="4" t="str">
        <f t="shared" si="1"/>
        <v>(206,'Lisboa Souveniers, Inc','Rodriguez','Lino ','(1) 354-2555','Jardim das rosas n. 32','','Lisboa','','1675','Portugal',,0)</v>
      </c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2" x14ac:dyDescent="0.25">
      <c r="A89" s="1">
        <v>207</v>
      </c>
      <c r="B89" s="2" t="s">
        <v>554</v>
      </c>
      <c r="C89" s="2" t="s">
        <v>555</v>
      </c>
      <c r="D89" s="2" t="s">
        <v>556</v>
      </c>
      <c r="E89" s="2" t="s">
        <v>557</v>
      </c>
      <c r="F89" s="2" t="s">
        <v>558</v>
      </c>
      <c r="G89" s="2"/>
      <c r="H89" s="2" t="s">
        <v>559</v>
      </c>
      <c r="I89" s="2"/>
      <c r="J89" s="2">
        <v>3012</v>
      </c>
      <c r="K89" s="2" t="s">
        <v>391</v>
      </c>
      <c r="L89" s="2">
        <v>1702</v>
      </c>
      <c r="M89" s="2">
        <v>0</v>
      </c>
      <c r="O89" s="4" t="str">
        <f t="shared" si="1"/>
        <v>(207,'Precious Collectables','Urs','Braun','0452-076555','Hauptstr. 29','','Bern','','3012','Switzerland',1702,0)</v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2" x14ac:dyDescent="0.25">
      <c r="A90" s="1">
        <v>208</v>
      </c>
      <c r="B90" s="2" t="s">
        <v>560</v>
      </c>
      <c r="C90" s="2" t="s">
        <v>48</v>
      </c>
      <c r="D90" s="2" t="s">
        <v>561</v>
      </c>
      <c r="E90" s="2">
        <v>6175558555</v>
      </c>
      <c r="F90" s="2" t="s">
        <v>562</v>
      </c>
      <c r="G90" s="2"/>
      <c r="H90" s="2" t="s">
        <v>220</v>
      </c>
      <c r="I90" s="2" t="s">
        <v>176</v>
      </c>
      <c r="J90" s="2">
        <v>58339</v>
      </c>
      <c r="K90" s="2" t="s">
        <v>25</v>
      </c>
      <c r="L90" s="2">
        <v>1188</v>
      </c>
      <c r="M90" s="2">
        <v>70700</v>
      </c>
      <c r="O90" s="4" t="str">
        <f t="shared" si="1"/>
        <v>(208,'Collectables For Less Inc.','Nelson','Allen','6175558555','7825 Douglas Av.','','Brickhaven','MA','58339','USA',1188,70700)</v>
      </c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2" x14ac:dyDescent="0.25">
      <c r="A91" s="1">
        <v>209</v>
      </c>
      <c r="B91" s="2" t="s">
        <v>563</v>
      </c>
      <c r="C91" s="2" t="s">
        <v>564</v>
      </c>
      <c r="D91" s="2" t="s">
        <v>565</v>
      </c>
      <c r="E91" s="2" t="s">
        <v>566</v>
      </c>
      <c r="F91" s="2" t="s">
        <v>567</v>
      </c>
      <c r="G91" s="2"/>
      <c r="H91" s="2" t="s">
        <v>568</v>
      </c>
      <c r="I91" s="2"/>
      <c r="J91" s="2" t="s">
        <v>569</v>
      </c>
      <c r="K91" s="2" t="s">
        <v>433</v>
      </c>
      <c r="L91" s="2">
        <v>1401</v>
      </c>
      <c r="M91" s="2">
        <v>23500</v>
      </c>
      <c r="O91" s="4" t="str">
        <f t="shared" si="1"/>
        <v>(209,'Royale Belge','Cartrain','Pascale ','(071) 23 67 2555','Boulevard Tirou, 255','','Charleroi','','B-6000','Belgium',1401,23500)</v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2" x14ac:dyDescent="0.25">
      <c r="A92" s="1">
        <v>210</v>
      </c>
      <c r="B92" s="2" t="s">
        <v>570</v>
      </c>
      <c r="C92" s="2" t="s">
        <v>571</v>
      </c>
      <c r="D92" s="2" t="s">
        <v>572</v>
      </c>
      <c r="E92" s="2" t="s">
        <v>573</v>
      </c>
      <c r="F92" s="2" t="s">
        <v>574</v>
      </c>
      <c r="G92" s="2"/>
      <c r="H92" s="2" t="s">
        <v>575</v>
      </c>
      <c r="I92" s="2"/>
      <c r="J92" s="2">
        <v>5020</v>
      </c>
      <c r="K92" s="2" t="s">
        <v>576</v>
      </c>
      <c r="L92" s="2">
        <v>1401</v>
      </c>
      <c r="M92" s="2">
        <v>71700</v>
      </c>
      <c r="O92" s="4" t="str">
        <f t="shared" si="1"/>
        <v>(210,'Salzburg Collectables','Pipps','Georg ','6562-9555','Geislweg 14','','Salzburg','','5020','Austria',1401,71700)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2" x14ac:dyDescent="0.25">
      <c r="A93" s="1">
        <v>211</v>
      </c>
      <c r="B93" s="2" t="s">
        <v>577</v>
      </c>
      <c r="C93" s="2" t="s">
        <v>578</v>
      </c>
      <c r="D93" s="2" t="s">
        <v>579</v>
      </c>
      <c r="E93" s="2" t="s">
        <v>580</v>
      </c>
      <c r="F93" s="2" t="s">
        <v>581</v>
      </c>
      <c r="G93" s="2" t="s">
        <v>582</v>
      </c>
      <c r="H93" s="2" t="s">
        <v>583</v>
      </c>
      <c r="I93" s="2"/>
      <c r="J93" s="2" t="s">
        <v>584</v>
      </c>
      <c r="K93" s="2" t="s">
        <v>585</v>
      </c>
      <c r="L93" s="2">
        <v>1621</v>
      </c>
      <c r="M93" s="2">
        <v>81500</v>
      </c>
      <c r="O93" s="4" t="str">
        <f t="shared" si="1"/>
        <v>(211,'Cruz &amp; Sons Co.','Cruz','Arnold','+63 2 555 3587','15 McCallum Street','NatWest Center #13-03','Makati City','','1227 MM','Philippines',1621,81500)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2" x14ac:dyDescent="0.25">
      <c r="A94" s="1">
        <v>212</v>
      </c>
      <c r="B94" s="2" t="s">
        <v>586</v>
      </c>
      <c r="C94" s="2" t="s">
        <v>587</v>
      </c>
      <c r="D94" s="2" t="s">
        <v>588</v>
      </c>
      <c r="E94" s="2" t="s">
        <v>589</v>
      </c>
      <c r="F94" s="2" t="s">
        <v>590</v>
      </c>
      <c r="G94" s="2"/>
      <c r="H94" s="2" t="s">
        <v>591</v>
      </c>
      <c r="I94" s="2"/>
      <c r="J94" s="2">
        <v>42100</v>
      </c>
      <c r="K94" s="2" t="s">
        <v>330</v>
      </c>
      <c r="L94" s="2">
        <v>1401</v>
      </c>
      <c r="M94" s="2">
        <v>121400</v>
      </c>
      <c r="O94" s="4" t="str">
        <f t="shared" si="1"/>
        <v>(212,'L'ordine Souveniers','Moroni','Maurizio ','0522-556555','Strada Provinciale 124','','Reggio Emilia','','42100','Italy',1401,121400)</v>
      </c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2" x14ac:dyDescent="0.25">
      <c r="A95" s="1">
        <v>213</v>
      </c>
      <c r="B95" s="2" t="s">
        <v>592</v>
      </c>
      <c r="C95" s="2" t="s">
        <v>593</v>
      </c>
      <c r="D95" s="2" t="s">
        <v>594</v>
      </c>
      <c r="E95" s="2" t="s">
        <v>595</v>
      </c>
      <c r="F95" s="2" t="s">
        <v>596</v>
      </c>
      <c r="G95" s="2"/>
      <c r="H95" s="2" t="s">
        <v>597</v>
      </c>
      <c r="I95" s="2" t="s">
        <v>598</v>
      </c>
      <c r="J95" s="2" t="s">
        <v>599</v>
      </c>
      <c r="K95" s="2" t="s">
        <v>188</v>
      </c>
      <c r="L95" s="2">
        <v>1621</v>
      </c>
      <c r="M95" s="2">
        <v>94400</v>
      </c>
      <c r="O95" s="4" t="str">
        <f t="shared" si="1"/>
        <v>(213,'Tokyo Collectables, Ltd','Shimamura','Akiko','+81 3 3584 0555','2-2-8 Roppongi','','Minato-ku','Tokyo','106-0032','Japan',1621,94400)</v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2" x14ac:dyDescent="0.25">
      <c r="A96" s="1">
        <v>214</v>
      </c>
      <c r="B96" s="2" t="s">
        <v>600</v>
      </c>
      <c r="C96" s="2" t="s">
        <v>601</v>
      </c>
      <c r="D96" s="2" t="s">
        <v>602</v>
      </c>
      <c r="E96" s="2" t="s">
        <v>603</v>
      </c>
      <c r="F96" s="2" t="s">
        <v>604</v>
      </c>
      <c r="G96" s="2"/>
      <c r="H96" s="2" t="s">
        <v>170</v>
      </c>
      <c r="I96" s="2"/>
      <c r="J96" s="2">
        <v>75016</v>
      </c>
      <c r="K96" s="2" t="s">
        <v>18</v>
      </c>
      <c r="L96" s="2">
        <v>1337</v>
      </c>
      <c r="M96" s="2">
        <v>95000</v>
      </c>
      <c r="O96" s="4" t="str">
        <f t="shared" si="1"/>
        <v>(214,'Auto Canal+ Petit','Perrier','Dominique','(1) 47.55.6555','25, rue Lauriston','','Paris','','75016','France',1337,95000)</v>
      </c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2" x14ac:dyDescent="0.25">
      <c r="A97" s="1">
        <v>215</v>
      </c>
      <c r="B97" s="2" t="s">
        <v>605</v>
      </c>
      <c r="C97" s="2" t="s">
        <v>606</v>
      </c>
      <c r="D97" s="2" t="s">
        <v>607</v>
      </c>
      <c r="E97" s="2" t="s">
        <v>608</v>
      </c>
      <c r="F97" s="2" t="s">
        <v>609</v>
      </c>
      <c r="G97" s="2"/>
      <c r="H97" s="2" t="s">
        <v>610</v>
      </c>
      <c r="I97" s="2"/>
      <c r="J97" s="2">
        <v>70563</v>
      </c>
      <c r="K97" s="2" t="s">
        <v>67</v>
      </c>
      <c r="L97" s="2"/>
      <c r="M97" s="2">
        <v>0</v>
      </c>
      <c r="O97" s="4" t="str">
        <f t="shared" si="1"/>
        <v>(215,'Stuttgart Collectable Exchange','Müller','Rita ','0711-555361','Adenauerallee 900','','Stuttgart','','70563','Germany',,0)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2" x14ac:dyDescent="0.25">
      <c r="A98" s="1">
        <v>216</v>
      </c>
      <c r="B98" s="2" t="s">
        <v>611</v>
      </c>
      <c r="C98" s="2" t="s">
        <v>612</v>
      </c>
      <c r="D98" s="2" t="s">
        <v>613</v>
      </c>
      <c r="E98" s="2" t="s">
        <v>614</v>
      </c>
      <c r="F98" s="2" t="s">
        <v>615</v>
      </c>
      <c r="G98" s="2" t="s">
        <v>616</v>
      </c>
      <c r="H98" s="2" t="s">
        <v>617</v>
      </c>
      <c r="I98" s="2"/>
      <c r="J98" s="2"/>
      <c r="K98" s="2" t="s">
        <v>452</v>
      </c>
      <c r="L98" s="2">
        <v>1612</v>
      </c>
      <c r="M98" s="2">
        <v>86800</v>
      </c>
      <c r="O98" s="4" t="str">
        <f t="shared" si="1"/>
        <v>(216,'Extreme Desk Decorations, Ltd','McRoy','Sarah','04 499 9555','101 Lambton Quay','Level 11','Wellington','','','New Zealand',1612,86800)</v>
      </c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2" x14ac:dyDescent="0.25">
      <c r="A99" s="1">
        <v>217</v>
      </c>
      <c r="B99" s="2" t="s">
        <v>618</v>
      </c>
      <c r="C99" s="2" t="s">
        <v>619</v>
      </c>
      <c r="D99" s="2" t="s">
        <v>191</v>
      </c>
      <c r="E99" s="2" t="s">
        <v>620</v>
      </c>
      <c r="F99" s="2" t="s">
        <v>621</v>
      </c>
      <c r="G99" s="2"/>
      <c r="H99" s="2" t="s">
        <v>622</v>
      </c>
      <c r="I99" s="2"/>
      <c r="J99" s="2">
        <v>80686</v>
      </c>
      <c r="K99" s="2" t="s">
        <v>67</v>
      </c>
      <c r="L99" s="2">
        <v>1504</v>
      </c>
      <c r="M99" s="2">
        <v>77000</v>
      </c>
      <c r="O99" s="4" t="str">
        <f t="shared" si="1"/>
        <v>(217,'Bavarian Collectables Imports, Co.','Donnermeyer','Michael',' +49 89 61 08 9555','Hansastr. 15','','Munich','','80686','Germany',1504,77000)</v>
      </c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2" x14ac:dyDescent="0.25">
      <c r="A100" s="1">
        <v>218</v>
      </c>
      <c r="B100" s="2" t="s">
        <v>623</v>
      </c>
      <c r="C100" s="2" t="s">
        <v>382</v>
      </c>
      <c r="D100" s="2" t="s">
        <v>624</v>
      </c>
      <c r="E100" s="2">
        <v>2125558493</v>
      </c>
      <c r="F100" s="2" t="s">
        <v>625</v>
      </c>
      <c r="G100" s="2" t="s">
        <v>626</v>
      </c>
      <c r="H100" s="2" t="s">
        <v>77</v>
      </c>
      <c r="I100" s="2" t="s">
        <v>78</v>
      </c>
      <c r="J100" s="2">
        <v>10022</v>
      </c>
      <c r="K100" s="2" t="s">
        <v>25</v>
      </c>
      <c r="L100" s="2">
        <v>1286</v>
      </c>
      <c r="M100" s="2">
        <v>67500</v>
      </c>
      <c r="O100" s="4" t="str">
        <f t="shared" si="1"/>
        <v>(218,'Classic Legends Inc.','Hernandez','Maria','2125558493','5905 Pompton St.','Suite 750','NYC','NY','10022','USA',1286,67500)</v>
      </c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2" x14ac:dyDescent="0.25">
      <c r="A101" s="1">
        <v>219</v>
      </c>
      <c r="B101" s="2" t="s">
        <v>627</v>
      </c>
      <c r="C101" s="2" t="s">
        <v>628</v>
      </c>
      <c r="D101" s="2" t="s">
        <v>629</v>
      </c>
      <c r="E101" s="2" t="s">
        <v>630</v>
      </c>
      <c r="F101" s="2" t="s">
        <v>631</v>
      </c>
      <c r="G101" s="2"/>
      <c r="H101" s="2" t="s">
        <v>632</v>
      </c>
      <c r="I101" s="2"/>
      <c r="J101" s="2">
        <v>4179</v>
      </c>
      <c r="K101" s="2" t="s">
        <v>67</v>
      </c>
      <c r="L101" s="2"/>
      <c r="M101" s="2">
        <v>0</v>
      </c>
      <c r="O101" s="4" t="str">
        <f t="shared" si="1"/>
        <v>(219,'Feuer Online Stores, Inc','Feuer','Alexander ','0342-555176','Heerstr. 22','','Leipzig','','4179','Germany',,0)</v>
      </c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2" x14ac:dyDescent="0.25">
      <c r="A102" s="1">
        <v>220</v>
      </c>
      <c r="B102" s="2" t="s">
        <v>633</v>
      </c>
      <c r="C102" s="2" t="s">
        <v>634</v>
      </c>
      <c r="D102" s="2" t="s">
        <v>635</v>
      </c>
      <c r="E102" s="2">
        <v>2035554407</v>
      </c>
      <c r="F102" s="2" t="s">
        <v>636</v>
      </c>
      <c r="G102" s="2"/>
      <c r="H102" s="2" t="s">
        <v>273</v>
      </c>
      <c r="I102" s="2" t="s">
        <v>151</v>
      </c>
      <c r="J102" s="2">
        <v>97561</v>
      </c>
      <c r="K102" s="2" t="s">
        <v>25</v>
      </c>
      <c r="L102" s="2">
        <v>1323</v>
      </c>
      <c r="M102" s="2">
        <v>49700</v>
      </c>
      <c r="O102" s="4" t="str">
        <f t="shared" si="1"/>
        <v>(220,'Gift Ideas Corp.','Lewis','Dan','2035554407','2440 Pompton St.','','Glendale','CT','97561','USA',1323,49700)</v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2" x14ac:dyDescent="0.25">
      <c r="A103" s="1">
        <v>221</v>
      </c>
      <c r="B103" s="2" t="s">
        <v>637</v>
      </c>
      <c r="C103" s="2" t="s">
        <v>638</v>
      </c>
      <c r="D103" s="2" t="s">
        <v>639</v>
      </c>
      <c r="E103" s="2" t="s">
        <v>640</v>
      </c>
      <c r="F103" s="2" t="s">
        <v>641</v>
      </c>
      <c r="G103" s="2"/>
      <c r="H103" s="2" t="s">
        <v>642</v>
      </c>
      <c r="I103" s="2"/>
      <c r="J103" s="2" t="s">
        <v>643</v>
      </c>
      <c r="K103" s="2" t="s">
        <v>93</v>
      </c>
      <c r="L103" s="2">
        <v>1504</v>
      </c>
      <c r="M103" s="2">
        <v>116400</v>
      </c>
      <c r="O103" s="4" t="str">
        <f t="shared" si="1"/>
        <v>(221,'Scandinavian Gift Ideas','Larsson','Martha','0695-34 6555','Åkergatan 24','','Bräcke','','S-844 67','Sweden',1504,116400)</v>
      </c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spans="1:32" x14ac:dyDescent="0.25">
      <c r="A104" s="1">
        <v>222</v>
      </c>
      <c r="B104" s="2" t="s">
        <v>644</v>
      </c>
      <c r="C104" s="2" t="s">
        <v>190</v>
      </c>
      <c r="D104" s="2" t="s">
        <v>645</v>
      </c>
      <c r="E104" s="2">
        <v>4085553659</v>
      </c>
      <c r="F104" s="2" t="s">
        <v>646</v>
      </c>
      <c r="G104" s="2"/>
      <c r="H104" s="2" t="s">
        <v>647</v>
      </c>
      <c r="I104" s="2" t="s">
        <v>52</v>
      </c>
      <c r="J104" s="2">
        <v>94217</v>
      </c>
      <c r="K104" s="2" t="s">
        <v>25</v>
      </c>
      <c r="L104" s="2">
        <v>1165</v>
      </c>
      <c r="M104" s="2">
        <v>77600</v>
      </c>
      <c r="O104" s="4" t="str">
        <f t="shared" si="1"/>
        <v>(222,'The Sharp Gifts Warehouse','Frick','Sue','4085553659','3086 Ingle Ln.','','San Jose','CA','94217','USA',1165,77600)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spans="1:32" x14ac:dyDescent="0.25">
      <c r="A105" s="1">
        <v>223</v>
      </c>
      <c r="B105" s="2" t="s">
        <v>648</v>
      </c>
      <c r="C105" s="2" t="s">
        <v>649</v>
      </c>
      <c r="D105" s="2" t="s">
        <v>650</v>
      </c>
      <c r="E105" s="2" t="s">
        <v>651</v>
      </c>
      <c r="F105" s="2" t="s">
        <v>652</v>
      </c>
      <c r="G105" s="2"/>
      <c r="H105" s="2" t="s">
        <v>653</v>
      </c>
      <c r="I105" s="2"/>
      <c r="J105" s="2">
        <v>8010</v>
      </c>
      <c r="K105" s="2" t="s">
        <v>576</v>
      </c>
      <c r="L105" s="2">
        <v>1401</v>
      </c>
      <c r="M105" s="2">
        <v>45300</v>
      </c>
      <c r="O105" s="4" t="str">
        <f t="shared" si="1"/>
        <v>(223,'Mini Auto Werke','Mendel','Roland ','7675-3555','Kirchgasse 6','','Graz','','8010','Austria',1401,45300)</v>
      </c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spans="1:32" x14ac:dyDescent="0.25">
      <c r="A106" s="1">
        <v>224</v>
      </c>
      <c r="B106" s="2" t="s">
        <v>654</v>
      </c>
      <c r="C106" s="2" t="s">
        <v>69</v>
      </c>
      <c r="D106" s="2" t="s">
        <v>218</v>
      </c>
      <c r="E106" s="2">
        <v>2035559545</v>
      </c>
      <c r="F106" s="2" t="s">
        <v>655</v>
      </c>
      <c r="G106" s="2"/>
      <c r="H106" s="2" t="s">
        <v>150</v>
      </c>
      <c r="I106" s="2" t="s">
        <v>151</v>
      </c>
      <c r="J106" s="2">
        <v>97823</v>
      </c>
      <c r="K106" s="2" t="s">
        <v>25</v>
      </c>
      <c r="L106" s="2">
        <v>1286</v>
      </c>
      <c r="M106" s="2">
        <v>95400</v>
      </c>
      <c r="O106" s="4" t="str">
        <f t="shared" si="1"/>
        <v>(224,'Super Scale Inc.','Murphy','Leslie','2035559545','567 North Pendale Street','','New Haven','CT','97823','USA',1286,95400)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spans="1:32" x14ac:dyDescent="0.25">
      <c r="A107" s="1">
        <v>225</v>
      </c>
      <c r="B107" s="2" t="s">
        <v>656</v>
      </c>
      <c r="C107" s="2" t="s">
        <v>657</v>
      </c>
      <c r="D107" s="2" t="s">
        <v>658</v>
      </c>
      <c r="E107" s="2">
        <v>2125551957</v>
      </c>
      <c r="F107" s="2" t="s">
        <v>659</v>
      </c>
      <c r="G107" s="2" t="s">
        <v>660</v>
      </c>
      <c r="H107" s="2" t="s">
        <v>77</v>
      </c>
      <c r="I107" s="2" t="s">
        <v>78</v>
      </c>
      <c r="J107" s="2">
        <v>10022</v>
      </c>
      <c r="K107" s="2" t="s">
        <v>25</v>
      </c>
      <c r="L107" s="2">
        <v>1286</v>
      </c>
      <c r="M107" s="2">
        <v>39800</v>
      </c>
      <c r="O107" s="4" t="str">
        <f t="shared" si="1"/>
        <v>(225,'Microscale Inc.','Choi','Yu','2125551957','5290 North Pendale Street','Suite 200','NYC','NY','10022','USA',1286,39800)</v>
      </c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spans="1:32" x14ac:dyDescent="0.25">
      <c r="A108" s="1">
        <v>226</v>
      </c>
      <c r="B108" s="2" t="s">
        <v>661</v>
      </c>
      <c r="C108" s="2" t="s">
        <v>662</v>
      </c>
      <c r="D108" s="2" t="s">
        <v>663</v>
      </c>
      <c r="E108" s="2" t="s">
        <v>664</v>
      </c>
      <c r="F108" s="2" t="s">
        <v>665</v>
      </c>
      <c r="G108" s="2"/>
      <c r="H108" s="2" t="s">
        <v>84</v>
      </c>
      <c r="I108" s="2"/>
      <c r="J108" s="2">
        <v>28023</v>
      </c>
      <c r="K108" s="2" t="s">
        <v>85</v>
      </c>
      <c r="L108" s="2">
        <v>1702</v>
      </c>
      <c r="M108" s="2">
        <v>104600</v>
      </c>
      <c r="O108" s="4" t="str">
        <f t="shared" si="1"/>
        <v>(226,'Corrida Auto Replicas, Ltd','Sommer','Martín ','(91) 555 22 82','C/ Araquil, 67','','Madrid','','28023','Spain',1702,104600)</v>
      </c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spans="1:32" x14ac:dyDescent="0.25">
      <c r="A109" s="1">
        <v>227</v>
      </c>
      <c r="B109" s="2" t="s">
        <v>666</v>
      </c>
      <c r="C109" s="2" t="s">
        <v>667</v>
      </c>
      <c r="D109" s="2" t="s">
        <v>668</v>
      </c>
      <c r="E109" s="2" t="s">
        <v>669</v>
      </c>
      <c r="F109" s="2" t="s">
        <v>670</v>
      </c>
      <c r="G109" s="2"/>
      <c r="H109" s="2" t="s">
        <v>671</v>
      </c>
      <c r="I109" s="2"/>
      <c r="J109" s="2">
        <v>52066</v>
      </c>
      <c r="K109" s="2" t="s">
        <v>67</v>
      </c>
      <c r="L109" s="2"/>
      <c r="M109" s="2">
        <v>0</v>
      </c>
      <c r="O109" s="4" t="str">
        <f t="shared" si="1"/>
        <v>(227,'Warburg Exchange','Ottlieb','Sven ','0241-039123','Walserweg 21','','Aachen','','52066','Germany',,0)</v>
      </c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spans="1:32" x14ac:dyDescent="0.25">
      <c r="A110" s="1">
        <v>228</v>
      </c>
      <c r="B110" s="2" t="s">
        <v>672</v>
      </c>
      <c r="C110" s="2" t="s">
        <v>673</v>
      </c>
      <c r="D110" s="2" t="s">
        <v>674</v>
      </c>
      <c r="E110" s="2">
        <v>5085552555</v>
      </c>
      <c r="F110" s="2" t="s">
        <v>675</v>
      </c>
      <c r="G110" s="2"/>
      <c r="H110" s="2" t="s">
        <v>442</v>
      </c>
      <c r="I110" s="2" t="s">
        <v>176</v>
      </c>
      <c r="J110" s="2">
        <v>50553</v>
      </c>
      <c r="K110" s="2" t="s">
        <v>25</v>
      </c>
      <c r="L110" s="2">
        <v>1216</v>
      </c>
      <c r="M110" s="2">
        <v>85800</v>
      </c>
      <c r="O110" s="4" t="str">
        <f t="shared" si="1"/>
        <v>(228,'FunGiftIdeas.com','Benitez','Violeta','5085552555','1785 First Street','','New Bedford','MA','50553','USA',1216,85800)</v>
      </c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spans="1:32" x14ac:dyDescent="0.25">
      <c r="A111" s="1">
        <v>229</v>
      </c>
      <c r="B111" s="2" t="s">
        <v>676</v>
      </c>
      <c r="C111" s="2" t="s">
        <v>677</v>
      </c>
      <c r="D111" s="2" t="s">
        <v>678</v>
      </c>
      <c r="E111" s="2" t="s">
        <v>679</v>
      </c>
      <c r="F111" s="2" t="s">
        <v>680</v>
      </c>
      <c r="G111" s="2"/>
      <c r="H111" s="2" t="s">
        <v>84</v>
      </c>
      <c r="I111" s="2"/>
      <c r="J111" s="2">
        <v>28023</v>
      </c>
      <c r="K111" s="2" t="s">
        <v>85</v>
      </c>
      <c r="L111" s="2"/>
      <c r="M111" s="2">
        <v>0</v>
      </c>
      <c r="O111" s="4" t="str">
        <f t="shared" si="1"/>
        <v>(229,'Anton Designs, Ltd.','Anton','Carmen','+34 913 728555','c/ Gobelas, 19-1 Urb. La Florida','','Madrid','','28023','Spain',,0)</v>
      </c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spans="1:32" x14ac:dyDescent="0.25">
      <c r="A112" s="1">
        <v>230</v>
      </c>
      <c r="B112" s="2" t="s">
        <v>681</v>
      </c>
      <c r="C112" s="2" t="s">
        <v>682</v>
      </c>
      <c r="D112" s="2" t="s">
        <v>683</v>
      </c>
      <c r="E112" s="2" t="s">
        <v>684</v>
      </c>
      <c r="F112" s="2" t="s">
        <v>685</v>
      </c>
      <c r="G112" s="2"/>
      <c r="H112" s="2" t="s">
        <v>686</v>
      </c>
      <c r="I112" s="2" t="s">
        <v>33</v>
      </c>
      <c r="J112" s="2">
        <v>3150</v>
      </c>
      <c r="K112" s="2" t="s">
        <v>34</v>
      </c>
      <c r="L112" s="2">
        <v>1611</v>
      </c>
      <c r="M112" s="2">
        <v>60300</v>
      </c>
      <c r="O112" s="4" t="str">
        <f t="shared" si="1"/>
        <v>(230,'Australian Collectables, Ltd','Clenahan','Sean','61-9-3844-6555','7 Allen Street','','Glen Waverly','Victoria','3150','Australia',1611,60300)</v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spans="1:32" x14ac:dyDescent="0.25">
      <c r="A113" s="1">
        <v>231</v>
      </c>
      <c r="B113" s="2" t="s">
        <v>687</v>
      </c>
      <c r="C113" s="2" t="s">
        <v>688</v>
      </c>
      <c r="D113" s="2" t="s">
        <v>146</v>
      </c>
      <c r="E113" s="2" t="s">
        <v>689</v>
      </c>
      <c r="F113" s="2" t="s">
        <v>690</v>
      </c>
      <c r="G113" s="2" t="s">
        <v>691</v>
      </c>
      <c r="H113" s="2" t="s">
        <v>692</v>
      </c>
      <c r="I113" s="2"/>
      <c r="J113" s="2"/>
      <c r="K113" s="2" t="s">
        <v>330</v>
      </c>
      <c r="L113" s="2">
        <v>1401</v>
      </c>
      <c r="M113" s="2">
        <v>34800</v>
      </c>
      <c r="O113" s="4" t="str">
        <f t="shared" si="1"/>
        <v>(231,'Frau da Collezione','Ricotti','Franco','+39 022515555','20093 Cologno Monzese','Alessandro Volta 16','Milan','','','Italy',1401,34800)</v>
      </c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spans="1:32" x14ac:dyDescent="0.25">
      <c r="A114" s="1">
        <v>232</v>
      </c>
      <c r="B114" s="2" t="s">
        <v>693</v>
      </c>
      <c r="C114" s="2" t="s">
        <v>300</v>
      </c>
      <c r="D114" s="2" t="s">
        <v>435</v>
      </c>
      <c r="E114" s="2">
        <v>3105553722</v>
      </c>
      <c r="F114" s="2" t="s">
        <v>694</v>
      </c>
      <c r="G114" s="2"/>
      <c r="H114" s="2" t="s">
        <v>695</v>
      </c>
      <c r="I114" s="2" t="s">
        <v>52</v>
      </c>
      <c r="J114" s="2">
        <v>94019</v>
      </c>
      <c r="K114" s="2" t="s">
        <v>25</v>
      </c>
      <c r="L114" s="2">
        <v>1166</v>
      </c>
      <c r="M114" s="2">
        <v>55400</v>
      </c>
      <c r="O114" s="4" t="str">
        <f t="shared" si="1"/>
        <v>(232,'West Coast Collectables Co.','Thompson','Steve','3105553722','3675 Furth Circle','','Burbank','CA','94019','USA',1166,55400)</v>
      </c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spans="1:32" x14ac:dyDescent="0.25">
      <c r="A115" s="1">
        <v>233</v>
      </c>
      <c r="B115" s="2" t="s">
        <v>696</v>
      </c>
      <c r="C115" s="2" t="s">
        <v>697</v>
      </c>
      <c r="D115" s="2" t="s">
        <v>698</v>
      </c>
      <c r="E115" s="2" t="s">
        <v>699</v>
      </c>
      <c r="F115" s="2" t="s">
        <v>700</v>
      </c>
      <c r="G115" s="2"/>
      <c r="H115" s="2" t="s">
        <v>701</v>
      </c>
      <c r="I115" s="2"/>
      <c r="J115" s="2">
        <v>68306</v>
      </c>
      <c r="K115" s="2" t="s">
        <v>67</v>
      </c>
      <c r="L115" s="2"/>
      <c r="M115" s="2">
        <v>0</v>
      </c>
      <c r="O115" s="4" t="str">
        <f t="shared" si="1"/>
        <v>(233,'Mit Vergnügen &amp; Co.','Moos','Hanna ','0621-08555','Forsterstr. 57','','Mannheim','','68306','Germany',,0)</v>
      </c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spans="1:32" x14ac:dyDescent="0.25">
      <c r="A116" s="1">
        <v>234</v>
      </c>
      <c r="B116" s="2" t="s">
        <v>702</v>
      </c>
      <c r="C116" s="2" t="s">
        <v>703</v>
      </c>
      <c r="D116" s="2" t="s">
        <v>629</v>
      </c>
      <c r="E116" s="2" t="s">
        <v>704</v>
      </c>
      <c r="F116" s="2" t="s">
        <v>705</v>
      </c>
      <c r="G116" s="2"/>
      <c r="H116" s="2" t="s">
        <v>706</v>
      </c>
      <c r="I116" s="2"/>
      <c r="J116" s="2">
        <v>196143</v>
      </c>
      <c r="K116" s="2" t="s">
        <v>707</v>
      </c>
      <c r="L116" s="2"/>
      <c r="M116" s="2">
        <v>0</v>
      </c>
      <c r="O116" s="4" t="str">
        <f t="shared" si="1"/>
        <v>(234,'Kremlin Collectables, Co.','Semenov','Alexander ','+7 812 293 0521','2 Pobedy Square','','Saint Petersburg','','196143','Russia',,0)</v>
      </c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pans="1:32" x14ac:dyDescent="0.25">
      <c r="A117" s="1">
        <v>235</v>
      </c>
      <c r="B117" s="2" t="s">
        <v>708</v>
      </c>
      <c r="C117" s="2" t="s">
        <v>709</v>
      </c>
      <c r="D117" s="2" t="s">
        <v>710</v>
      </c>
      <c r="E117" s="2" t="s">
        <v>711</v>
      </c>
      <c r="F117" s="2" t="s">
        <v>712</v>
      </c>
      <c r="G117" s="2"/>
      <c r="H117" s="2" t="s">
        <v>713</v>
      </c>
      <c r="I117" s="2"/>
      <c r="J117" s="2">
        <v>47625</v>
      </c>
      <c r="K117" s="2" t="s">
        <v>714</v>
      </c>
      <c r="L117" s="2"/>
      <c r="M117" s="2">
        <v>0</v>
      </c>
      <c r="O117" s="4" t="str">
        <f t="shared" si="1"/>
        <v>(235,'Raanan Stores, Inc','Altagar,G M','Raanan','+ 972 9 959 8555','3 Hagalim Blv.','','Herzlia','','47625','Israel',,0)</v>
      </c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2" x14ac:dyDescent="0.25">
      <c r="A118" s="1">
        <v>236</v>
      </c>
      <c r="B118" s="2" t="s">
        <v>715</v>
      </c>
      <c r="C118" s="2" t="s">
        <v>716</v>
      </c>
      <c r="D118" s="2" t="s">
        <v>717</v>
      </c>
      <c r="E118" s="2" t="s">
        <v>718</v>
      </c>
      <c r="F118" s="2" t="s">
        <v>719</v>
      </c>
      <c r="G118" s="2"/>
      <c r="H118" s="2" t="s">
        <v>720</v>
      </c>
      <c r="I118" s="2"/>
      <c r="J118" s="2">
        <v>41101</v>
      </c>
      <c r="K118" s="2" t="s">
        <v>85</v>
      </c>
      <c r="L118" s="2">
        <v>1702</v>
      </c>
      <c r="M118" s="2">
        <v>65700</v>
      </c>
      <c r="O118" s="4" t="str">
        <f t="shared" si="1"/>
        <v>(236,'Iberia Gift Imports, Corp.','Roel','José Pedro ','(95) 555 82 82','C/ Romero, 33','','Sevilla','','41101','Spain',1702,65700)</v>
      </c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2" x14ac:dyDescent="0.25">
      <c r="A119" s="1">
        <v>237</v>
      </c>
      <c r="B119" s="2" t="s">
        <v>721</v>
      </c>
      <c r="C119" s="2" t="s">
        <v>722</v>
      </c>
      <c r="D119" s="2" t="s">
        <v>723</v>
      </c>
      <c r="E119" s="2">
        <v>2155559857</v>
      </c>
      <c r="F119" s="2" t="s">
        <v>724</v>
      </c>
      <c r="G119" s="2"/>
      <c r="H119" s="2" t="s">
        <v>489</v>
      </c>
      <c r="I119" s="2" t="s">
        <v>124</v>
      </c>
      <c r="J119" s="2">
        <v>71270</v>
      </c>
      <c r="K119" s="2" t="s">
        <v>25</v>
      </c>
      <c r="L119" s="2">
        <v>1323</v>
      </c>
      <c r="M119" s="2">
        <v>72600</v>
      </c>
      <c r="O119" s="4" t="str">
        <f t="shared" si="1"/>
        <v>(237,'Motor Mint Distributors Inc.','Salazar','Rosa','2155559857','11328 Douglas Av.','','Philadelphia','PA','71270','USA',1323,72600)</v>
      </c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2" x14ac:dyDescent="0.25">
      <c r="A120" s="1">
        <v>238</v>
      </c>
      <c r="B120" s="2" t="s">
        <v>725</v>
      </c>
      <c r="C120" s="2" t="s">
        <v>217</v>
      </c>
      <c r="D120" s="2" t="s">
        <v>645</v>
      </c>
      <c r="E120" s="2">
        <v>4155554312</v>
      </c>
      <c r="F120" s="2" t="s">
        <v>726</v>
      </c>
      <c r="G120" s="2"/>
      <c r="H120" s="2" t="s">
        <v>727</v>
      </c>
      <c r="I120" s="2" t="s">
        <v>52</v>
      </c>
      <c r="J120" s="2">
        <v>94217</v>
      </c>
      <c r="K120" s="2" t="s">
        <v>25</v>
      </c>
      <c r="L120" s="2">
        <v>1165</v>
      </c>
      <c r="M120" s="2">
        <v>60300</v>
      </c>
      <c r="O120" s="4" t="str">
        <f t="shared" si="1"/>
        <v>(238,'Signal Collectibles Ltd.','Taylor','Sue','4155554312','2793 Furth Circle','','Brisbane','CA','94217','USA',1165,60300)</v>
      </c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2" x14ac:dyDescent="0.25">
      <c r="A121" s="1">
        <v>239</v>
      </c>
      <c r="B121" s="2" t="s">
        <v>728</v>
      </c>
      <c r="C121" s="2" t="s">
        <v>729</v>
      </c>
      <c r="D121" s="2" t="s">
        <v>730</v>
      </c>
      <c r="E121" s="2" t="s">
        <v>731</v>
      </c>
      <c r="F121" s="2" t="s">
        <v>732</v>
      </c>
      <c r="G121" s="2"/>
      <c r="H121" s="2" t="s">
        <v>457</v>
      </c>
      <c r="I121" s="2"/>
      <c r="J121" s="2" t="s">
        <v>733</v>
      </c>
      <c r="K121" s="2" t="s">
        <v>207</v>
      </c>
      <c r="L121" s="2">
        <v>1501</v>
      </c>
      <c r="M121" s="2">
        <v>43300</v>
      </c>
      <c r="O121" s="4" t="str">
        <f t="shared" si="1"/>
        <v>(239,'Double Decker Gift Stores, Ltd','Smith','Thomas ','(171) 555-7555','120 Hanover Sq.','','London','','WA1 1DP','UK',1501,43300)</v>
      </c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2" x14ac:dyDescent="0.25">
      <c r="A122" s="1">
        <v>240</v>
      </c>
      <c r="B122" s="2" t="s">
        <v>734</v>
      </c>
      <c r="C122" s="2" t="s">
        <v>146</v>
      </c>
      <c r="D122" s="2" t="s">
        <v>301</v>
      </c>
      <c r="E122" s="2">
        <v>6175552555</v>
      </c>
      <c r="F122" s="2" t="s">
        <v>735</v>
      </c>
      <c r="G122" s="2"/>
      <c r="H122" s="2" t="s">
        <v>543</v>
      </c>
      <c r="I122" s="2" t="s">
        <v>176</v>
      </c>
      <c r="J122" s="2">
        <v>51003</v>
      </c>
      <c r="K122" s="2" t="s">
        <v>25</v>
      </c>
      <c r="L122" s="2">
        <v>1188</v>
      </c>
      <c r="M122" s="2">
        <v>85100</v>
      </c>
      <c r="O122" s="4" t="str">
        <f t="shared" si="1"/>
        <v>(240,'Diecast Collectables','Franco','Valarie','6175552555','6251 Ingle Ln.','','Boston','MA','51003','USA',1188,85100)</v>
      </c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2" x14ac:dyDescent="0.25">
      <c r="A123" s="1">
        <v>241</v>
      </c>
      <c r="B123" s="2" t="s">
        <v>736</v>
      </c>
      <c r="C123" s="2" t="s">
        <v>737</v>
      </c>
      <c r="D123" s="2" t="s">
        <v>738</v>
      </c>
      <c r="E123" s="2" t="s">
        <v>739</v>
      </c>
      <c r="F123" s="2" t="s">
        <v>741</v>
      </c>
      <c r="G123" s="2"/>
      <c r="H123" s="2" t="s">
        <v>451</v>
      </c>
      <c r="I123" s="2"/>
      <c r="J123" s="2"/>
      <c r="K123" s="2" t="s">
        <v>452</v>
      </c>
      <c r="L123" s="2">
        <v>1612</v>
      </c>
      <c r="M123" s="2">
        <v>110000</v>
      </c>
      <c r="O123" s="4" t="str">
        <f t="shared" si="1"/>
        <v>(241,'Kelly's Gift Shop','Snowden','Tony','+64 9 5555500','Arenales 1938 3A','','Auckland  ','','','New Zealand',1612,110000)</v>
      </c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5" spans="1:32" x14ac:dyDescent="0.25">
      <c r="B125" s="4" t="str">
        <f>CONCATENATE("INSERT INTO CUSTOMERS(",$A$1,",",$B$1,",",$C$1,",",$D$1,",",$E$1,",",$F$1,",",$G$1,",",$H$1,,",",$I$1,",",$J$1,",",$K$1,",",$L$1,",",$M$1,") VALUES ")</f>
        <v xml:space="preserve">INSERT INTO CUSTOMERS(CustomerNumber,customerName,contactLastName,contactFirstName,phone,addressLine1,addressLine2,city,state,postalCode,country,salesRepEmployeeNumber,creditLimit) VALUES 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7" spans="1:32" x14ac:dyDescent="0.25">
      <c r="B127" s="4" t="str">
        <f>CONCATENATE($B$125,O2,";")</f>
        <v>INSERT INTO CUSTOMERS(CustomerNumber,customerName,contactLastName,contactFirstName,phone,addressLine1,addressLine2,city,state,postalCode,country,salesRepEmployeeNumber,creditLimit) VALUES (120,'Atelier graphique','Schmitt','Carine ','40.32.2555','54, rue Royale','','Nantes','','44000','France',1370,21000);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32" x14ac:dyDescent="0.25">
      <c r="B128" s="4" t="str">
        <f t="shared" ref="B128:B191" si="2">CONCATENATE($B$125,O3,";")</f>
        <v>INSERT INTO CUSTOMERS(CustomerNumber,customerName,contactLastName,contactFirstName,phone,addressLine1,addressLine2,city,state,postalCode,country,salesRepEmployeeNumber,creditLimit) VALUES (121,'Signal Gift Stores','King','Jean','7025551838','8489 Strong St.','','Las Vegas','NV','83030','USA',1166,71800);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2:26" x14ac:dyDescent="0.25">
      <c r="B129" s="4" t="str">
        <f t="shared" si="2"/>
        <v>INSERT INTO CUSTOMERS(CustomerNumber,customerName,contactLastName,contactFirstName,phone,addressLine1,addressLine2,city,state,postalCode,country,salesRepEmployeeNumber,creditLimit) VALUES (122,'Australian Collectors, Co.','Ferguson','Peter','03 9520 4555','636 St Kilda Road','Level 3','Melbourne','Victoria','3004','Australia',1611,117300);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2:26" x14ac:dyDescent="0.25">
      <c r="B130" s="4" t="str">
        <f t="shared" si="2"/>
        <v>INSERT INTO CUSTOMERS(CustomerNumber,customerName,contactLastName,contactFirstName,phone,addressLine1,addressLine2,city,state,postalCode,country,salesRepEmployeeNumber,creditLimit) VALUES (123,'La Rochelle Gifts','Labrune','Janine ','40.67.8555','67, rue des Cinquante Otages','','Nantes','','44000','France',1370,118200);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2:26" x14ac:dyDescent="0.25">
      <c r="B131" s="4" t="str">
        <f t="shared" si="2"/>
        <v>INSERT INTO CUSTOMERS(CustomerNumber,customerName,contactLastName,contactFirstName,phone,addressLine1,addressLine2,city,state,postalCode,country,salesRepEmployeeNumber,creditLimit) VALUES (124,'Baane Mini Imports','Bergulfsen','Jonas ','07-98 9555','Erling Skakkes gate 78','','Stavern','','4110','Norway',1504,81700);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2:26" x14ac:dyDescent="0.25">
      <c r="B132" s="4" t="str">
        <f t="shared" si="2"/>
        <v>INSERT INTO CUSTOMERS(CustomerNumber,customerName,contactLastName,contactFirstName,phone,addressLine1,addressLine2,city,state,postalCode,country,salesRepEmployeeNumber,creditLimit) VALUES (125,'Mini Gifts Distributors Ltd.','Nelson','Susan','4155551450','5677 Strong St.','','San Rafael','CA','97562','USA',1165,210500);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2:26" x14ac:dyDescent="0.25">
      <c r="B133" s="4" t="str">
        <f t="shared" si="2"/>
        <v>INSERT INTO CUSTOMERS(CustomerNumber,customerName,contactLastName,contactFirstName,phone,addressLine1,addressLine2,city,state,postalCode,country,salesRepEmployeeNumber,creditLimit) VALUES (126,'Havel &amp; Zbyszek Co','Piestrzeniewicz','Zbyszek ','(26) 642-7555','ul. Filtrowa 68','','Warszawa','','01-012','Poland',,0);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2:26" x14ac:dyDescent="0.25">
      <c r="B134" s="4" t="str">
        <f t="shared" si="2"/>
        <v>INSERT INTO CUSTOMERS(CustomerNumber,customerName,contactLastName,contactFirstName,phone,addressLine1,addressLine2,city,state,postalCode,country,salesRepEmployeeNumber,creditLimit) VALUES (127,'Blauer See Auto, Co.','Keitel','Roland','+49 69 66 90 2555','Lyonerstr. 34','','Frankfurt','','60528','Germany',1504,59700);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2:26" x14ac:dyDescent="0.25">
      <c r="B135" s="4" t="str">
        <f t="shared" si="2"/>
        <v>INSERT INTO CUSTOMERS(CustomerNumber,customerName,contactLastName,contactFirstName,phone,addressLine1,addressLine2,city,state,postalCode,country,salesRepEmployeeNumber,creditLimit) VALUES (128,'Mini Wheels Co.','Murphy','Julie','6505555787','5557 North Pendale Street','','San Francisco','CA','94217','USA',1165,64600);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2:26" x14ac:dyDescent="0.25">
      <c r="B136" s="4" t="str">
        <f t="shared" si="2"/>
        <v>INSERT INTO CUSTOMERS(CustomerNumber,customerName,contactLastName,contactFirstName,phone,addressLine1,addressLine2,city,state,postalCode,country,salesRepEmployeeNumber,creditLimit) VALUES (129,'Land of Toys Inc.','Lee','Kwai','2125557818','897 Long Airport Avenue','','NYC','NY','10022','USA',1323,114900);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2:26" x14ac:dyDescent="0.25">
      <c r="B137" s="4" t="str">
        <f t="shared" si="2"/>
        <v>INSERT INTO CUSTOMERS(CustomerNumber,customerName,contactLastName,contactFirstName,phone,addressLine1,addressLine2,city,state,postalCode,country,salesRepEmployeeNumber,creditLimit) VALUES (130,'Euro+ Shopping Channel','Freyre','Diego ','(91) 555 94 44','C/ Moralzarzal, 86','','Madrid','','28034','Spain',1370,227600);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2:26" x14ac:dyDescent="0.25">
      <c r="B138" s="4" t="str">
        <f t="shared" si="2"/>
        <v>INSERT INTO CUSTOMERS(CustomerNumber,customerName,contactLastName,contactFirstName,phone,addressLine1,addressLine2,city,state,postalCode,country,salesRepEmployeeNumber,creditLimit) VALUES (131,'Volvo Model Replicas, Co','Berglund','Christina ','0921-12 3555','Berguvsvägen  8','','Luleå','','S-958 22','Sweden',1504,53100);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2:26" x14ac:dyDescent="0.25">
      <c r="B139" s="4" t="str">
        <f t="shared" si="2"/>
        <v>INSERT INTO CUSTOMERS(CustomerNumber,customerName,contactLastName,contactFirstName,phone,addressLine1,addressLine2,city,state,postalCode,country,salesRepEmployeeNumber,creditLimit) VALUES (132,'Danish Wholesale Imports','Petersen','Jytte ','31 12 3555','Vinbæltet 34','','Kobenhavn','','1734','Denmark',1401,83400);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2:26" x14ac:dyDescent="0.25">
      <c r="B140" s="4" t="str">
        <f t="shared" si="2"/>
        <v>INSERT INTO CUSTOMERS(CustomerNumber,customerName,contactLastName,contactFirstName,phone,addressLine1,addressLine2,city,state,postalCode,country,salesRepEmployeeNumber,creditLimit) VALUES (133,'Saveley &amp; Henriot, Co.','Saveley','Mary ','78.32.5555','2, rue du Commerce','','Lyon','','69004','France',1337,123900);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2:26" x14ac:dyDescent="0.25">
      <c r="B141" s="4" t="str">
        <f t="shared" si="2"/>
        <v>INSERT INTO CUSTOMERS(CustomerNumber,customerName,contactLastName,contactFirstName,phone,addressLine1,addressLine2,city,state,postalCode,country,salesRepEmployeeNumber,creditLimit) VALUES (134,'Dragon Souveniers, Ltd.','Natividad','Eric','+65 221 7555','Bronz Sok.','Bronz Apt. 3/6 Tesvikiye','Singapore','','79903','Singapore',1621,103800);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2:26" x14ac:dyDescent="0.25">
      <c r="B142" s="4" t="str">
        <f t="shared" si="2"/>
        <v>INSERT INTO CUSTOMERS(CustomerNumber,customerName,contactLastName,contactFirstName,phone,addressLine1,addressLine2,city,state,postalCode,country,salesRepEmployeeNumber,creditLimit) VALUES (135,'Muscle Machine Inc','Young','Jeff','2125557413','4092 Furth Circle','Suite 400','NYC','NY','10022','USA',1286,138500);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2:26" x14ac:dyDescent="0.25">
      <c r="B143" s="4" t="str">
        <f t="shared" si="2"/>
        <v>INSERT INTO CUSTOMERS(CustomerNumber,customerName,contactLastName,contactFirstName,phone,addressLine1,addressLine2,city,state,postalCode,country,salesRepEmployeeNumber,creditLimit) VALUES (136,'Diecast Classics Inc.','Leong','Kelvin','2155551555','7586 Pompton St.','','Allentown','PA','70267','USA',1216,100600);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2:26" x14ac:dyDescent="0.25">
      <c r="B144" s="4" t="str">
        <f t="shared" si="2"/>
        <v>INSERT INTO CUSTOMERS(CustomerNumber,customerName,contactLastName,contactFirstName,phone,addressLine1,addressLine2,city,state,postalCode,country,salesRepEmployeeNumber,creditLimit) VALUES (137,'Technics Stores Inc.','Hashimoto','Juri','6505556809','9408 Furth Circle','','Burlingame','CA','94217','USA',1165,84600);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2:26" x14ac:dyDescent="0.25">
      <c r="B145" s="4" t="str">
        <f t="shared" si="2"/>
        <v>INSERT INTO CUSTOMERS(CustomerNumber,customerName,contactLastName,contactFirstName,phone,addressLine1,addressLine2,city,state,postalCode,country,salesRepEmployeeNumber,creditLimit) VALUES (138,'Handji Gifts&amp; Co','Victorino','Wendy','+65 224 1555','106 Linden Road Sandown','2nd Floor','Singapore','','69045','Singapore',1612,97900);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2:26" x14ac:dyDescent="0.25">
      <c r="B146" s="4" t="str">
        <f t="shared" si="2"/>
        <v>INSERT INTO CUSTOMERS(CustomerNumber,customerName,contactLastName,contactFirstName,phone,addressLine1,addressLine2,city,state,postalCode,country,salesRepEmployeeNumber,creditLimit) VALUES (139,'Herkku Gifts','Oeztan','Veysel','+47 2267 3215','Brehmen St. 121','PR 334 Sentrum','Bergen','','N 5804','Norway  ',1504,96800);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2:26" x14ac:dyDescent="0.25">
      <c r="B147" s="4" t="str">
        <f t="shared" si="2"/>
        <v>INSERT INTO CUSTOMERS(CustomerNumber,customerName,contactLastName,contactFirstName,phone,addressLine1,addressLine2,city,state,postalCode,country,salesRepEmployeeNumber,creditLimit) VALUES (140,'American Souvenirs Inc','Franco','Keith','2035557845','149 Spinnaker Dr.','Suite 101','New Haven','CT','97823','USA',1286,0);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2:26" x14ac:dyDescent="0.25">
      <c r="B148" s="4" t="str">
        <f t="shared" si="2"/>
        <v>INSERT INTO CUSTOMERS(CustomerNumber,customerName,contactLastName,contactFirstName,phone,addressLine1,addressLine2,city,state,postalCode,country,salesRepEmployeeNumber,creditLimit) VALUES (141,'Porto Imports Co.','de Castro','Isabel ','(1) 356-5555','Estrada da saúde n. 58','','Lisboa','','1756','Portugal',,0);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2:26" x14ac:dyDescent="0.25">
      <c r="B149" s="4" t="str">
        <f t="shared" si="2"/>
        <v>INSERT INTO CUSTOMERS(CustomerNumber,customerName,contactLastName,contactFirstName,phone,addressLine1,addressLine2,city,state,postalCode,country,salesRepEmployeeNumber,creditLimit) VALUES (142,'Daedalus Designs Imports','Rancé','Martine ','20.16.1555','184, chaussée de Tournai','','Lille','','59000','France',1370,82900);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2:26" x14ac:dyDescent="0.25">
      <c r="B150" s="4" t="str">
        <f t="shared" si="2"/>
        <v>INSERT INTO CUSTOMERS(CustomerNumber,customerName,contactLastName,contactFirstName,phone,addressLine1,addressLine2,city,state,postalCode,country,salesRepEmployeeNumber,creditLimit) VALUES (143,'La Corne D'abondance, Co.','Bertrand','Marie','(1) 42.34.2555','265, boulevard Charonne','','Paris','','75012','France',1337,84300);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2:26" x14ac:dyDescent="0.25">
      <c r="B151" s="4" t="str">
        <f t="shared" si="2"/>
        <v>INSERT INTO CUSTOMERS(CustomerNumber,customerName,contactLastName,contactFirstName,phone,addressLine1,addressLine2,city,state,postalCode,country,salesRepEmployeeNumber,creditLimit) VALUES (144,'Cambridge Collectables Co.','Tseng','Jerry','6175555555','4658 Baden Av.','','Cambridge','MA','51247','USA',1188,43400);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2:26" x14ac:dyDescent="0.25">
      <c r="B152" s="4" t="str">
        <f t="shared" si="2"/>
        <v>INSERT INTO CUSTOMERS(CustomerNumber,customerName,contactLastName,contactFirstName,phone,addressLine1,addressLine2,city,state,postalCode,country,salesRepEmployeeNumber,creditLimit) VALUES (145,'Gift Depot Inc.','King','Julie','2035552570','25593 South Bay Ln.','','Bridgewater','CT','97562','USA',1323,84300);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2:26" x14ac:dyDescent="0.25">
      <c r="B153" s="4" t="str">
        <f t="shared" si="2"/>
        <v>INSERT INTO CUSTOMERS(CustomerNumber,customerName,contactLastName,contactFirstName,phone,addressLine1,addressLine2,city,state,postalCode,country,salesRepEmployeeNumber,creditLimit) VALUES (146,'Osaka Souveniers Co.','Kentary','Mory','+81 06 6342 5555','1-6-20 Dojima','','Kita-ku','Osaka',' 530-0003','Japan',1621,81200);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2:26" x14ac:dyDescent="0.25">
      <c r="B154" s="4" t="str">
        <f t="shared" si="2"/>
        <v>INSERT INTO CUSTOMERS(CustomerNumber,customerName,contactLastName,contactFirstName,phone,addressLine1,addressLine2,city,state,postalCode,country,salesRepEmployeeNumber,creditLimit) VALUES (147,'Vitachrome Inc.','Frick','Michael','2125551500','2678 Kingston Rd.','Suite 101','NYC','NY','10022','USA',1286,76400);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2:26" x14ac:dyDescent="0.25">
      <c r="B155" s="4" t="str">
        <f t="shared" si="2"/>
        <v>INSERT INTO CUSTOMERS(CustomerNumber,customerName,contactLastName,contactFirstName,phone,addressLine1,addressLine2,city,state,postalCode,country,salesRepEmployeeNumber,creditLimit) VALUES (148,'Toys of Finland, Co.','Karttunen','Matti','90-224 8555','Keskuskatu 45','','Helsinki','','21240','Finland',1501,96500);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2:26" x14ac:dyDescent="0.25">
      <c r="B156" s="4" t="str">
        <f t="shared" si="2"/>
        <v>INSERT INTO CUSTOMERS(CustomerNumber,customerName,contactLastName,contactFirstName,phone,addressLine1,addressLine2,city,state,postalCode,country,salesRepEmployeeNumber,creditLimit) VALUES (149,'AV Stores, Co.','Ashworth','Rachel','(171) 555-1555','Fauntleroy Circus','','Manchester','','EC2 5NT','UK',1501,136800);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2:26" x14ac:dyDescent="0.25">
      <c r="B157" s="4" t="str">
        <f t="shared" si="2"/>
        <v>INSERT INTO CUSTOMERS(CustomerNumber,customerName,contactLastName,contactFirstName,phone,addressLine1,addressLine2,city,state,postalCode,country,salesRepEmployeeNumber,creditLimit) VALUES (150,'Clover Collections, Co.','Cassidy','Dean','+353 1862 1555','25 Maiden Lane','Floor No. 4','Dublin','','2','Ireland',1504,69400);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2:26" x14ac:dyDescent="0.25">
      <c r="B158" s="4" t="str">
        <f t="shared" si="2"/>
        <v>INSERT INTO CUSTOMERS(CustomerNumber,customerName,contactLastName,contactFirstName,phone,addressLine1,addressLine2,city,state,postalCode,country,salesRepEmployeeNumber,creditLimit) VALUES (151,'Auto-Moto Classics Inc.','Taylor','Leslie','6175558428','16780 Pompton St.','','Brickhaven','MA','58339','USA',1216,23000);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2:26" x14ac:dyDescent="0.25">
      <c r="B159" s="4" t="str">
        <f t="shared" si="2"/>
        <v>INSERT INTO CUSTOMERS(CustomerNumber,customerName,contactLastName,contactFirstName,phone,addressLine1,addressLine2,city,state,postalCode,country,salesRepEmployeeNumber,creditLimit) VALUES (152,'UK Collectables, Ltd.','Devon','Elizabeth','(171) 555-2282','12, Berkeley Gardens Blvd','','Liverpool','','WX1 6LT','UK',1501,92700);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2:26" x14ac:dyDescent="0.25">
      <c r="B160" s="4" t="str">
        <f t="shared" si="2"/>
        <v>INSERT INTO CUSTOMERS(CustomerNumber,customerName,contactLastName,contactFirstName,phone,addressLine1,addressLine2,city,state,postalCode,country,salesRepEmployeeNumber,creditLimit) VALUES (153,'Canadian Gift Exchange Network','Tamuri','Yoshi ','(604) 555-3392','1900 Oak St.','','Vancouver','BC','V3F 2K1','Canada',1323,90300);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2:26" x14ac:dyDescent="0.25">
      <c r="B161" s="4" t="str">
        <f t="shared" si="2"/>
        <v>INSERT INTO CUSTOMERS(CustomerNumber,customerName,contactLastName,contactFirstName,phone,addressLine1,addressLine2,city,state,postalCode,country,salesRepEmployeeNumber,creditLimit) VALUES (154,'Online Mini Collectables','Barajas','Miguel','6175557555','7635 Spinnaker Dr.','','Brickhaven','MA','58339','USA',1188,68700);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2:26" x14ac:dyDescent="0.25">
      <c r="B162" s="4" t="str">
        <f t="shared" si="2"/>
        <v>INSERT INTO CUSTOMERS(CustomerNumber,customerName,contactLastName,contactFirstName,phone,addressLine1,addressLine2,city,state,postalCode,country,salesRepEmployeeNumber,creditLimit) VALUES (155,'Toys4GrownUps.com','Young','Julie','6265557265','78934 Hillside Dr.','','Pasadena','CA','90003','USA',1166,90700);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2:26" x14ac:dyDescent="0.25">
      <c r="B163" s="4" t="str">
        <f t="shared" si="2"/>
        <v>INSERT INTO CUSTOMERS(CustomerNumber,customerName,contactLastName,contactFirstName,phone,addressLine1,addressLine2,city,state,postalCode,country,salesRepEmployeeNumber,creditLimit) VALUES (156,'Asian Shopping Network, Co','Walker','Brydey','+612 9411 1555','Suntec Tower Three','8 Temasek','Singapore','','38988','Singapore',,0);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2:26" x14ac:dyDescent="0.25">
      <c r="B164" s="4" t="str">
        <f t="shared" si="2"/>
        <v>INSERT INTO CUSTOMERS(CustomerNumber,customerName,contactLastName,contactFirstName,phone,addressLine1,addressLine2,city,state,postalCode,country,salesRepEmployeeNumber,creditLimit) VALUES (157,'Mini Caravy','Citeaux','Frédérique ','88.60.1555','24, place Kléber','','Strasbourg','','67000','France',1370,53800);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2:26" x14ac:dyDescent="0.25">
      <c r="B165" s="4" t="str">
        <f t="shared" si="2"/>
        <v>INSERT INTO CUSTOMERS(CustomerNumber,customerName,contactLastName,contactFirstName,phone,addressLine1,addressLine2,city,state,postalCode,country,salesRepEmployeeNumber,creditLimit) VALUES (158,'King Kong Collectables, Co.','Gao','Mike','+852 2251 1555','Bank of China Tower','1 Garden Road','Central Hong Kong','','','Hong Kong',1621,58600);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2:26" x14ac:dyDescent="0.25">
      <c r="B166" s="4" t="str">
        <f t="shared" si="2"/>
        <v>INSERT INTO CUSTOMERS(CustomerNumber,customerName,contactLastName,contactFirstName,phone,addressLine1,addressLine2,city,state,postalCode,country,salesRepEmployeeNumber,creditLimit) VALUES (159,'Enaco Distributors','Saavedra','Eduardo ','(93) 203 4555','Rambla de Cataluña, 23','','Barcelona','','8022','Spain',1702,60300);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2:26" x14ac:dyDescent="0.25">
      <c r="B167" s="4" t="str">
        <f t="shared" si="2"/>
        <v>INSERT INTO CUSTOMERS(CustomerNumber,customerName,contactLastName,contactFirstName,phone,addressLine1,addressLine2,city,state,postalCode,country,salesRepEmployeeNumber,creditLimit) VALUES (160,'Boards &amp; Toys Co.','Young','Mary','3105552373','4097 Douglas Av.','','Glendale','CA','92561','USA',1166,11000);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2:26" x14ac:dyDescent="0.25">
      <c r="B168" s="4" t="str">
        <f t="shared" si="2"/>
        <v>INSERT INTO CUSTOMERS(CustomerNumber,customerName,contactLastName,contactFirstName,phone,addressLine1,addressLine2,city,state,postalCode,country,salesRepEmployeeNumber,creditLimit) VALUES (161,'Natürlich Autos','Kloss','Horst ','0372-555188','Taucherstraße 10','','Cunewalde','','1307','Germany',,0);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2:26" x14ac:dyDescent="0.25">
      <c r="B169" s="4" t="str">
        <f t="shared" si="2"/>
        <v>INSERT INTO CUSTOMERS(CustomerNumber,customerName,contactLastName,contactFirstName,phone,addressLine1,addressLine2,city,state,postalCode,country,salesRepEmployeeNumber,creditLimit) VALUES (162,'Heintze Collectables','Ibsen','Palle','86 21 3555','Smagsloget 45','','Århus','','8200','Denmark',1401,120800);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2:26" x14ac:dyDescent="0.25">
      <c r="B170" s="4" t="str">
        <f t="shared" si="2"/>
        <v>INSERT INTO CUSTOMERS(CustomerNumber,customerName,contactLastName,contactFirstName,phone,addressLine1,addressLine2,city,state,postalCode,country,salesRepEmployeeNumber,creditLimit) VALUES (163,'Québec Home Shopping Network','Fresnière','Jean ','(514) 555-8054','43 rue St. Laurent','','Montréal','Québec','H1J 1C3','Canada',1286,48700);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2:26" x14ac:dyDescent="0.25">
      <c r="B171" s="4" t="str">
        <f t="shared" si="2"/>
        <v>INSERT INTO CUSTOMERS(CustomerNumber,customerName,contactLastName,contactFirstName,phone,addressLine1,addressLine2,city,state,postalCode,country,salesRepEmployeeNumber,creditLimit) VALUES (164,'ANG Resellers','Camino','Alejandra ','(91) 745 6555','Gran Vía, 1','','Madrid','','28001','Spain',,0);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2:26" x14ac:dyDescent="0.25">
      <c r="B172" s="4" t="str">
        <f t="shared" si="2"/>
        <v>INSERT INTO CUSTOMERS(CustomerNumber,customerName,contactLastName,contactFirstName,phone,addressLine1,addressLine2,city,state,postalCode,country,salesRepEmployeeNumber,creditLimit) VALUES (165,'Collectable Mini Designs Co.','Thompson','Valarie','7605558146','361 Furth Circle','','San Diego','CA','91217','USA',1166,105000);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2:26" x14ac:dyDescent="0.25">
      <c r="B173" s="4" t="str">
        <f t="shared" si="2"/>
        <v>INSERT INTO CUSTOMERS(CustomerNumber,customerName,contactLastName,contactFirstName,phone,addressLine1,addressLine2,city,state,postalCode,country,salesRepEmployeeNumber,creditLimit) VALUES (166,'giftsbymail.co.uk','Bennett','Helen ','(198) 555-8888','Garden House','Crowther Way 23','Cowes','Isle of Wight','PO31 7PJ','UK',1501,93900);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2:26" x14ac:dyDescent="0.25">
      <c r="B174" s="4" t="str">
        <f t="shared" si="2"/>
        <v>INSERT INTO CUSTOMERS(CustomerNumber,customerName,contactLastName,contactFirstName,phone,addressLine1,addressLine2,city,state,postalCode,country,salesRepEmployeeNumber,creditLimit) VALUES (167,'Alpha Cognac','Roulet','Annette ','61.77.6555','1 rue Alsace-Lorraine','','Toulouse','','31000','France',1370,61100);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2:26" x14ac:dyDescent="0.25">
      <c r="B175" s="4" t="str">
        <f t="shared" si="2"/>
        <v>INSERT INTO CUSTOMERS(CustomerNumber,customerName,contactLastName,contactFirstName,phone,addressLine1,addressLine2,city,state,postalCode,country,salesRepEmployeeNumber,creditLimit) VALUES (168,'Messner Shopping Network','Messner','Renate ','069-0555984','Magazinweg 7','','Frankfurt','','60528','Germany',,0);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2:26" x14ac:dyDescent="0.25">
      <c r="B176" s="4" t="str">
        <f t="shared" si="2"/>
        <v>INSERT INTO CUSTOMERS(CustomerNumber,customerName,contactLastName,contactFirstName,phone,addressLine1,addressLine2,city,state,postalCode,country,salesRepEmployeeNumber,creditLimit) VALUES (169,'Amica Models &amp; Co.','Accorti','Paolo ','011-4988555','Via Monte Bianco 34','','Torino','','10100','Italy',1401,113000);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2:26" x14ac:dyDescent="0.25">
      <c r="B177" s="4" t="str">
        <f t="shared" si="2"/>
        <v>INSERT INTO CUSTOMERS(CustomerNumber,customerName,contactLastName,contactFirstName,phone,addressLine1,addressLine2,city,state,postalCode,country,salesRepEmployeeNumber,creditLimit) VALUES (170,'Lyon Souveniers','Da Silva','Daniel','+33 1 46 62 7555','27 rue du Colonel Pierre Avia','','Paris','','75508','France',1337,68100);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2:26" x14ac:dyDescent="0.25">
      <c r="B178" s="4" t="str">
        <f t="shared" si="2"/>
        <v>INSERT INTO CUSTOMERS(CustomerNumber,customerName,contactLastName,contactFirstName,phone,addressLine1,addressLine2,city,state,postalCode,country,salesRepEmployeeNumber,creditLimit) VALUES (171,'Auto Associés &amp; Cie.','Tonini','Daniel ','30.59.8555','67, avenue de lEurope','','Versailles','','78000','France',1370,77900);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2:26" x14ac:dyDescent="0.25">
      <c r="B179" s="4" t="str">
        <f t="shared" si="2"/>
        <v>INSERT INTO CUSTOMERS(CustomerNumber,customerName,contactLastName,contactFirstName,phone,addressLine1,addressLine2,city,state,postalCode,country,salesRepEmployeeNumber,creditLimit) VALUES (172,'Toms Spezialitäten, Ltd','Pfalzheim','Henriette ','0221-5554327','Mehrheimerstr. 369','','Köln','','50739','Germany',1504,120400);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2:26" x14ac:dyDescent="0.25">
      <c r="B180" s="4" t="str">
        <f t="shared" si="2"/>
        <v>INSERT INTO CUSTOMERS(CustomerNumber,customerName,contactLastName,contactFirstName,phone,addressLine1,addressLine2,city,state,postalCode,country,salesRepEmployeeNumber,creditLimit) VALUES (173,'Royal Canadian Collectables, Ltd.','Lincoln','Elizabeth ','(604) 555-4555','23 Tsawassen Blvd.','','Tsawassen','BC','T2F 8M4','Canada',1323,89600);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2:26" x14ac:dyDescent="0.25">
      <c r="B181" s="4" t="str">
        <f t="shared" si="2"/>
        <v>INSERT INTO CUSTOMERS(CustomerNumber,customerName,contactLastName,contactFirstName,phone,addressLine1,addressLine2,city,state,postalCode,country,salesRepEmployeeNumber,creditLimit) VALUES (174,'Franken Gifts, Co','Franken','Peter ','089-0877555','Berliner Platz 43','','München','','80805','Germany',,0);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2:26" x14ac:dyDescent="0.25">
      <c r="B182" s="4" t="str">
        <f t="shared" si="2"/>
        <v>INSERT INTO CUSTOMERS(CustomerNumber,customerName,contactLastName,contactFirstName,phone,addressLine1,addressLine2,city,state,postalCode,country,salesRepEmployeeNumber,creditLimit) VALUES (175,'Anna's Decorations, Ltd','O'Hara','Anna','02 9936 8555','201 Miller Street','Level 15','North Sydney','NSW','2060','Australia',1611,107800);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2:26" x14ac:dyDescent="0.25">
      <c r="B183" s="4" t="str">
        <f t="shared" si="2"/>
        <v>INSERT INTO CUSTOMERS(CustomerNumber,customerName,contactLastName,contactFirstName,phone,addressLine1,addressLine2,city,state,postalCode,country,salesRepEmployeeNumber,creditLimit) VALUES (176,'Rovelli Gifts','Rovelli','Giovanni ','035-640555','Via Ludovico il Moro 22','','Bergamo','','24100','Italy',1401,119600);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2:26" x14ac:dyDescent="0.25">
      <c r="B184" s="4" t="str">
        <f t="shared" si="2"/>
        <v>INSERT INTO CUSTOMERS(CustomerNumber,customerName,contactLastName,contactFirstName,phone,addressLine1,addressLine2,city,state,postalCode,country,salesRepEmployeeNumber,creditLimit) VALUES (177,'Souveniers And Things Co.','Huxley','Adrian','+61 2 9495 8555','Monitor Money Building','815 Pacific Hwy','Chatswood','NSW','2067','Australia',1611,93300);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2:26" x14ac:dyDescent="0.25">
      <c r="B185" s="4" t="str">
        <f t="shared" si="2"/>
        <v>INSERT INTO CUSTOMERS(CustomerNumber,customerName,contactLastName,contactFirstName,phone,addressLine1,addressLine2,city,state,postalCode,country,salesRepEmployeeNumber,creditLimit) VALUES (178,'Marta's Replicas Co.','Hernandez','Marta','6175558555','39323 Spinnaker Dr.','','Cambridge','MA','51247','USA',1216,123700);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2:26" x14ac:dyDescent="0.25">
      <c r="B186" s="4" t="str">
        <f t="shared" si="2"/>
        <v>INSERT INTO CUSTOMERS(CustomerNumber,customerName,contactLastName,contactFirstName,phone,addressLine1,addressLine2,city,state,postalCode,country,salesRepEmployeeNumber,creditLimit) VALUES (179,'BG&amp;E Collectables','Harrison','Ed','+41 26 425 50 01','Rte des Arsenaux 41 ','','Fribourg','','1700','Switzerland',,0);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2:26" x14ac:dyDescent="0.25">
      <c r="B187" s="4" t="str">
        <f t="shared" si="2"/>
        <v>INSERT INTO CUSTOMERS(CustomerNumber,customerName,contactLastName,contactFirstName,phone,addressLine1,addressLine2,city,state,postalCode,country,salesRepEmployeeNumber,creditLimit) VALUES (180,'Vida Sport, Ltd','Holz','Mihael','0897-034555','Grenzacherweg 237','','Genève','','1203','Switzerland',1702,141300);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2:26" x14ac:dyDescent="0.25">
      <c r="B188" s="4" t="str">
        <f t="shared" si="2"/>
        <v>INSERT INTO CUSTOMERS(CustomerNumber,customerName,contactLastName,contactFirstName,phone,addressLine1,addressLine2,city,state,postalCode,country,salesRepEmployeeNumber,creditLimit) VALUES (181,'Norway Gifts By Mail, Co.','Klaeboe','Jan','+47 2212 1555','Drammensveien 126A','PB 211 Sentrum','Oslo','','N 0106','Norway  ',1504,95100);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2:26" x14ac:dyDescent="0.25">
      <c r="B189" s="4" t="str">
        <f t="shared" si="2"/>
        <v>INSERT INTO CUSTOMERS(CustomerNumber,customerName,contactLastName,contactFirstName,phone,addressLine1,addressLine2,city,state,postalCode,country,salesRepEmployeeNumber,creditLimit) VALUES (182,'Schuyler Imports','Schuyler','Bradley','+31 20 491 9555','Kingsfordweg 151','','Amsterdam','','1043 GR','Netherlands',,0);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2:26" x14ac:dyDescent="0.25">
      <c r="B190" s="4" t="str">
        <f t="shared" si="2"/>
        <v>INSERT INTO CUSTOMERS(CustomerNumber,customerName,contactLastName,contactFirstName,phone,addressLine1,addressLine2,city,state,postalCode,country,salesRepEmployeeNumber,creditLimit) VALUES (183,'Der Hund Imports','Andersen','Mel','030-0074555','Obere Str. 57','','Berlin','','12209','Germany',,0);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2:26" x14ac:dyDescent="0.25">
      <c r="B191" s="4" t="str">
        <f t="shared" si="2"/>
        <v>INSERT INTO CUSTOMERS(CustomerNumber,customerName,contactLastName,contactFirstName,phone,addressLine1,addressLine2,city,state,postalCode,country,salesRepEmployeeNumber,creditLimit) VALUES (184,'Oulu Toy Supplies, Inc.','Koskitalo','Pirkko','981-443655','Torikatu 38','','Oulu','','90110','Finland',1501,90500);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2:26" x14ac:dyDescent="0.25">
      <c r="B192" s="4" t="str">
        <f t="shared" ref="B192:B255" si="3">CONCATENATE($B$125,O67,";")</f>
        <v>INSERT INTO CUSTOMERS(CustomerNumber,customerName,contactLastName,contactFirstName,phone,addressLine1,addressLine2,city,state,postalCode,country,salesRepEmployeeNumber,creditLimit) VALUES (185,'Petit Auto','Dewey','Catherine ','(02) 5554 67','Rue Joseph-Bens 532','','Bruxelles','','B-1180','Belgium',1401,79900);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2:26" x14ac:dyDescent="0.25">
      <c r="B193" s="4" t="str">
        <f t="shared" si="3"/>
        <v>INSERT INTO CUSTOMERS(CustomerNumber,customerName,contactLastName,contactFirstName,phone,addressLine1,addressLine2,city,state,postalCode,country,salesRepEmployeeNumber,creditLimit) VALUES (186,'Mini Classics','Frick','Steve','9145554562','3758 North Pendale Street','','White Plains','NY','24067','USA',1323,102700);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2:26" x14ac:dyDescent="0.25">
      <c r="B194" s="4" t="str">
        <f t="shared" si="3"/>
        <v>INSERT INTO CUSTOMERS(CustomerNumber,customerName,contactLastName,contactFirstName,phone,addressLine1,addressLine2,city,state,postalCode,country,salesRepEmployeeNumber,creditLimit) VALUES (187,'Mini Creations Ltd.','Huang','Wing','5085559555','4575 Hillside Dr.','','New Bedford','MA','50553','USA',1188,94500);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2:26" x14ac:dyDescent="0.25">
      <c r="B195" s="4" t="str">
        <f t="shared" si="3"/>
        <v>INSERT INTO CUSTOMERS(CustomerNumber,customerName,contactLastName,contactFirstName,phone,addressLine1,addressLine2,city,state,postalCode,country,salesRepEmployeeNumber,creditLimit) VALUES (188,'Corporate Gift Ideas Co.','Brown','Julie','6505551386','7734 Strong St.','','San Francisco','CA','94217','USA',1165,105000);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2:26" x14ac:dyDescent="0.25">
      <c r="B196" s="4" t="str">
        <f t="shared" si="3"/>
        <v>INSERT INTO CUSTOMERS(CustomerNumber,customerName,contactLastName,contactFirstName,phone,addressLine1,addressLine2,city,state,postalCode,country,salesRepEmployeeNumber,creditLimit) VALUES (189,'Down Under Souveniers, Inc','Graham','Mike','+64 9 312 5555','162-164 Grafton Road','Level 2','Auckland  ','','','New Zealand',1612,88000);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2:26" x14ac:dyDescent="0.25">
      <c r="B197" s="4" t="str">
        <f t="shared" si="3"/>
        <v>INSERT INTO CUSTOMERS(CustomerNumber,customerName,contactLastName,contactFirstName,phone,addressLine1,addressLine2,city,state,postalCode,country,salesRepEmployeeNumber,creditLimit) VALUES (190,'Stylish Desk Decors, Co.','Brown','Ann ','(171) 555-0297','35 King George','','London','','WX3 6FW','UK',1501,77000);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2:26" x14ac:dyDescent="0.25">
      <c r="B198" s="4" t="str">
        <f t="shared" si="3"/>
        <v>INSERT INTO CUSTOMERS(CustomerNumber,customerName,contactLastName,contactFirstName,phone,addressLine1,addressLine2,city,state,postalCode,country,salesRepEmployeeNumber,creditLimit) VALUES (191,'Tekni Collectables Inc.','Brown','William','2015559350','7476 Moss Rd.','','Newark','NJ','94019','USA',1323,43000);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2:26" x14ac:dyDescent="0.25">
      <c r="B199" s="4" t="str">
        <f t="shared" si="3"/>
        <v>INSERT INTO CUSTOMERS(CustomerNumber,customerName,contactLastName,contactFirstName,phone,addressLine1,addressLine2,city,state,postalCode,country,salesRepEmployeeNumber,creditLimit) VALUES (192,'Australian Gift Network, Co','Calaghan','Ben','61-7-3844-6555','31 Duncan St. West End','','South Brisbane','Queensland','4101','Australia',1611,51600);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2:26" x14ac:dyDescent="0.25">
      <c r="B200" s="4" t="str">
        <f t="shared" si="3"/>
        <v>INSERT INTO CUSTOMERS(CustomerNumber,customerName,contactLastName,contactFirstName,phone,addressLine1,addressLine2,city,state,postalCode,country,salesRepEmployeeNumber,creditLimit) VALUES (193,'Suominen Souveniers','Suominen','Kalle','+358 9 8045 555','Software Engineering Center','SEC Oy','Espoo','','FIN-02271','Finland',1501,98800);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2:26" x14ac:dyDescent="0.25">
      <c r="B201" s="4" t="str">
        <f t="shared" si="3"/>
        <v>INSERT INTO CUSTOMERS(CustomerNumber,customerName,contactLastName,contactFirstName,phone,addressLine1,addressLine2,city,state,postalCode,country,salesRepEmployeeNumber,creditLimit) VALUES (194,'Cramer Spezialitäten, Ltd','Cramer','Philip ','0555-09555','Maubelstr. 90','','Brandenburg','','14776','Germany',,0);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2:26" x14ac:dyDescent="0.25">
      <c r="B202" s="4" t="str">
        <f t="shared" si="3"/>
        <v>INSERT INTO CUSTOMERS(CustomerNumber,customerName,contactLastName,contactFirstName,phone,addressLine1,addressLine2,city,state,postalCode,country,salesRepEmployeeNumber,creditLimit) VALUES (195,'Classic Gift Ideas, Inc','Cervantes','Francisca','2155554695','782 First Street','','Philadelphia','PA','71270','USA',1188,81100);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2:26" x14ac:dyDescent="0.25">
      <c r="B203" s="4" t="str">
        <f t="shared" si="3"/>
        <v>INSERT INTO CUSTOMERS(CustomerNumber,customerName,contactLastName,contactFirstName,phone,addressLine1,addressLine2,city,state,postalCode,country,salesRepEmployeeNumber,creditLimit) VALUES (196,'CAF Imports','Fernandez','Jesus','+34 913 728 555','Merchants House','27-30 Merchant's Quay','Madrid','','28023','Spain',1702,59600);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2:26" x14ac:dyDescent="0.25">
      <c r="B204" s="4" t="str">
        <f t="shared" si="3"/>
        <v>INSERT INTO CUSTOMERS(CustomerNumber,customerName,contactLastName,contactFirstName,phone,addressLine1,addressLine2,city,state,postalCode,country,salesRepEmployeeNumber,creditLimit) VALUES (197,'Men 'R' US Retailers, Ltd.','Chandler','Brian','2155554369','6047 Douglas Av.','','Los Angeles','CA','91003','USA',1166,57700);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2:26" x14ac:dyDescent="0.25">
      <c r="B205" s="4" t="str">
        <f t="shared" si="3"/>
        <v>INSERT INTO CUSTOMERS(CustomerNumber,customerName,contactLastName,contactFirstName,phone,addressLine1,addressLine2,city,state,postalCode,country,salesRepEmployeeNumber,creditLimit) VALUES (198,'Asian Treasures, Inc.','McKenna','Patricia ','2967 555','8 Johnstown Road','','Cork','Co. Cork','','Ireland',,0);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2:26" x14ac:dyDescent="0.25">
      <c r="B206" s="4" t="str">
        <f t="shared" si="3"/>
        <v>INSERT INTO CUSTOMERS(CustomerNumber,customerName,contactLastName,contactFirstName,phone,addressLine1,addressLine2,city,state,postalCode,country,salesRepEmployeeNumber,creditLimit) VALUES (199,'Marseille Mini Autos','Lebihan','Laurence ','91.24.4555','12, rue des Bouchers','','Marseille','','13008','France',1337,65000);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2:26" x14ac:dyDescent="0.25">
      <c r="B207" s="4" t="str">
        <f t="shared" si="3"/>
        <v>INSERT INTO CUSTOMERS(CustomerNumber,customerName,contactLastName,contactFirstName,phone,addressLine1,addressLine2,city,state,postalCode,country,salesRepEmployeeNumber,creditLimit) VALUES (200,'Reims Collectables','Henriot','Paul ','26.47.1555','59 rue de l'Abbaye','','Reims','','51100','France',1337,81100);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2:26" x14ac:dyDescent="0.25">
      <c r="B208" s="4" t="str">
        <f t="shared" si="3"/>
        <v>INSERT INTO CUSTOMERS(CustomerNumber,customerName,contactLastName,contactFirstName,phone,addressLine1,addressLine2,city,state,postalCode,country,salesRepEmployeeNumber,creditLimit) VALUES (201,'SAR Distributors, Co','Kuger','Armand','+27 21 550 3555','1250 Pretorius Street','','Hatfield','Pretoria','28','South Africa',,0);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2:26" x14ac:dyDescent="0.25">
      <c r="B209" s="4" t="str">
        <f t="shared" si="3"/>
        <v>INSERT INTO CUSTOMERS(CustomerNumber,customerName,contactLastName,contactFirstName,phone,addressLine1,addressLine2,city,state,postalCode,country,salesRepEmployeeNumber,creditLimit) VALUES (202,'GiftsForHim.com','MacKinlay','Wales','64-9-3763555','199 Great North Road','','Auckland','','','New Zealand',1612,77700);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2:26" x14ac:dyDescent="0.25">
      <c r="B210" s="4" t="str">
        <f t="shared" si="3"/>
        <v>INSERT INTO CUSTOMERS(CustomerNumber,customerName,contactLastName,contactFirstName,phone,addressLine1,addressLine2,city,state,postalCode,country,salesRepEmployeeNumber,creditLimit) VALUES (203,'Kommission Auto','Josephs','Karin','0251-555259','Luisenstr. 48','','Münster','','44087','Germany',,0);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2:26" x14ac:dyDescent="0.25">
      <c r="B211" s="4" t="str">
        <f t="shared" si="3"/>
        <v>INSERT INTO CUSTOMERS(CustomerNumber,customerName,contactLastName,contactFirstName,phone,addressLine1,addressLine2,city,state,postalCode,country,salesRepEmployeeNumber,creditLimit) VALUES (204,'Gifts4AllAges.com','Yoshido','Juri','6175559555','8616 Spinnaker Dr.','','Boston','MA','51003','USA',1216,41900);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2:26" x14ac:dyDescent="0.25">
      <c r="B212" s="4" t="str">
        <f t="shared" si="3"/>
        <v>INSERT INTO CUSTOMERS(CustomerNumber,customerName,contactLastName,contactFirstName,phone,addressLine1,addressLine2,city,state,postalCode,country,salesRepEmployeeNumber,creditLimit) VALUES (205,'Online Diecast Creations Co.','Young','Dorothy','6035558647','2304 Long Airport Avenue','','Nashua','NH','62005','USA',1216,114200);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2:26" x14ac:dyDescent="0.25">
      <c r="B213" s="4" t="str">
        <f t="shared" si="3"/>
        <v>INSERT INTO CUSTOMERS(CustomerNumber,customerName,contactLastName,contactFirstName,phone,addressLine1,addressLine2,city,state,postalCode,country,salesRepEmployeeNumber,creditLimit) VALUES (206,'Lisboa Souveniers, Inc','Rodriguez','Lino ','(1) 354-2555','Jardim das rosas n. 32','','Lisboa','','1675','Portugal',,0);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2:26" x14ac:dyDescent="0.25">
      <c r="B214" s="4" t="str">
        <f t="shared" si="3"/>
        <v>INSERT INTO CUSTOMERS(CustomerNumber,customerName,contactLastName,contactFirstName,phone,addressLine1,addressLine2,city,state,postalCode,country,salesRepEmployeeNumber,creditLimit) VALUES (207,'Precious Collectables','Urs','Braun','0452-076555','Hauptstr. 29','','Bern','','3012','Switzerland',1702,0);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2:26" x14ac:dyDescent="0.25">
      <c r="B215" s="4" t="str">
        <f t="shared" si="3"/>
        <v>INSERT INTO CUSTOMERS(CustomerNumber,customerName,contactLastName,contactFirstName,phone,addressLine1,addressLine2,city,state,postalCode,country,salesRepEmployeeNumber,creditLimit) VALUES (208,'Collectables For Less Inc.','Nelson','Allen','6175558555','7825 Douglas Av.','','Brickhaven','MA','58339','USA',1188,70700);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2:26" x14ac:dyDescent="0.25">
      <c r="B216" s="4" t="str">
        <f t="shared" si="3"/>
        <v>INSERT INTO CUSTOMERS(CustomerNumber,customerName,contactLastName,contactFirstName,phone,addressLine1,addressLine2,city,state,postalCode,country,salesRepEmployeeNumber,creditLimit) VALUES (209,'Royale Belge','Cartrain','Pascale ','(071) 23 67 2555','Boulevard Tirou, 255','','Charleroi','','B-6000','Belgium',1401,23500);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2:26" x14ac:dyDescent="0.25">
      <c r="B217" s="4" t="str">
        <f t="shared" si="3"/>
        <v>INSERT INTO CUSTOMERS(CustomerNumber,customerName,contactLastName,contactFirstName,phone,addressLine1,addressLine2,city,state,postalCode,country,salesRepEmployeeNumber,creditLimit) VALUES (210,'Salzburg Collectables','Pipps','Georg ','6562-9555','Geislweg 14','','Salzburg','','5020','Austria',1401,71700);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2:26" x14ac:dyDescent="0.25">
      <c r="B218" s="4" t="str">
        <f t="shared" si="3"/>
        <v>INSERT INTO CUSTOMERS(CustomerNumber,customerName,contactLastName,contactFirstName,phone,addressLine1,addressLine2,city,state,postalCode,country,salesRepEmployeeNumber,creditLimit) VALUES (211,'Cruz &amp; Sons Co.','Cruz','Arnold','+63 2 555 3587','15 McCallum Street','NatWest Center #13-03','Makati City','','1227 MM','Philippines',1621,81500);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2:26" x14ac:dyDescent="0.25">
      <c r="B219" s="4" t="str">
        <f t="shared" si="3"/>
        <v>INSERT INTO CUSTOMERS(CustomerNumber,customerName,contactLastName,contactFirstName,phone,addressLine1,addressLine2,city,state,postalCode,country,salesRepEmployeeNumber,creditLimit) VALUES (212,'L'ordine Souveniers','Moroni','Maurizio ','0522-556555','Strada Provinciale 124','','Reggio Emilia','','42100','Italy',1401,121400);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2:26" x14ac:dyDescent="0.25">
      <c r="B220" s="4" t="str">
        <f t="shared" si="3"/>
        <v>INSERT INTO CUSTOMERS(CustomerNumber,customerName,contactLastName,contactFirstName,phone,addressLine1,addressLine2,city,state,postalCode,country,salesRepEmployeeNumber,creditLimit) VALUES (213,'Tokyo Collectables, Ltd','Shimamura','Akiko','+81 3 3584 0555','2-2-8 Roppongi','','Minato-ku','Tokyo','106-0032','Japan',1621,94400);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2:26" x14ac:dyDescent="0.25">
      <c r="B221" s="4" t="str">
        <f t="shared" si="3"/>
        <v>INSERT INTO CUSTOMERS(CustomerNumber,customerName,contactLastName,contactFirstName,phone,addressLine1,addressLine2,city,state,postalCode,country,salesRepEmployeeNumber,creditLimit) VALUES (214,'Auto Canal+ Petit','Perrier','Dominique','(1) 47.55.6555','25, rue Lauriston','','Paris','','75016','France',1337,95000);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2:26" x14ac:dyDescent="0.25">
      <c r="B222" s="4" t="str">
        <f t="shared" si="3"/>
        <v>INSERT INTO CUSTOMERS(CustomerNumber,customerName,contactLastName,contactFirstName,phone,addressLine1,addressLine2,city,state,postalCode,country,salesRepEmployeeNumber,creditLimit) VALUES (215,'Stuttgart Collectable Exchange','Müller','Rita ','0711-555361','Adenauerallee 900','','Stuttgart','','70563','Germany',,0);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2:26" x14ac:dyDescent="0.25">
      <c r="B223" s="4" t="str">
        <f t="shared" si="3"/>
        <v>INSERT INTO CUSTOMERS(CustomerNumber,customerName,contactLastName,contactFirstName,phone,addressLine1,addressLine2,city,state,postalCode,country,salesRepEmployeeNumber,creditLimit) VALUES (216,'Extreme Desk Decorations, Ltd','McRoy','Sarah','04 499 9555','101 Lambton Quay','Level 11','Wellington','','','New Zealand',1612,86800);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2:26" x14ac:dyDescent="0.25">
      <c r="B224" s="4" t="str">
        <f t="shared" si="3"/>
        <v>INSERT INTO CUSTOMERS(CustomerNumber,customerName,contactLastName,contactFirstName,phone,addressLine1,addressLine2,city,state,postalCode,country,salesRepEmployeeNumber,creditLimit) VALUES (217,'Bavarian Collectables Imports, Co.','Donnermeyer','Michael',' +49 89 61 08 9555','Hansastr. 15','','Munich','','80686','Germany',1504,77000);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2:26" x14ac:dyDescent="0.25">
      <c r="B225" s="4" t="str">
        <f t="shared" si="3"/>
        <v>INSERT INTO CUSTOMERS(CustomerNumber,customerName,contactLastName,contactFirstName,phone,addressLine1,addressLine2,city,state,postalCode,country,salesRepEmployeeNumber,creditLimit) VALUES (218,'Classic Legends Inc.','Hernandez','Maria','2125558493','5905 Pompton St.','Suite 750','NYC','NY','10022','USA',1286,67500);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2:26" x14ac:dyDescent="0.25">
      <c r="B226" s="4" t="str">
        <f t="shared" si="3"/>
        <v>INSERT INTO CUSTOMERS(CustomerNumber,customerName,contactLastName,contactFirstName,phone,addressLine1,addressLine2,city,state,postalCode,country,salesRepEmployeeNumber,creditLimit) VALUES (219,'Feuer Online Stores, Inc','Feuer','Alexander ','0342-555176','Heerstr. 22','','Leipzig','','4179','Germany',,0);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2:26" x14ac:dyDescent="0.25">
      <c r="B227" s="4" t="str">
        <f t="shared" si="3"/>
        <v>INSERT INTO CUSTOMERS(CustomerNumber,customerName,contactLastName,contactFirstName,phone,addressLine1,addressLine2,city,state,postalCode,country,salesRepEmployeeNumber,creditLimit) VALUES (220,'Gift Ideas Corp.','Lewis','Dan','2035554407','2440 Pompton St.','','Glendale','CT','97561','USA',1323,49700);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2:26" x14ac:dyDescent="0.25">
      <c r="B228" s="4" t="str">
        <f t="shared" si="3"/>
        <v>INSERT INTO CUSTOMERS(CustomerNumber,customerName,contactLastName,contactFirstName,phone,addressLine1,addressLine2,city,state,postalCode,country,salesRepEmployeeNumber,creditLimit) VALUES (221,'Scandinavian Gift Ideas','Larsson','Martha','0695-34 6555','Åkergatan 24','','Bräcke','','S-844 67','Sweden',1504,116400);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2:26" x14ac:dyDescent="0.25">
      <c r="B229" s="4" t="str">
        <f t="shared" si="3"/>
        <v>INSERT INTO CUSTOMERS(CustomerNumber,customerName,contactLastName,contactFirstName,phone,addressLine1,addressLine2,city,state,postalCode,country,salesRepEmployeeNumber,creditLimit) VALUES (222,'The Sharp Gifts Warehouse','Frick','Sue','4085553659','3086 Ingle Ln.','','San Jose','CA','94217','USA',1165,77600);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2:26" x14ac:dyDescent="0.25">
      <c r="B230" s="4" t="str">
        <f t="shared" si="3"/>
        <v>INSERT INTO CUSTOMERS(CustomerNumber,customerName,contactLastName,contactFirstName,phone,addressLine1,addressLine2,city,state,postalCode,country,salesRepEmployeeNumber,creditLimit) VALUES (223,'Mini Auto Werke','Mendel','Roland ','7675-3555','Kirchgasse 6','','Graz','','8010','Austria',1401,45300);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2:26" x14ac:dyDescent="0.25">
      <c r="B231" s="4" t="str">
        <f t="shared" si="3"/>
        <v>INSERT INTO CUSTOMERS(CustomerNumber,customerName,contactLastName,contactFirstName,phone,addressLine1,addressLine2,city,state,postalCode,country,salesRepEmployeeNumber,creditLimit) VALUES (224,'Super Scale Inc.','Murphy','Leslie','2035559545','567 North Pendale Street','','New Haven','CT','97823','USA',1286,95400);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2:26" x14ac:dyDescent="0.25">
      <c r="B232" s="4" t="str">
        <f t="shared" si="3"/>
        <v>INSERT INTO CUSTOMERS(CustomerNumber,customerName,contactLastName,contactFirstName,phone,addressLine1,addressLine2,city,state,postalCode,country,salesRepEmployeeNumber,creditLimit) VALUES (225,'Microscale Inc.','Choi','Yu','2125551957','5290 North Pendale Street','Suite 200','NYC','NY','10022','USA',1286,39800);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2:26" x14ac:dyDescent="0.25">
      <c r="B233" s="4" t="str">
        <f t="shared" si="3"/>
        <v>INSERT INTO CUSTOMERS(CustomerNumber,customerName,contactLastName,contactFirstName,phone,addressLine1,addressLine2,city,state,postalCode,country,salesRepEmployeeNumber,creditLimit) VALUES (226,'Corrida Auto Replicas, Ltd','Sommer','Martín ','(91) 555 22 82','C/ Araquil, 67','','Madrid','','28023','Spain',1702,104600);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2:26" x14ac:dyDescent="0.25">
      <c r="B234" s="4" t="str">
        <f t="shared" si="3"/>
        <v>INSERT INTO CUSTOMERS(CustomerNumber,customerName,contactLastName,contactFirstName,phone,addressLine1,addressLine2,city,state,postalCode,country,salesRepEmployeeNumber,creditLimit) VALUES (227,'Warburg Exchange','Ottlieb','Sven ','0241-039123','Walserweg 21','','Aachen','','52066','Germany',,0);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2:26" x14ac:dyDescent="0.25">
      <c r="B235" s="4" t="str">
        <f t="shared" si="3"/>
        <v>INSERT INTO CUSTOMERS(CustomerNumber,customerName,contactLastName,contactFirstName,phone,addressLine1,addressLine2,city,state,postalCode,country,salesRepEmployeeNumber,creditLimit) VALUES (228,'FunGiftIdeas.com','Benitez','Violeta','5085552555','1785 First Street','','New Bedford','MA','50553','USA',1216,85800);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2:26" x14ac:dyDescent="0.25">
      <c r="B236" s="4" t="str">
        <f t="shared" si="3"/>
        <v>INSERT INTO CUSTOMERS(CustomerNumber,customerName,contactLastName,contactFirstName,phone,addressLine1,addressLine2,city,state,postalCode,country,salesRepEmployeeNumber,creditLimit) VALUES (229,'Anton Designs, Ltd.','Anton','Carmen','+34 913 728555','c/ Gobelas, 19-1 Urb. La Florida','','Madrid','','28023','Spain',,0);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2:26" x14ac:dyDescent="0.25">
      <c r="B237" s="4" t="str">
        <f t="shared" si="3"/>
        <v>INSERT INTO CUSTOMERS(CustomerNumber,customerName,contactLastName,contactFirstName,phone,addressLine1,addressLine2,city,state,postalCode,country,salesRepEmployeeNumber,creditLimit) VALUES (230,'Australian Collectables, Ltd','Clenahan','Sean','61-9-3844-6555','7 Allen Street','','Glen Waverly','Victoria','3150','Australia',1611,60300);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2:26" x14ac:dyDescent="0.25">
      <c r="B238" s="4" t="str">
        <f t="shared" si="3"/>
        <v>INSERT INTO CUSTOMERS(CustomerNumber,customerName,contactLastName,contactFirstName,phone,addressLine1,addressLine2,city,state,postalCode,country,salesRepEmployeeNumber,creditLimit) VALUES (231,'Frau da Collezione','Ricotti','Franco','+39 022515555','20093 Cologno Monzese','Alessandro Volta 16','Milan','','','Italy',1401,34800);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2:26" x14ac:dyDescent="0.25">
      <c r="B239" s="4" t="str">
        <f t="shared" si="3"/>
        <v>INSERT INTO CUSTOMERS(CustomerNumber,customerName,contactLastName,contactFirstName,phone,addressLine1,addressLine2,city,state,postalCode,country,salesRepEmployeeNumber,creditLimit) VALUES (232,'West Coast Collectables Co.','Thompson','Steve','3105553722','3675 Furth Circle','','Burbank','CA','94019','USA',1166,55400);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2:26" x14ac:dyDescent="0.25">
      <c r="B240" s="4" t="str">
        <f t="shared" si="3"/>
        <v>INSERT INTO CUSTOMERS(CustomerNumber,customerName,contactLastName,contactFirstName,phone,addressLine1,addressLine2,city,state,postalCode,country,salesRepEmployeeNumber,creditLimit) VALUES (233,'Mit Vergnügen &amp; Co.','Moos','Hanna ','0621-08555','Forsterstr. 57','','Mannheim','','68306','Germany',,0);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2:26" x14ac:dyDescent="0.25">
      <c r="B241" s="4" t="str">
        <f t="shared" si="3"/>
        <v>INSERT INTO CUSTOMERS(CustomerNumber,customerName,contactLastName,contactFirstName,phone,addressLine1,addressLine2,city,state,postalCode,country,salesRepEmployeeNumber,creditLimit) VALUES (234,'Kremlin Collectables, Co.','Semenov','Alexander ','+7 812 293 0521','2 Pobedy Square','','Saint Petersburg','','196143','Russia',,0);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2:26" x14ac:dyDescent="0.25">
      <c r="B242" s="4" t="str">
        <f t="shared" si="3"/>
        <v>INSERT INTO CUSTOMERS(CustomerNumber,customerName,contactLastName,contactFirstName,phone,addressLine1,addressLine2,city,state,postalCode,country,salesRepEmployeeNumber,creditLimit) VALUES (235,'Raanan Stores, Inc','Altagar,G M','Raanan','+ 972 9 959 8555','3 Hagalim Blv.','','Herzlia','','47625','Israel',,0);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2:26" x14ac:dyDescent="0.25">
      <c r="B243" s="4" t="str">
        <f t="shared" si="3"/>
        <v>INSERT INTO CUSTOMERS(CustomerNumber,customerName,contactLastName,contactFirstName,phone,addressLine1,addressLine2,city,state,postalCode,country,salesRepEmployeeNumber,creditLimit) VALUES (236,'Iberia Gift Imports, Corp.','Roel','José Pedro ','(95) 555 82 82','C/ Romero, 33','','Sevilla','','41101','Spain',1702,65700);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2:26" x14ac:dyDescent="0.25">
      <c r="B244" s="4" t="str">
        <f t="shared" si="3"/>
        <v>INSERT INTO CUSTOMERS(CustomerNumber,customerName,contactLastName,contactFirstName,phone,addressLine1,addressLine2,city,state,postalCode,country,salesRepEmployeeNumber,creditLimit) VALUES (237,'Motor Mint Distributors Inc.','Salazar','Rosa','2155559857','11328 Douglas Av.','','Philadelphia','PA','71270','USA',1323,72600);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2:26" x14ac:dyDescent="0.25">
      <c r="B245" s="4" t="str">
        <f t="shared" si="3"/>
        <v>INSERT INTO CUSTOMERS(CustomerNumber,customerName,contactLastName,contactFirstName,phone,addressLine1,addressLine2,city,state,postalCode,country,salesRepEmployeeNumber,creditLimit) VALUES (238,'Signal Collectibles Ltd.','Taylor','Sue','4155554312','2793 Furth Circle','','Brisbane','CA','94217','USA',1165,60300);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2:26" x14ac:dyDescent="0.25">
      <c r="B246" s="4" t="str">
        <f t="shared" si="3"/>
        <v>INSERT INTO CUSTOMERS(CustomerNumber,customerName,contactLastName,contactFirstName,phone,addressLine1,addressLine2,city,state,postalCode,country,salesRepEmployeeNumber,creditLimit) VALUES (239,'Double Decker Gift Stores, Ltd','Smith','Thomas ','(171) 555-7555','120 Hanover Sq.','','London','','WA1 1DP','UK',1501,43300);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2:26" x14ac:dyDescent="0.25">
      <c r="B247" s="4" t="str">
        <f t="shared" si="3"/>
        <v>INSERT INTO CUSTOMERS(CustomerNumber,customerName,contactLastName,contactFirstName,phone,addressLine1,addressLine2,city,state,postalCode,country,salesRepEmployeeNumber,creditLimit) VALUES (240,'Diecast Collectables','Franco','Valarie','6175552555','6251 Ingle Ln.','','Boston','MA','51003','USA',1188,85100);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2:26" x14ac:dyDescent="0.25">
      <c r="B248" s="4" t="str">
        <f t="shared" si="3"/>
        <v>INSERT INTO CUSTOMERS(CustomerNumber,customerName,contactLastName,contactFirstName,phone,addressLine1,addressLine2,city,state,postalCode,country,salesRepEmployeeNumber,creditLimit) VALUES (241,'Kelly's Gift Shop','Snowden','Tony','+64 9 5555500','Arenales 1938 3A','','Auckland  ','','','New Zealand',1612,110000);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2:26" x14ac:dyDescent="0.25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2:26" x14ac:dyDescent="0.25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2:26" x14ac:dyDescent="0.25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2:26" x14ac:dyDescent="0.25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2:26" x14ac:dyDescent="0.25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2:26" x14ac:dyDescent="0.25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2:26" x14ac:dyDescent="0.25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2:26" x14ac:dyDescent="0.25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2:26" x14ac:dyDescent="0.25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2:26" x14ac:dyDescent="0.25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2:26" x14ac:dyDescent="0.25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2:26" x14ac:dyDescent="0.25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2:26" x14ac:dyDescent="0.25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2:26" x14ac:dyDescent="0.25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2:26" x14ac:dyDescent="0.25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2:26" x14ac:dyDescent="0.25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2:26" x14ac:dyDescent="0.25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2:26" x14ac:dyDescent="0.25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2:26" x14ac:dyDescent="0.25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2:26" x14ac:dyDescent="0.25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2:26" x14ac:dyDescent="0.25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2:26" x14ac:dyDescent="0.25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2:26" x14ac:dyDescent="0.25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2:26" x14ac:dyDescent="0.25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2:26" x14ac:dyDescent="0.25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2:26" x14ac:dyDescent="0.25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2:26" x14ac:dyDescent="0.25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2:26" x14ac:dyDescent="0.25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2:26" x14ac:dyDescent="0.25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2:26" x14ac:dyDescent="0.25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2:26" x14ac:dyDescent="0.25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2:26" x14ac:dyDescent="0.25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2:26" x14ac:dyDescent="0.25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2:26" x14ac:dyDescent="0.25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2:26" x14ac:dyDescent="0.25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2:26" x14ac:dyDescent="0.25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2:26" x14ac:dyDescent="0.25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2:26" x14ac:dyDescent="0.25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2:26" x14ac:dyDescent="0.25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2:26" x14ac:dyDescent="0.25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2:26" x14ac:dyDescent="0.25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2:26" x14ac:dyDescent="0.25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2:26" x14ac:dyDescent="0.25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2:26" x14ac:dyDescent="0.25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2:26" x14ac:dyDescent="0.25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2:26" x14ac:dyDescent="0.25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2:26" x14ac:dyDescent="0.25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2:26" x14ac:dyDescent="0.25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2:26" x14ac:dyDescent="0.25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2:26" x14ac:dyDescent="0.25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2:26" x14ac:dyDescent="0.25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2:26" x14ac:dyDescent="0.25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2:26" x14ac:dyDescent="0.25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2:26" x14ac:dyDescent="0.25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2:26" x14ac:dyDescent="0.25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2:26" x14ac:dyDescent="0.25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2:26" x14ac:dyDescent="0.25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2:26" x14ac:dyDescent="0.25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2:26" x14ac:dyDescent="0.25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2:26" x14ac:dyDescent="0.25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2:26" x14ac:dyDescent="0.25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2:26" x14ac:dyDescent="0.25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2:26" x14ac:dyDescent="0.25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2:26" x14ac:dyDescent="0.25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2:26" x14ac:dyDescent="0.25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2:26" x14ac:dyDescent="0.25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2:26" x14ac:dyDescent="0.25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2:26" x14ac:dyDescent="0.25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2:26" x14ac:dyDescent="0.25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2:26" x14ac:dyDescent="0.25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2:26" x14ac:dyDescent="0.25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2:26" x14ac:dyDescent="0.25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2:26" x14ac:dyDescent="0.25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2:26" x14ac:dyDescent="0.25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2:26" x14ac:dyDescent="0.25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2:26" x14ac:dyDescent="0.25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2:26" x14ac:dyDescent="0.25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2:26" x14ac:dyDescent="0.25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2:26" x14ac:dyDescent="0.25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2:26" x14ac:dyDescent="0.25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2:26" x14ac:dyDescent="0.25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2:26" x14ac:dyDescent="0.25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2:26" x14ac:dyDescent="0.25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2:26" x14ac:dyDescent="0.25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2:26" x14ac:dyDescent="0.25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2:26" x14ac:dyDescent="0.25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2:26" x14ac:dyDescent="0.25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2:26" x14ac:dyDescent="0.25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2:26" x14ac:dyDescent="0.25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2:26" x14ac:dyDescent="0.25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2:26" x14ac:dyDescent="0.25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2:26" x14ac:dyDescent="0.25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2:26" x14ac:dyDescent="0.25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2:26" x14ac:dyDescent="0.25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2:26" x14ac:dyDescent="0.25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2:26" x14ac:dyDescent="0.25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2:26" x14ac:dyDescent="0.25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2:26" x14ac:dyDescent="0.25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2:26" x14ac:dyDescent="0.25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2:26" x14ac:dyDescent="0.25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2:26" x14ac:dyDescent="0.25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2:26" x14ac:dyDescent="0.25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2:26" x14ac:dyDescent="0.25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2:26" x14ac:dyDescent="0.25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2:26" x14ac:dyDescent="0.25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2:26" x14ac:dyDescent="0.25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2:26" x14ac:dyDescent="0.25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2:26" x14ac:dyDescent="0.25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2:26" x14ac:dyDescent="0.25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2:26" x14ac:dyDescent="0.25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2:26" x14ac:dyDescent="0.25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2:26" x14ac:dyDescent="0.25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2:26" x14ac:dyDescent="0.25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2:26" x14ac:dyDescent="0.25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2:26" x14ac:dyDescent="0.25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2:26" x14ac:dyDescent="0.25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2:26" x14ac:dyDescent="0.25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2:26" x14ac:dyDescent="0.25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2:26" x14ac:dyDescent="0.25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2:26" x14ac:dyDescent="0.25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2:26" x14ac:dyDescent="0.25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2:26" x14ac:dyDescent="0.25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2:26" x14ac:dyDescent="0.25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2:26" x14ac:dyDescent="0.25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2:26" x14ac:dyDescent="0.25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2:26" x14ac:dyDescent="0.25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2:26" x14ac:dyDescent="0.25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2:26" x14ac:dyDescent="0.25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2:26" x14ac:dyDescent="0.25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2:26" x14ac:dyDescent="0.25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2:26" x14ac:dyDescent="0.25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2:26" x14ac:dyDescent="0.25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2:26" x14ac:dyDescent="0.25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2:26" x14ac:dyDescent="0.25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2:26" x14ac:dyDescent="0.25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</sheetData>
  <mergeCells count="380">
    <mergeCell ref="B382:Z382"/>
    <mergeCell ref="B383:Z383"/>
    <mergeCell ref="B376:Z376"/>
    <mergeCell ref="B377:Z377"/>
    <mergeCell ref="B378:Z378"/>
    <mergeCell ref="B379:Z379"/>
    <mergeCell ref="B380:Z380"/>
    <mergeCell ref="B381:Z381"/>
    <mergeCell ref="B370:Z370"/>
    <mergeCell ref="B371:Z371"/>
    <mergeCell ref="B372:Z372"/>
    <mergeCell ref="B373:Z373"/>
    <mergeCell ref="B374:Z374"/>
    <mergeCell ref="B375:Z375"/>
    <mergeCell ref="B364:Z364"/>
    <mergeCell ref="B365:Z365"/>
    <mergeCell ref="B366:Z366"/>
    <mergeCell ref="B367:Z367"/>
    <mergeCell ref="B368:Z368"/>
    <mergeCell ref="B369:Z369"/>
    <mergeCell ref="B358:Z358"/>
    <mergeCell ref="B359:Z359"/>
    <mergeCell ref="B360:Z360"/>
    <mergeCell ref="B361:Z361"/>
    <mergeCell ref="B362:Z362"/>
    <mergeCell ref="B363:Z363"/>
    <mergeCell ref="B352:Z352"/>
    <mergeCell ref="B353:Z353"/>
    <mergeCell ref="B354:Z354"/>
    <mergeCell ref="B355:Z355"/>
    <mergeCell ref="B356:Z356"/>
    <mergeCell ref="B357:Z357"/>
    <mergeCell ref="B346:Z346"/>
    <mergeCell ref="B347:Z347"/>
    <mergeCell ref="B348:Z348"/>
    <mergeCell ref="B349:Z349"/>
    <mergeCell ref="B350:Z350"/>
    <mergeCell ref="B351:Z351"/>
    <mergeCell ref="B340:Z340"/>
    <mergeCell ref="B341:Z341"/>
    <mergeCell ref="B342:Z342"/>
    <mergeCell ref="B343:Z343"/>
    <mergeCell ref="B344:Z344"/>
    <mergeCell ref="B345:Z345"/>
    <mergeCell ref="B334:Z334"/>
    <mergeCell ref="B335:Z335"/>
    <mergeCell ref="B336:Z336"/>
    <mergeCell ref="B337:Z337"/>
    <mergeCell ref="B338:Z338"/>
    <mergeCell ref="B339:Z339"/>
    <mergeCell ref="B328:Z328"/>
    <mergeCell ref="B329:Z329"/>
    <mergeCell ref="B330:Z330"/>
    <mergeCell ref="B331:Z331"/>
    <mergeCell ref="B332:Z332"/>
    <mergeCell ref="B333:Z333"/>
    <mergeCell ref="B322:Z322"/>
    <mergeCell ref="B323:Z323"/>
    <mergeCell ref="B324:Z324"/>
    <mergeCell ref="B325:Z325"/>
    <mergeCell ref="B326:Z326"/>
    <mergeCell ref="B327:Z327"/>
    <mergeCell ref="B316:Z316"/>
    <mergeCell ref="B317:Z317"/>
    <mergeCell ref="B318:Z318"/>
    <mergeCell ref="B319:Z319"/>
    <mergeCell ref="B320:Z320"/>
    <mergeCell ref="B321:Z321"/>
    <mergeCell ref="B310:Z310"/>
    <mergeCell ref="B311:Z311"/>
    <mergeCell ref="B312:Z312"/>
    <mergeCell ref="B313:Z313"/>
    <mergeCell ref="B314:Z314"/>
    <mergeCell ref="B315:Z315"/>
    <mergeCell ref="B304:Z304"/>
    <mergeCell ref="B305:Z305"/>
    <mergeCell ref="B306:Z306"/>
    <mergeCell ref="B307:Z307"/>
    <mergeCell ref="B308:Z308"/>
    <mergeCell ref="B309:Z309"/>
    <mergeCell ref="B298:Z298"/>
    <mergeCell ref="B299:Z299"/>
    <mergeCell ref="B300:Z300"/>
    <mergeCell ref="B301:Z301"/>
    <mergeCell ref="B302:Z302"/>
    <mergeCell ref="B303:Z303"/>
    <mergeCell ref="B292:Z292"/>
    <mergeCell ref="B293:Z293"/>
    <mergeCell ref="B294:Z294"/>
    <mergeCell ref="B295:Z295"/>
    <mergeCell ref="B296:Z296"/>
    <mergeCell ref="B297:Z297"/>
    <mergeCell ref="B286:Z286"/>
    <mergeCell ref="B287:Z287"/>
    <mergeCell ref="B288:Z288"/>
    <mergeCell ref="B289:Z289"/>
    <mergeCell ref="B290:Z290"/>
    <mergeCell ref="B291:Z291"/>
    <mergeCell ref="B280:Z280"/>
    <mergeCell ref="B281:Z281"/>
    <mergeCell ref="B282:Z282"/>
    <mergeCell ref="B283:Z283"/>
    <mergeCell ref="B284:Z284"/>
    <mergeCell ref="B285:Z285"/>
    <mergeCell ref="B274:Z274"/>
    <mergeCell ref="B275:Z275"/>
    <mergeCell ref="B276:Z276"/>
    <mergeCell ref="B277:Z277"/>
    <mergeCell ref="B278:Z278"/>
    <mergeCell ref="B279:Z279"/>
    <mergeCell ref="B268:Z268"/>
    <mergeCell ref="B269:Z269"/>
    <mergeCell ref="B270:Z270"/>
    <mergeCell ref="B271:Z271"/>
    <mergeCell ref="B272:Z272"/>
    <mergeCell ref="B273:Z273"/>
    <mergeCell ref="B262:Z262"/>
    <mergeCell ref="B263:Z263"/>
    <mergeCell ref="B264:Z264"/>
    <mergeCell ref="B265:Z265"/>
    <mergeCell ref="B266:Z266"/>
    <mergeCell ref="B267:Z267"/>
    <mergeCell ref="B256:Z256"/>
    <mergeCell ref="B257:Z257"/>
    <mergeCell ref="B258:Z258"/>
    <mergeCell ref="B259:Z259"/>
    <mergeCell ref="B260:Z260"/>
    <mergeCell ref="B261:Z261"/>
    <mergeCell ref="B250:Z250"/>
    <mergeCell ref="B251:Z251"/>
    <mergeCell ref="B252:Z252"/>
    <mergeCell ref="B253:Z253"/>
    <mergeCell ref="B254:Z254"/>
    <mergeCell ref="B255:Z255"/>
    <mergeCell ref="B244:Z244"/>
    <mergeCell ref="B245:Z245"/>
    <mergeCell ref="B246:Z246"/>
    <mergeCell ref="B247:Z247"/>
    <mergeCell ref="B248:Z248"/>
    <mergeCell ref="B249:Z249"/>
    <mergeCell ref="B238:Z238"/>
    <mergeCell ref="B239:Z239"/>
    <mergeCell ref="B240:Z240"/>
    <mergeCell ref="B241:Z241"/>
    <mergeCell ref="B242:Z242"/>
    <mergeCell ref="B243:Z243"/>
    <mergeCell ref="B232:Z232"/>
    <mergeCell ref="B233:Z233"/>
    <mergeCell ref="B234:Z234"/>
    <mergeCell ref="B235:Z235"/>
    <mergeCell ref="B236:Z236"/>
    <mergeCell ref="B237:Z237"/>
    <mergeCell ref="B226:Z226"/>
    <mergeCell ref="B227:Z227"/>
    <mergeCell ref="B228:Z228"/>
    <mergeCell ref="B229:Z229"/>
    <mergeCell ref="B230:Z230"/>
    <mergeCell ref="B231:Z231"/>
    <mergeCell ref="B220:Z220"/>
    <mergeCell ref="B221:Z221"/>
    <mergeCell ref="B222:Z222"/>
    <mergeCell ref="B223:Z223"/>
    <mergeCell ref="B224:Z224"/>
    <mergeCell ref="B225:Z225"/>
    <mergeCell ref="B214:Z214"/>
    <mergeCell ref="B215:Z215"/>
    <mergeCell ref="B216:Z216"/>
    <mergeCell ref="B217:Z217"/>
    <mergeCell ref="B218:Z218"/>
    <mergeCell ref="B219:Z219"/>
    <mergeCell ref="B208:Z208"/>
    <mergeCell ref="B209:Z209"/>
    <mergeCell ref="B210:Z210"/>
    <mergeCell ref="B211:Z211"/>
    <mergeCell ref="B212:Z212"/>
    <mergeCell ref="B213:Z213"/>
    <mergeCell ref="B202:Z202"/>
    <mergeCell ref="B203:Z203"/>
    <mergeCell ref="B204:Z204"/>
    <mergeCell ref="B205:Z205"/>
    <mergeCell ref="B206:Z206"/>
    <mergeCell ref="B207:Z207"/>
    <mergeCell ref="B196:Z196"/>
    <mergeCell ref="B197:Z197"/>
    <mergeCell ref="B198:Z198"/>
    <mergeCell ref="B199:Z199"/>
    <mergeCell ref="B200:Z200"/>
    <mergeCell ref="B201:Z201"/>
    <mergeCell ref="B190:Z190"/>
    <mergeCell ref="B191:Z191"/>
    <mergeCell ref="B192:Z192"/>
    <mergeCell ref="B193:Z193"/>
    <mergeCell ref="B194:Z194"/>
    <mergeCell ref="B195:Z195"/>
    <mergeCell ref="B184:Z184"/>
    <mergeCell ref="B185:Z185"/>
    <mergeCell ref="B186:Z186"/>
    <mergeCell ref="B187:Z187"/>
    <mergeCell ref="B188:Z188"/>
    <mergeCell ref="B189:Z189"/>
    <mergeCell ref="B178:Z178"/>
    <mergeCell ref="B179:Z179"/>
    <mergeCell ref="B180:Z180"/>
    <mergeCell ref="B181:Z181"/>
    <mergeCell ref="B182:Z182"/>
    <mergeCell ref="B183:Z183"/>
    <mergeCell ref="B172:Z172"/>
    <mergeCell ref="B173:Z173"/>
    <mergeCell ref="B174:Z174"/>
    <mergeCell ref="B175:Z175"/>
    <mergeCell ref="B176:Z176"/>
    <mergeCell ref="B177:Z177"/>
    <mergeCell ref="B166:Z166"/>
    <mergeCell ref="B167:Z167"/>
    <mergeCell ref="B168:Z168"/>
    <mergeCell ref="B169:Z169"/>
    <mergeCell ref="B170:Z170"/>
    <mergeCell ref="B171:Z171"/>
    <mergeCell ref="B160:Z160"/>
    <mergeCell ref="B161:Z161"/>
    <mergeCell ref="B162:Z162"/>
    <mergeCell ref="B163:Z163"/>
    <mergeCell ref="B164:Z164"/>
    <mergeCell ref="B165:Z165"/>
    <mergeCell ref="B154:Z154"/>
    <mergeCell ref="B155:Z155"/>
    <mergeCell ref="B156:Z156"/>
    <mergeCell ref="B157:Z157"/>
    <mergeCell ref="B158:Z158"/>
    <mergeCell ref="B159:Z159"/>
    <mergeCell ref="B148:Z148"/>
    <mergeCell ref="B149:Z149"/>
    <mergeCell ref="B150:Z150"/>
    <mergeCell ref="B151:Z151"/>
    <mergeCell ref="B152:Z152"/>
    <mergeCell ref="B153:Z153"/>
    <mergeCell ref="B142:Z142"/>
    <mergeCell ref="B143:Z143"/>
    <mergeCell ref="B144:Z144"/>
    <mergeCell ref="B145:Z145"/>
    <mergeCell ref="B146:Z146"/>
    <mergeCell ref="B147:Z147"/>
    <mergeCell ref="B136:Z136"/>
    <mergeCell ref="B137:Z137"/>
    <mergeCell ref="B138:Z138"/>
    <mergeCell ref="B139:Z139"/>
    <mergeCell ref="B140:Z140"/>
    <mergeCell ref="B141:Z141"/>
    <mergeCell ref="B130:Z130"/>
    <mergeCell ref="B131:Z131"/>
    <mergeCell ref="B132:Z132"/>
    <mergeCell ref="B133:Z133"/>
    <mergeCell ref="B134:Z134"/>
    <mergeCell ref="B135:Z135"/>
    <mergeCell ref="O122:AF122"/>
    <mergeCell ref="O123:AF123"/>
    <mergeCell ref="B125:M125"/>
    <mergeCell ref="B127:Z127"/>
    <mergeCell ref="B128:Z128"/>
    <mergeCell ref="B129:Z129"/>
    <mergeCell ref="O116:AF116"/>
    <mergeCell ref="O117:AF117"/>
    <mergeCell ref="O118:AF118"/>
    <mergeCell ref="O119:AF119"/>
    <mergeCell ref="O120:AF120"/>
    <mergeCell ref="O121:AF121"/>
    <mergeCell ref="O110:AF110"/>
    <mergeCell ref="O111:AF111"/>
    <mergeCell ref="O112:AF112"/>
    <mergeCell ref="O113:AF113"/>
    <mergeCell ref="O114:AF114"/>
    <mergeCell ref="O115:AF115"/>
    <mergeCell ref="O104:AF104"/>
    <mergeCell ref="O105:AF105"/>
    <mergeCell ref="O106:AF106"/>
    <mergeCell ref="O107:AF107"/>
    <mergeCell ref="O108:AF108"/>
    <mergeCell ref="O109:AF109"/>
    <mergeCell ref="O98:AF98"/>
    <mergeCell ref="O99:AF99"/>
    <mergeCell ref="O100:AF100"/>
    <mergeCell ref="O101:AF101"/>
    <mergeCell ref="O102:AF102"/>
    <mergeCell ref="O103:AF103"/>
    <mergeCell ref="O92:AF92"/>
    <mergeCell ref="O93:AF93"/>
    <mergeCell ref="O94:AF94"/>
    <mergeCell ref="O95:AF95"/>
    <mergeCell ref="O96:AF96"/>
    <mergeCell ref="O97:AF97"/>
    <mergeCell ref="O86:AF86"/>
    <mergeCell ref="O87:AF87"/>
    <mergeCell ref="O88:AF88"/>
    <mergeCell ref="O89:AF89"/>
    <mergeCell ref="O90:AF90"/>
    <mergeCell ref="O91:AF91"/>
    <mergeCell ref="O80:AF80"/>
    <mergeCell ref="O81:AF81"/>
    <mergeCell ref="O82:AF82"/>
    <mergeCell ref="O83:AF83"/>
    <mergeCell ref="O84:AF84"/>
    <mergeCell ref="O85:AF85"/>
    <mergeCell ref="O74:AF74"/>
    <mergeCell ref="O75:AF75"/>
    <mergeCell ref="O76:AF76"/>
    <mergeCell ref="O77:AF77"/>
    <mergeCell ref="O78:AF78"/>
    <mergeCell ref="O79:AF79"/>
    <mergeCell ref="O68:AF68"/>
    <mergeCell ref="O69:AF69"/>
    <mergeCell ref="O70:AF70"/>
    <mergeCell ref="O71:AF71"/>
    <mergeCell ref="O72:AF72"/>
    <mergeCell ref="O73:AF73"/>
    <mergeCell ref="O62:AF62"/>
    <mergeCell ref="O63:AF63"/>
    <mergeCell ref="O64:AF64"/>
    <mergeCell ref="O65:AF65"/>
    <mergeCell ref="O66:AF66"/>
    <mergeCell ref="O67:AF67"/>
    <mergeCell ref="O56:AF56"/>
    <mergeCell ref="O57:AF57"/>
    <mergeCell ref="O58:AF58"/>
    <mergeCell ref="O59:AF59"/>
    <mergeCell ref="O60:AF60"/>
    <mergeCell ref="O61:AF61"/>
    <mergeCell ref="O50:AF50"/>
    <mergeCell ref="O51:AF51"/>
    <mergeCell ref="O52:AF52"/>
    <mergeCell ref="O53:AF53"/>
    <mergeCell ref="O54:AF54"/>
    <mergeCell ref="O55:AF55"/>
    <mergeCell ref="O44:AF44"/>
    <mergeCell ref="O45:AF45"/>
    <mergeCell ref="O46:AF46"/>
    <mergeCell ref="O47:AF47"/>
    <mergeCell ref="O48:AF48"/>
    <mergeCell ref="O49:AF49"/>
    <mergeCell ref="O38:AF38"/>
    <mergeCell ref="O39:AF39"/>
    <mergeCell ref="O40:AF40"/>
    <mergeCell ref="O41:AF41"/>
    <mergeCell ref="O42:AF42"/>
    <mergeCell ref="O43:AF43"/>
    <mergeCell ref="O32:AF32"/>
    <mergeCell ref="O33:AF33"/>
    <mergeCell ref="O34:AF34"/>
    <mergeCell ref="O35:AF35"/>
    <mergeCell ref="O36:AF36"/>
    <mergeCell ref="O37:AF37"/>
    <mergeCell ref="O26:AF26"/>
    <mergeCell ref="O27:AF27"/>
    <mergeCell ref="O28:AF28"/>
    <mergeCell ref="O29:AF29"/>
    <mergeCell ref="O30:AF30"/>
    <mergeCell ref="O31:AF31"/>
    <mergeCell ref="O20:AF20"/>
    <mergeCell ref="O21:AF21"/>
    <mergeCell ref="O22:AF22"/>
    <mergeCell ref="O23:AF23"/>
    <mergeCell ref="O24:AF24"/>
    <mergeCell ref="O25:AF25"/>
    <mergeCell ref="O14:AF14"/>
    <mergeCell ref="O15:AF15"/>
    <mergeCell ref="O16:AF16"/>
    <mergeCell ref="O17:AF17"/>
    <mergeCell ref="O18:AF18"/>
    <mergeCell ref="O19:AF19"/>
    <mergeCell ref="O8:AF8"/>
    <mergeCell ref="O9:AF9"/>
    <mergeCell ref="O10:AF10"/>
    <mergeCell ref="O11:AF11"/>
    <mergeCell ref="O12:AF12"/>
    <mergeCell ref="O13:AF13"/>
    <mergeCell ref="O2:AF2"/>
    <mergeCell ref="O3:AF3"/>
    <mergeCell ref="O4:AF4"/>
    <mergeCell ref="O5:AF5"/>
    <mergeCell ref="O6:AF6"/>
    <mergeCell ref="O7:AF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Customers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Leme</dc:creator>
  <cp:lastModifiedBy>José Marcelo</cp:lastModifiedBy>
  <dcterms:created xsi:type="dcterms:W3CDTF">2022-03-07T12:06:15Z</dcterms:created>
  <dcterms:modified xsi:type="dcterms:W3CDTF">2022-03-15T02:12:24Z</dcterms:modified>
</cp:coreProperties>
</file>