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Sheet1!$A$1:$P$56</definedName>
  </definedNames>
  <calcPr calcId="124519" fullCalcOnLoad="1"/>
</workbook>
</file>

<file path=xl/sharedStrings.xml><?xml version="1.0" encoding="utf-8"?>
<sst xmlns="http://schemas.openxmlformats.org/spreadsheetml/2006/main" count="567" uniqueCount="161">
  <si>
    <t>Row</t>
  </si>
  <si>
    <t>Trade ID</t>
  </si>
  <si>
    <t>Open Time</t>
  </si>
  <si>
    <t>Close Time</t>
  </si>
  <si>
    <t>Symbol</t>
  </si>
  <si>
    <t>Lot</t>
  </si>
  <si>
    <t>Profit</t>
  </si>
  <si>
    <t>Bot Name</t>
  </si>
  <si>
    <t>Trade Time Interval</t>
  </si>
  <si>
    <t>Day</t>
  </si>
  <si>
    <t>Trade Type</t>
  </si>
  <si>
    <t>Entry Price</t>
  </si>
  <si>
    <t>Trade Range</t>
  </si>
  <si>
    <t>Outcome</t>
  </si>
  <si>
    <t>Trade Duration (min)</t>
  </si>
  <si>
    <t>Duration Range</t>
  </si>
  <si>
    <t>2025-09-18 04:05:56</t>
  </si>
  <si>
    <t>2025-09-18 08:35:56</t>
  </si>
  <si>
    <t>2025-09-18 11:25:56</t>
  </si>
  <si>
    <t>2025-09-18 13:37:56</t>
  </si>
  <si>
    <t>2025-09-18 13:51:56</t>
  </si>
  <si>
    <t>2025-09-18 14:25:56</t>
  </si>
  <si>
    <t>2025-09-19 01:37:57</t>
  </si>
  <si>
    <t>2025-09-19 01:43:57</t>
  </si>
  <si>
    <t>2025-09-19 05:09:56</t>
  </si>
  <si>
    <t>2025-09-19 06:03:56</t>
  </si>
  <si>
    <t>2025-09-19 08:51:57</t>
  </si>
  <si>
    <t>2025-09-19 11:01:56</t>
  </si>
  <si>
    <t>2025-09-19 12:29:56</t>
  </si>
  <si>
    <t>2025-09-22 12:31:56</t>
  </si>
  <si>
    <t>2025-09-22 14:27:56</t>
  </si>
  <si>
    <t>2025-09-22 15:37:56</t>
  </si>
  <si>
    <t>2025-09-23 02:05:56</t>
  </si>
  <si>
    <t>2025-09-23 04:37:56</t>
  </si>
  <si>
    <t>2025-09-23 04:51:56</t>
  </si>
  <si>
    <t>2025-09-23 07:31:56</t>
  </si>
  <si>
    <t>2025-09-23 08:53:57</t>
  </si>
  <si>
    <t>2025-09-23 08:59:57</t>
  </si>
  <si>
    <t>2025-09-24 02:21:56</t>
  </si>
  <si>
    <t>2025-09-24 04:59:56</t>
  </si>
  <si>
    <t>2025-09-24 06:03:56</t>
  </si>
  <si>
    <t>2025-09-24 15:19:56</t>
  </si>
  <si>
    <t>2025-09-24 20:57:56</t>
  </si>
  <si>
    <t>2025-09-24 21:35:56</t>
  </si>
  <si>
    <t>2025-09-25 01:33:56</t>
  </si>
  <si>
    <t>2025-09-25 02:05:57</t>
  </si>
  <si>
    <t>2025-09-25 04:29:56</t>
  </si>
  <si>
    <t>2025-09-25 07:01:57</t>
  </si>
  <si>
    <t>2025-09-25 10:05:56</t>
  </si>
  <si>
    <t>2025-09-25 11:27:56</t>
  </si>
  <si>
    <t>2025-09-25 11:51:56</t>
  </si>
  <si>
    <t>2025-09-25 13:07:56</t>
  </si>
  <si>
    <t>2025-09-25 13:09:57</t>
  </si>
  <si>
    <t>2025-09-26 03:25:56</t>
  </si>
  <si>
    <t>2025-09-26 03:37:56</t>
  </si>
  <si>
    <t>2025-09-26 05:05:56</t>
  </si>
  <si>
    <t>2025-09-26 07:23:57</t>
  </si>
  <si>
    <t>2025-09-26 11:53:56</t>
  </si>
  <si>
    <t>2025-09-26 18:03:56</t>
  </si>
  <si>
    <t>2025-09-29 18:37:56</t>
  </si>
  <si>
    <t>2025-09-29 19:21:56</t>
  </si>
  <si>
    <t>2025-09-29 20:13:57</t>
  </si>
  <si>
    <t>2025-09-29 20:41:56</t>
  </si>
  <si>
    <t>2025-09-30 02:09:56</t>
  </si>
  <si>
    <t>2025-09-30 02:45:56</t>
  </si>
  <si>
    <t>2025-09-30 05:21:56</t>
  </si>
  <si>
    <t>2025-09-30 05:37:56</t>
  </si>
  <si>
    <t>2025-09-30 08:15:57</t>
  </si>
  <si>
    <t>2025-10-01 01:21:57</t>
  </si>
  <si>
    <t>2025-10-01 10:45:56</t>
  </si>
  <si>
    <t>2025-10-01 11:35:56</t>
  </si>
  <si>
    <t>2025-09-18 04:22:28</t>
  </si>
  <si>
    <t>2025-09-18 08:54:31</t>
  </si>
  <si>
    <t>2025-09-18 11:38:50</t>
  </si>
  <si>
    <t>2025-09-18 13:51:13</t>
  </si>
  <si>
    <t>2025-09-18 13:56:06</t>
  </si>
  <si>
    <t>2025-09-18 14:37:18</t>
  </si>
  <si>
    <t>2025-09-19 01:46:31</t>
  </si>
  <si>
    <t>2025-09-19 03:01:41</t>
  </si>
  <si>
    <t>2025-09-19 05:46:12</t>
  </si>
  <si>
    <t>2025-09-19 06:04:40</t>
  </si>
  <si>
    <t>2025-09-19 08:52:11</t>
  </si>
  <si>
    <t>2025-09-19 11:03:27</t>
  </si>
  <si>
    <t>2025-09-19 12:45:12</t>
  </si>
  <si>
    <t>2025-09-22 13:22:58</t>
  </si>
  <si>
    <t>2025-09-22 15:14:55</t>
  </si>
  <si>
    <t>2025-09-22 15:49:18</t>
  </si>
  <si>
    <t>2025-09-23 02:21:52</t>
  </si>
  <si>
    <t>2025-09-23 04:43:55</t>
  </si>
  <si>
    <t>2025-09-23 05:07:50</t>
  </si>
  <si>
    <t>2025-09-23 07:38:33</t>
  </si>
  <si>
    <t>2025-09-23 09:27:04</t>
  </si>
  <si>
    <t>2025-09-23 09:08:31</t>
  </si>
  <si>
    <t>2025-09-24 02:22:55</t>
  </si>
  <si>
    <t>2025-09-24 05:33:37</t>
  </si>
  <si>
    <t>2025-09-24 06:10:53</t>
  </si>
  <si>
    <t>2025-09-24 15:22:26</t>
  </si>
  <si>
    <t>2025-09-24 21:06:56</t>
  </si>
  <si>
    <t>2025-09-24 21:43:41</t>
  </si>
  <si>
    <t>2025-09-25 01:34:49</t>
  </si>
  <si>
    <t>2025-09-25 02:09:36</t>
  </si>
  <si>
    <t>2025-09-25 04:39:08</t>
  </si>
  <si>
    <t>2025-09-25 07:34:17</t>
  </si>
  <si>
    <t>2025-09-25 10:11:14</t>
  </si>
  <si>
    <t>2025-09-25 11:35:21</t>
  </si>
  <si>
    <t>2025-09-25 12:25:09</t>
  </si>
  <si>
    <t>2025-09-25 13:24:44</t>
  </si>
  <si>
    <t>2025-09-25 13:18:12</t>
  </si>
  <si>
    <t>2025-09-26 03:49:54</t>
  </si>
  <si>
    <t>2025-09-26 04:00:02</t>
  </si>
  <si>
    <t>2025-09-26 05:08:07</t>
  </si>
  <si>
    <t>2025-09-26 07:28:59</t>
  </si>
  <si>
    <t>2025-09-26 12:12:42</t>
  </si>
  <si>
    <t>2025-09-26 18:08:18</t>
  </si>
  <si>
    <t>2025-09-29 20:15:36</t>
  </si>
  <si>
    <t>2025-09-29 19:25:04</t>
  </si>
  <si>
    <t>2025-09-29 20:28:14</t>
  </si>
  <si>
    <t>2025-09-29 21:09:16</t>
  </si>
  <si>
    <t>2025-09-30 02:15:32</t>
  </si>
  <si>
    <t>2025-09-30 03:04:58</t>
  </si>
  <si>
    <t>2025-09-30 05:40:50</t>
  </si>
  <si>
    <t>2025-09-30 06:11:54</t>
  </si>
  <si>
    <t>2025-09-30 08:32:29</t>
  </si>
  <si>
    <t>2025-10-01 01:46:41</t>
  </si>
  <si>
    <t>2025-10-01 10:51:15</t>
  </si>
  <si>
    <t>2025-10-01 12:21:00</t>
  </si>
  <si>
    <t>XAUUSD</t>
  </si>
  <si>
    <t>Unknown</t>
  </si>
  <si>
    <t>Gladiator</t>
  </si>
  <si>
    <t>04-06</t>
  </si>
  <si>
    <t>08-10</t>
  </si>
  <si>
    <t>10-12</t>
  </si>
  <si>
    <t>12-14</t>
  </si>
  <si>
    <t>14-16</t>
  </si>
  <si>
    <t>00-02</t>
  </si>
  <si>
    <t>06-08</t>
  </si>
  <si>
    <t>02-04</t>
  </si>
  <si>
    <t>20-22</t>
  </si>
  <si>
    <t>18-20</t>
  </si>
  <si>
    <t>Thursday</t>
  </si>
  <si>
    <t>Friday</t>
  </si>
  <si>
    <t>Monday</t>
  </si>
  <si>
    <t>Tuesday</t>
  </si>
  <si>
    <t>Wednesday</t>
  </si>
  <si>
    <t>Sell</t>
  </si>
  <si>
    <t>Buy</t>
  </si>
  <si>
    <t>Outside Defined Ranges</t>
  </si>
  <si>
    <t>Loss</t>
  </si>
  <si>
    <t>15-20 min</t>
  </si>
  <si>
    <t>10-15 min</t>
  </si>
  <si>
    <t>0-5 min</t>
  </si>
  <si>
    <t>5-10 min</t>
  </si>
  <si>
    <t>75-80 min</t>
  </si>
  <si>
    <t>35-40 min</t>
  </si>
  <si>
    <t>50-55 min</t>
  </si>
  <si>
    <t>45-50 min</t>
  </si>
  <si>
    <t>30-35 min</t>
  </si>
  <si>
    <t>20-25 min</t>
  </si>
  <si>
    <t>95-100 min</t>
  </si>
  <si>
    <t>25-30 min</t>
  </si>
  <si>
    <t>Filtered Total Profit</t>
  </si>
</sst>
</file>

<file path=xl/styles.xml><?xml version="1.0" encoding="utf-8"?>
<styleSheet xmlns="http://schemas.openxmlformats.org/spreadsheetml/2006/main">
  <numFmts count="1">
    <numFmt numFmtId="164" formatCode="@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57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4" width="20.7109375" style="1" customWidth="1"/>
    <col min="5" max="12" width="12.7109375" customWidth="1"/>
    <col min="13" max="13" width="15.7109375" style="1" customWidth="1"/>
    <col min="14" max="14" width="12.7109375" style="1" customWidth="1"/>
    <col min="15" max="15" width="15.7109375" customWidth="1"/>
    <col min="16" max="16" width="15.7109375" style="1" customWidth="1"/>
  </cols>
  <sheetData>
    <row r="1" spans="1:1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>
        <f>IF(SUBTOTAL(3,B2),AGGREGATE(3,5,$B$2:$B2),"")</f>
        <v>0</v>
      </c>
      <c r="B2">
        <v>174153317</v>
      </c>
      <c r="C2" s="1" t="s">
        <v>16</v>
      </c>
      <c r="D2" s="1" t="s">
        <v>71</v>
      </c>
      <c r="E2" t="s">
        <v>126</v>
      </c>
      <c r="F2">
        <v>0.04</v>
      </c>
      <c r="G2">
        <v>20</v>
      </c>
      <c r="H2" t="s">
        <v>127</v>
      </c>
      <c r="I2" t="s">
        <v>129</v>
      </c>
      <c r="J2" t="s">
        <v>139</v>
      </c>
      <c r="K2" t="s">
        <v>144</v>
      </c>
      <c r="L2">
        <v>3658.33</v>
      </c>
      <c r="M2" s="1" t="s">
        <v>146</v>
      </c>
      <c r="N2" s="1" t="s">
        <v>6</v>
      </c>
      <c r="O2">
        <v>16.53333333333333</v>
      </c>
      <c r="P2" s="1" t="s">
        <v>148</v>
      </c>
    </row>
    <row r="3" spans="1:16">
      <c r="A3">
        <f>IF(SUBTOTAL(3,B3),AGGREGATE(3,5,$B$2:$B3),"")</f>
        <v>0</v>
      </c>
      <c r="B3">
        <v>174302362</v>
      </c>
      <c r="C3" s="1" t="s">
        <v>17</v>
      </c>
      <c r="D3" s="1" t="s">
        <v>72</v>
      </c>
      <c r="E3" t="s">
        <v>126</v>
      </c>
      <c r="F3">
        <v>0.12</v>
      </c>
      <c r="G3">
        <v>60</v>
      </c>
      <c r="H3" t="s">
        <v>127</v>
      </c>
      <c r="I3" t="s">
        <v>130</v>
      </c>
      <c r="J3" t="s">
        <v>139</v>
      </c>
      <c r="K3" t="s">
        <v>144</v>
      </c>
      <c r="L3">
        <v>3656.04</v>
      </c>
      <c r="M3" s="1" t="s">
        <v>146</v>
      </c>
      <c r="N3" s="1" t="s">
        <v>6</v>
      </c>
      <c r="O3">
        <v>18.58333333333333</v>
      </c>
      <c r="P3" s="1" t="s">
        <v>148</v>
      </c>
    </row>
    <row r="4" spans="1:16">
      <c r="A4">
        <f>IF(SUBTOTAL(3,B4),AGGREGATE(3,5,$B$2:$B4),"")</f>
        <v>0</v>
      </c>
      <c r="B4">
        <v>174368015</v>
      </c>
      <c r="C4" s="1" t="s">
        <v>18</v>
      </c>
      <c r="D4" s="1" t="s">
        <v>73</v>
      </c>
      <c r="E4" t="s">
        <v>126</v>
      </c>
      <c r="F4">
        <v>0.14</v>
      </c>
      <c r="G4">
        <v>70</v>
      </c>
      <c r="H4" t="s">
        <v>127</v>
      </c>
      <c r="I4" t="s">
        <v>131</v>
      </c>
      <c r="J4" t="s">
        <v>139</v>
      </c>
      <c r="K4" t="s">
        <v>145</v>
      </c>
      <c r="L4">
        <v>3656.15</v>
      </c>
      <c r="M4" s="1" t="s">
        <v>146</v>
      </c>
      <c r="N4" s="1" t="s">
        <v>6</v>
      </c>
      <c r="O4">
        <v>12.9</v>
      </c>
      <c r="P4" s="1" t="s">
        <v>149</v>
      </c>
    </row>
    <row r="5" spans="1:16">
      <c r="A5">
        <f>IF(SUBTOTAL(3,B5),AGGREGATE(3,5,$B$2:$B5),"")</f>
        <v>0</v>
      </c>
      <c r="B5">
        <v>174429366</v>
      </c>
      <c r="C5" s="1" t="s">
        <v>19</v>
      </c>
      <c r="D5" s="1" t="s">
        <v>74</v>
      </c>
      <c r="E5" t="s">
        <v>126</v>
      </c>
      <c r="F5">
        <v>0.14</v>
      </c>
      <c r="G5">
        <v>-22.12</v>
      </c>
      <c r="H5" t="s">
        <v>127</v>
      </c>
      <c r="I5" t="s">
        <v>132</v>
      </c>
      <c r="J5" t="s">
        <v>139</v>
      </c>
      <c r="K5" t="s">
        <v>144</v>
      </c>
      <c r="L5">
        <v>3667.05</v>
      </c>
      <c r="M5" s="1" t="s">
        <v>146</v>
      </c>
      <c r="N5" s="1" t="s">
        <v>147</v>
      </c>
      <c r="O5">
        <v>13.28333333333333</v>
      </c>
      <c r="P5" s="1" t="s">
        <v>149</v>
      </c>
    </row>
    <row r="6" spans="1:16">
      <c r="A6">
        <f>IF(SUBTOTAL(3,B6),AGGREGATE(3,5,$B$2:$B6),"")</f>
        <v>0</v>
      </c>
      <c r="B6">
        <v>174433003</v>
      </c>
      <c r="C6" s="1" t="s">
        <v>20</v>
      </c>
      <c r="D6" s="1" t="s">
        <v>75</v>
      </c>
      <c r="E6" t="s">
        <v>126</v>
      </c>
      <c r="F6">
        <v>0.14</v>
      </c>
      <c r="G6">
        <v>-23.66</v>
      </c>
      <c r="H6" t="s">
        <v>127</v>
      </c>
      <c r="I6" t="s">
        <v>132</v>
      </c>
      <c r="J6" t="s">
        <v>139</v>
      </c>
      <c r="K6" t="s">
        <v>145</v>
      </c>
      <c r="L6">
        <v>3668.58</v>
      </c>
      <c r="M6" s="1" t="s">
        <v>146</v>
      </c>
      <c r="N6" s="1" t="s">
        <v>147</v>
      </c>
      <c r="O6">
        <v>4.166666666666667</v>
      </c>
      <c r="P6" s="1" t="s">
        <v>150</v>
      </c>
    </row>
    <row r="7" spans="1:16">
      <c r="A7">
        <f>IF(SUBTOTAL(3,B7),AGGREGATE(3,5,$B$2:$B7),"")</f>
        <v>0</v>
      </c>
      <c r="B7">
        <v>174441379</v>
      </c>
      <c r="C7" s="1" t="s">
        <v>21</v>
      </c>
      <c r="D7" s="1" t="s">
        <v>76</v>
      </c>
      <c r="E7" t="s">
        <v>126</v>
      </c>
      <c r="F7">
        <v>0.12</v>
      </c>
      <c r="G7">
        <v>-26.76</v>
      </c>
      <c r="H7" t="s">
        <v>127</v>
      </c>
      <c r="I7" t="s">
        <v>133</v>
      </c>
      <c r="J7" t="s">
        <v>139</v>
      </c>
      <c r="K7" t="s">
        <v>144</v>
      </c>
      <c r="L7">
        <v>3667.16</v>
      </c>
      <c r="M7" s="1" t="s">
        <v>146</v>
      </c>
      <c r="N7" s="1" t="s">
        <v>147</v>
      </c>
      <c r="O7">
        <v>11.36666666666667</v>
      </c>
      <c r="P7" s="1" t="s">
        <v>149</v>
      </c>
    </row>
    <row r="8" spans="1:16">
      <c r="A8">
        <f>IF(SUBTOTAL(3,B8),AGGREGATE(3,5,$B$2:$B8),"")</f>
        <v>0</v>
      </c>
      <c r="B8">
        <v>174768228</v>
      </c>
      <c r="C8" s="1" t="s">
        <v>22</v>
      </c>
      <c r="D8" s="1" t="s">
        <v>77</v>
      </c>
      <c r="E8" t="s">
        <v>126</v>
      </c>
      <c r="F8">
        <v>0.18</v>
      </c>
      <c r="G8">
        <v>-9.720000000000001</v>
      </c>
      <c r="H8" t="s">
        <v>127</v>
      </c>
      <c r="I8" t="s">
        <v>134</v>
      </c>
      <c r="J8" t="s">
        <v>140</v>
      </c>
      <c r="K8" t="s">
        <v>145</v>
      </c>
      <c r="L8">
        <v>3642.5</v>
      </c>
      <c r="M8" s="1" t="s">
        <v>146</v>
      </c>
      <c r="N8" s="1" t="s">
        <v>147</v>
      </c>
      <c r="O8">
        <v>8.566666666666666</v>
      </c>
      <c r="P8" s="1" t="s">
        <v>151</v>
      </c>
    </row>
    <row r="9" spans="1:16">
      <c r="A9">
        <f>IF(SUBTOTAL(3,B9),AGGREGATE(3,5,$B$2:$B9),"")</f>
        <v>0</v>
      </c>
      <c r="B9">
        <v>174769558</v>
      </c>
      <c r="C9" s="1" t="s">
        <v>23</v>
      </c>
      <c r="D9" s="1" t="s">
        <v>78</v>
      </c>
      <c r="E9" t="s">
        <v>126</v>
      </c>
      <c r="F9">
        <v>0.2</v>
      </c>
      <c r="G9">
        <v>-9.6</v>
      </c>
      <c r="H9" t="s">
        <v>127</v>
      </c>
      <c r="I9" t="s">
        <v>134</v>
      </c>
      <c r="J9" t="s">
        <v>140</v>
      </c>
      <c r="K9" t="s">
        <v>144</v>
      </c>
      <c r="L9">
        <v>3642.24</v>
      </c>
      <c r="M9" s="1" t="s">
        <v>146</v>
      </c>
      <c r="N9" s="1" t="s">
        <v>147</v>
      </c>
      <c r="O9">
        <v>77.73333333333333</v>
      </c>
      <c r="P9" s="1" t="s">
        <v>152</v>
      </c>
    </row>
    <row r="10" spans="1:16">
      <c r="A10">
        <f>IF(SUBTOTAL(3,B10),AGGREGATE(3,5,$B$2:$B10),"")</f>
        <v>0</v>
      </c>
      <c r="B10">
        <v>174848690</v>
      </c>
      <c r="C10" s="1" t="s">
        <v>24</v>
      </c>
      <c r="D10" s="1" t="s">
        <v>79</v>
      </c>
      <c r="E10" t="s">
        <v>126</v>
      </c>
      <c r="F10">
        <v>0.1</v>
      </c>
      <c r="G10">
        <v>50</v>
      </c>
      <c r="H10" t="s">
        <v>128</v>
      </c>
      <c r="I10" t="s">
        <v>129</v>
      </c>
      <c r="J10" t="s">
        <v>140</v>
      </c>
      <c r="K10" t="s">
        <v>145</v>
      </c>
      <c r="L10">
        <v>3642.76</v>
      </c>
      <c r="M10" s="1" t="s">
        <v>146</v>
      </c>
      <c r="N10" s="1" t="s">
        <v>6</v>
      </c>
      <c r="O10">
        <v>36.26666666666667</v>
      </c>
      <c r="P10" s="1" t="s">
        <v>153</v>
      </c>
    </row>
    <row r="11" spans="1:16">
      <c r="A11">
        <f>IF(SUBTOTAL(3,B11),AGGREGATE(3,5,$B$2:$B11),"")</f>
        <v>0</v>
      </c>
      <c r="B11">
        <v>174875852</v>
      </c>
      <c r="C11" s="1" t="s">
        <v>25</v>
      </c>
      <c r="D11" s="1" t="s">
        <v>80</v>
      </c>
      <c r="E11" t="s">
        <v>126</v>
      </c>
      <c r="F11">
        <v>0.16</v>
      </c>
      <c r="G11">
        <v>-17.92</v>
      </c>
      <c r="H11" t="s">
        <v>127</v>
      </c>
      <c r="I11" t="s">
        <v>135</v>
      </c>
      <c r="J11" t="s">
        <v>140</v>
      </c>
      <c r="K11" t="s">
        <v>144</v>
      </c>
      <c r="L11">
        <v>3646.21</v>
      </c>
      <c r="M11" s="1" t="s">
        <v>146</v>
      </c>
      <c r="N11" s="1" t="s">
        <v>147</v>
      </c>
      <c r="O11">
        <v>0.7333333333333333</v>
      </c>
      <c r="P11" s="1" t="s">
        <v>150</v>
      </c>
    </row>
    <row r="12" spans="1:16">
      <c r="A12">
        <f>IF(SUBTOTAL(3,B12),AGGREGATE(3,5,$B$2:$B12),"")</f>
        <v>0</v>
      </c>
      <c r="B12">
        <v>174924145</v>
      </c>
      <c r="C12" s="1" t="s">
        <v>26</v>
      </c>
      <c r="D12" s="1" t="s">
        <v>81</v>
      </c>
      <c r="E12" t="s">
        <v>126</v>
      </c>
      <c r="F12">
        <v>0.18</v>
      </c>
      <c r="G12">
        <v>-9.539999999999999</v>
      </c>
      <c r="H12" t="s">
        <v>127</v>
      </c>
      <c r="I12" t="s">
        <v>130</v>
      </c>
      <c r="J12" t="s">
        <v>140</v>
      </c>
      <c r="K12" t="s">
        <v>145</v>
      </c>
      <c r="L12">
        <v>3655.81</v>
      </c>
      <c r="M12" s="1" t="s">
        <v>146</v>
      </c>
      <c r="N12" s="1" t="s">
        <v>147</v>
      </c>
      <c r="O12">
        <v>0.2333333333333333</v>
      </c>
      <c r="P12" s="1" t="s">
        <v>150</v>
      </c>
    </row>
    <row r="13" spans="1:16">
      <c r="A13">
        <f>IF(SUBTOTAL(3,B13),AGGREGATE(3,5,$B$2:$B13),"")</f>
        <v>0</v>
      </c>
      <c r="B13">
        <v>174982795</v>
      </c>
      <c r="C13" s="1" t="s">
        <v>27</v>
      </c>
      <c r="D13" s="1" t="s">
        <v>82</v>
      </c>
      <c r="E13" t="s">
        <v>126</v>
      </c>
      <c r="F13">
        <v>0.16</v>
      </c>
      <c r="G13">
        <v>-23.04</v>
      </c>
      <c r="H13" t="s">
        <v>127</v>
      </c>
      <c r="I13" t="s">
        <v>131</v>
      </c>
      <c r="J13" t="s">
        <v>140</v>
      </c>
      <c r="K13" t="s">
        <v>144</v>
      </c>
      <c r="L13">
        <v>3653.1</v>
      </c>
      <c r="M13" s="1" t="s">
        <v>146</v>
      </c>
      <c r="N13" s="1" t="s">
        <v>147</v>
      </c>
      <c r="O13">
        <v>1.516666666666667</v>
      </c>
      <c r="P13" s="1" t="s">
        <v>150</v>
      </c>
    </row>
    <row r="14" spans="1:16">
      <c r="A14">
        <f>IF(SUBTOTAL(3,B14),AGGREGATE(3,5,$B$2:$B14),"")</f>
        <v>0</v>
      </c>
      <c r="B14">
        <v>175025212</v>
      </c>
      <c r="C14" s="1" t="s">
        <v>28</v>
      </c>
      <c r="D14" s="1" t="s">
        <v>83</v>
      </c>
      <c r="E14" t="s">
        <v>126</v>
      </c>
      <c r="F14">
        <v>0.16</v>
      </c>
      <c r="G14">
        <v>-21.44</v>
      </c>
      <c r="H14" t="s">
        <v>127</v>
      </c>
      <c r="I14" t="s">
        <v>132</v>
      </c>
      <c r="J14" t="s">
        <v>140</v>
      </c>
      <c r="K14" t="s">
        <v>144</v>
      </c>
      <c r="L14">
        <v>3656.87</v>
      </c>
      <c r="M14" s="1" t="s">
        <v>146</v>
      </c>
      <c r="N14" s="1" t="s">
        <v>147</v>
      </c>
      <c r="O14">
        <v>15.26666666666667</v>
      </c>
      <c r="P14" s="1" t="s">
        <v>148</v>
      </c>
    </row>
    <row r="15" spans="1:16">
      <c r="A15">
        <f>IF(SUBTOTAL(3,B15),AGGREGATE(3,5,$B$2:$B15),"")</f>
        <v>0</v>
      </c>
      <c r="B15">
        <v>175733038</v>
      </c>
      <c r="C15" s="1" t="s">
        <v>29</v>
      </c>
      <c r="D15" s="1" t="s">
        <v>84</v>
      </c>
      <c r="E15" t="s">
        <v>126</v>
      </c>
      <c r="F15">
        <v>0.06</v>
      </c>
      <c r="G15">
        <v>-23.64</v>
      </c>
      <c r="H15" t="s">
        <v>127</v>
      </c>
      <c r="I15" t="s">
        <v>132</v>
      </c>
      <c r="J15" t="s">
        <v>141</v>
      </c>
      <c r="K15" t="s">
        <v>144</v>
      </c>
      <c r="L15">
        <v>3721.91</v>
      </c>
      <c r="M15" s="1" t="s">
        <v>146</v>
      </c>
      <c r="N15" s="1" t="s">
        <v>147</v>
      </c>
      <c r="O15">
        <v>51.03333333333333</v>
      </c>
      <c r="P15" s="1" t="s">
        <v>154</v>
      </c>
    </row>
    <row r="16" spans="1:16">
      <c r="A16">
        <f>IF(SUBTOTAL(3,B16),AGGREGATE(3,5,$B$2:$B16),"")</f>
        <v>0</v>
      </c>
      <c r="B16">
        <v>175772070</v>
      </c>
      <c r="C16" s="1" t="s">
        <v>30</v>
      </c>
      <c r="D16" s="1" t="s">
        <v>85</v>
      </c>
      <c r="E16" t="s">
        <v>126</v>
      </c>
      <c r="F16">
        <v>0.14</v>
      </c>
      <c r="G16">
        <v>70</v>
      </c>
      <c r="H16" t="s">
        <v>127</v>
      </c>
      <c r="I16" t="s">
        <v>133</v>
      </c>
      <c r="J16" t="s">
        <v>141</v>
      </c>
      <c r="K16" t="s">
        <v>144</v>
      </c>
      <c r="L16">
        <v>3725.98</v>
      </c>
      <c r="M16" s="1" t="s">
        <v>146</v>
      </c>
      <c r="N16" s="1" t="s">
        <v>6</v>
      </c>
      <c r="O16">
        <v>46.98333333333333</v>
      </c>
      <c r="P16" s="1" t="s">
        <v>155</v>
      </c>
    </row>
    <row r="17" spans="1:16">
      <c r="A17">
        <f>IF(SUBTOTAL(3,B17),AGGREGATE(3,5,$B$2:$B17),"")</f>
        <v>0</v>
      </c>
      <c r="B17">
        <v>175795004</v>
      </c>
      <c r="C17" s="1" t="s">
        <v>31</v>
      </c>
      <c r="D17" s="1" t="s">
        <v>86</v>
      </c>
      <c r="E17" t="s">
        <v>126</v>
      </c>
      <c r="F17">
        <v>0.1</v>
      </c>
      <c r="G17">
        <v>-26.2</v>
      </c>
      <c r="H17" t="s">
        <v>128</v>
      </c>
      <c r="I17" t="s">
        <v>133</v>
      </c>
      <c r="J17" t="s">
        <v>141</v>
      </c>
      <c r="K17" t="s">
        <v>144</v>
      </c>
      <c r="L17">
        <v>3716.07</v>
      </c>
      <c r="M17" s="1" t="s">
        <v>146</v>
      </c>
      <c r="N17" s="1" t="s">
        <v>147</v>
      </c>
      <c r="O17">
        <v>11.36666666666667</v>
      </c>
      <c r="P17" s="1" t="s">
        <v>149</v>
      </c>
    </row>
    <row r="18" spans="1:16">
      <c r="A18">
        <f>IF(SUBTOTAL(3,B18),AGGREGATE(3,5,$B$2:$B18),"")</f>
        <v>0</v>
      </c>
      <c r="B18">
        <v>176053559</v>
      </c>
      <c r="C18" s="1" t="s">
        <v>32</v>
      </c>
      <c r="D18" s="1" t="s">
        <v>87</v>
      </c>
      <c r="E18" t="s">
        <v>126</v>
      </c>
      <c r="F18">
        <v>0.12</v>
      </c>
      <c r="G18">
        <v>60</v>
      </c>
      <c r="H18" t="s">
        <v>127</v>
      </c>
      <c r="I18" t="s">
        <v>136</v>
      </c>
      <c r="J18" t="s">
        <v>142</v>
      </c>
      <c r="K18" t="s">
        <v>145</v>
      </c>
      <c r="L18">
        <v>3741.23</v>
      </c>
      <c r="M18" s="1" t="s">
        <v>146</v>
      </c>
      <c r="N18" s="1" t="s">
        <v>6</v>
      </c>
      <c r="O18">
        <v>15.93333333333333</v>
      </c>
      <c r="P18" s="1" t="s">
        <v>148</v>
      </c>
    </row>
    <row r="19" spans="1:16">
      <c r="A19">
        <f>IF(SUBTOTAL(3,B19),AGGREGATE(3,5,$B$2:$B19),"")</f>
        <v>0</v>
      </c>
      <c r="B19">
        <v>176096525</v>
      </c>
      <c r="C19" s="1" t="s">
        <v>33</v>
      </c>
      <c r="D19" s="1" t="s">
        <v>88</v>
      </c>
      <c r="E19" t="s">
        <v>126</v>
      </c>
      <c r="F19">
        <v>0.12</v>
      </c>
      <c r="G19">
        <v>60</v>
      </c>
      <c r="H19" t="s">
        <v>127</v>
      </c>
      <c r="I19" t="s">
        <v>129</v>
      </c>
      <c r="J19" t="s">
        <v>142</v>
      </c>
      <c r="K19" t="s">
        <v>145</v>
      </c>
      <c r="L19">
        <v>3753.47</v>
      </c>
      <c r="M19" s="1" t="s">
        <v>146</v>
      </c>
      <c r="N19" s="1" t="s">
        <v>6</v>
      </c>
      <c r="O19">
        <v>5.983333333333333</v>
      </c>
      <c r="P19" s="1" t="s">
        <v>151</v>
      </c>
    </row>
    <row r="20" spans="1:16">
      <c r="A20">
        <f>IF(SUBTOTAL(3,B20),AGGREGATE(3,5,$B$2:$B20),"")</f>
        <v>0</v>
      </c>
      <c r="B20">
        <v>176099506</v>
      </c>
      <c r="C20" s="1" t="s">
        <v>34</v>
      </c>
      <c r="D20" s="1" t="s">
        <v>89</v>
      </c>
      <c r="E20" t="s">
        <v>126</v>
      </c>
      <c r="F20">
        <v>0.12</v>
      </c>
      <c r="G20">
        <v>60</v>
      </c>
      <c r="H20" t="s">
        <v>127</v>
      </c>
      <c r="I20" t="s">
        <v>129</v>
      </c>
      <c r="J20" t="s">
        <v>142</v>
      </c>
      <c r="K20" t="s">
        <v>144</v>
      </c>
      <c r="L20">
        <v>3754.29</v>
      </c>
      <c r="M20" s="1" t="s">
        <v>146</v>
      </c>
      <c r="N20" s="1" t="s">
        <v>6</v>
      </c>
      <c r="O20">
        <v>15.9</v>
      </c>
      <c r="P20" s="1" t="s">
        <v>148</v>
      </c>
    </row>
    <row r="21" spans="1:16">
      <c r="A21">
        <f>IF(SUBTOTAL(3,B21),AGGREGATE(3,5,$B$2:$B21),"")</f>
        <v>0</v>
      </c>
      <c r="B21">
        <v>176121463</v>
      </c>
      <c r="C21" s="1" t="s">
        <v>35</v>
      </c>
      <c r="D21" s="1" t="s">
        <v>90</v>
      </c>
      <c r="E21" t="s">
        <v>126</v>
      </c>
      <c r="F21">
        <v>0.14</v>
      </c>
      <c r="G21">
        <v>-22.4</v>
      </c>
      <c r="H21" t="s">
        <v>127</v>
      </c>
      <c r="I21" t="s">
        <v>135</v>
      </c>
      <c r="J21" t="s">
        <v>142</v>
      </c>
      <c r="K21" t="s">
        <v>144</v>
      </c>
      <c r="L21">
        <v>3744.72</v>
      </c>
      <c r="M21" s="1" t="s">
        <v>146</v>
      </c>
      <c r="N21" s="1" t="s">
        <v>147</v>
      </c>
      <c r="O21">
        <v>6.616666666666666</v>
      </c>
      <c r="P21" s="1" t="s">
        <v>151</v>
      </c>
    </row>
    <row r="22" spans="1:16">
      <c r="A22">
        <f>IF(SUBTOTAL(3,B22),AGGREGATE(3,5,$B$2:$B22),"")</f>
        <v>0</v>
      </c>
      <c r="B22">
        <v>176134589</v>
      </c>
      <c r="C22" s="1" t="s">
        <v>36</v>
      </c>
      <c r="D22" s="1" t="s">
        <v>91</v>
      </c>
      <c r="E22" t="s">
        <v>126</v>
      </c>
      <c r="F22">
        <v>0.08</v>
      </c>
      <c r="G22">
        <v>-27.68</v>
      </c>
      <c r="H22" t="s">
        <v>127</v>
      </c>
      <c r="I22" t="s">
        <v>130</v>
      </c>
      <c r="J22" t="s">
        <v>142</v>
      </c>
      <c r="K22" t="s">
        <v>144</v>
      </c>
      <c r="L22">
        <v>3753.72</v>
      </c>
      <c r="M22" s="1" t="s">
        <v>146</v>
      </c>
      <c r="N22" s="1" t="s">
        <v>147</v>
      </c>
      <c r="O22">
        <v>33.11666666666667</v>
      </c>
      <c r="P22" s="1" t="s">
        <v>156</v>
      </c>
    </row>
    <row r="23" spans="1:16">
      <c r="A23">
        <f>IF(SUBTOTAL(3,B23),AGGREGATE(3,5,$B$2:$B23),"")</f>
        <v>0</v>
      </c>
      <c r="B23">
        <v>176135757</v>
      </c>
      <c r="C23" s="1" t="s">
        <v>37</v>
      </c>
      <c r="D23" s="1" t="s">
        <v>92</v>
      </c>
      <c r="E23" t="s">
        <v>126</v>
      </c>
      <c r="F23">
        <v>0.12</v>
      </c>
      <c r="G23">
        <v>-27.6</v>
      </c>
      <c r="H23" t="s">
        <v>127</v>
      </c>
      <c r="I23" t="s">
        <v>130</v>
      </c>
      <c r="J23" t="s">
        <v>142</v>
      </c>
      <c r="K23" t="s">
        <v>144</v>
      </c>
      <c r="L23">
        <v>3753.37</v>
      </c>
      <c r="M23" s="1" t="s">
        <v>146</v>
      </c>
      <c r="N23" s="1" t="s">
        <v>147</v>
      </c>
      <c r="O23">
        <v>8.566666666666666</v>
      </c>
      <c r="P23" s="1" t="s">
        <v>151</v>
      </c>
    </row>
    <row r="24" spans="1:16">
      <c r="A24">
        <f>IF(SUBTOTAL(3,B24),AGGREGATE(3,5,$B$2:$B24),"")</f>
        <v>0</v>
      </c>
      <c r="B24">
        <v>176507680</v>
      </c>
      <c r="C24" s="1" t="s">
        <v>38</v>
      </c>
      <c r="D24" s="1" t="s">
        <v>93</v>
      </c>
      <c r="E24" t="s">
        <v>126</v>
      </c>
      <c r="F24">
        <v>0.18</v>
      </c>
      <c r="G24">
        <v>-16.74</v>
      </c>
      <c r="H24" t="s">
        <v>127</v>
      </c>
      <c r="I24" t="s">
        <v>136</v>
      </c>
      <c r="J24" t="s">
        <v>143</v>
      </c>
      <c r="K24" t="s">
        <v>144</v>
      </c>
      <c r="L24">
        <v>3767.62</v>
      </c>
      <c r="M24" s="1" t="s">
        <v>146</v>
      </c>
      <c r="N24" s="1" t="s">
        <v>147</v>
      </c>
      <c r="O24">
        <v>0.9833333333333333</v>
      </c>
      <c r="P24" s="1" t="s">
        <v>150</v>
      </c>
    </row>
    <row r="25" spans="1:16">
      <c r="A25">
        <f>IF(SUBTOTAL(3,B25),AGGREGATE(3,5,$B$2:$B25),"")</f>
        <v>0</v>
      </c>
      <c r="B25">
        <v>176537588</v>
      </c>
      <c r="C25" s="1" t="s">
        <v>39</v>
      </c>
      <c r="D25" s="1" t="s">
        <v>94</v>
      </c>
      <c r="E25" t="s">
        <v>126</v>
      </c>
      <c r="F25">
        <v>0.06</v>
      </c>
      <c r="G25">
        <v>30</v>
      </c>
      <c r="H25" t="s">
        <v>127</v>
      </c>
      <c r="I25" t="s">
        <v>129</v>
      </c>
      <c r="J25" t="s">
        <v>143</v>
      </c>
      <c r="K25" t="s">
        <v>144</v>
      </c>
      <c r="L25">
        <v>3756.44</v>
      </c>
      <c r="M25" s="1" t="s">
        <v>146</v>
      </c>
      <c r="N25" s="1" t="s">
        <v>6</v>
      </c>
      <c r="O25">
        <v>33.68333333333333</v>
      </c>
      <c r="P25" s="1" t="s">
        <v>156</v>
      </c>
    </row>
    <row r="26" spans="1:16">
      <c r="A26">
        <f>IF(SUBTOTAL(3,B26),AGGREGATE(3,5,$B$2:$B26),"")</f>
        <v>0</v>
      </c>
      <c r="B26">
        <v>176547754</v>
      </c>
      <c r="C26" s="1" t="s">
        <v>40</v>
      </c>
      <c r="D26" s="1" t="s">
        <v>95</v>
      </c>
      <c r="E26" t="s">
        <v>126</v>
      </c>
      <c r="F26">
        <v>0.12</v>
      </c>
      <c r="G26">
        <v>-26.52</v>
      </c>
      <c r="H26" t="s">
        <v>127</v>
      </c>
      <c r="I26" t="s">
        <v>135</v>
      </c>
      <c r="J26" t="s">
        <v>143</v>
      </c>
      <c r="K26" t="s">
        <v>144</v>
      </c>
      <c r="L26">
        <v>3755.5</v>
      </c>
      <c r="M26" s="1" t="s">
        <v>146</v>
      </c>
      <c r="N26" s="1" t="s">
        <v>147</v>
      </c>
      <c r="O26">
        <v>6.95</v>
      </c>
      <c r="P26" s="1" t="s">
        <v>151</v>
      </c>
    </row>
    <row r="27" spans="1:16">
      <c r="A27">
        <f>IF(SUBTOTAL(3,B27),AGGREGATE(3,5,$B$2:$B27),"")</f>
        <v>0</v>
      </c>
      <c r="B27">
        <v>176711212</v>
      </c>
      <c r="C27" s="1" t="s">
        <v>41</v>
      </c>
      <c r="D27" s="1" t="s">
        <v>96</v>
      </c>
      <c r="E27" t="s">
        <v>126</v>
      </c>
      <c r="F27">
        <v>0.08</v>
      </c>
      <c r="G27">
        <v>-26.88</v>
      </c>
      <c r="H27" t="s">
        <v>127</v>
      </c>
      <c r="I27" t="s">
        <v>133</v>
      </c>
      <c r="J27" t="s">
        <v>143</v>
      </c>
      <c r="K27" t="s">
        <v>145</v>
      </c>
      <c r="L27">
        <v>3770.78</v>
      </c>
      <c r="M27" s="1" t="s">
        <v>146</v>
      </c>
      <c r="N27" s="1" t="s">
        <v>147</v>
      </c>
      <c r="O27">
        <v>2.5</v>
      </c>
      <c r="P27" s="1" t="s">
        <v>150</v>
      </c>
    </row>
    <row r="28" spans="1:16">
      <c r="A28">
        <f>IF(SUBTOTAL(3,B28),AGGREGATE(3,5,$B$2:$B28),"")</f>
        <v>0</v>
      </c>
      <c r="B28">
        <v>177150113</v>
      </c>
      <c r="C28" s="1" t="s">
        <v>42</v>
      </c>
      <c r="D28" s="1" t="s">
        <v>97</v>
      </c>
      <c r="E28" t="s">
        <v>126</v>
      </c>
      <c r="F28">
        <v>0.16</v>
      </c>
      <c r="G28">
        <v>80</v>
      </c>
      <c r="H28" t="s">
        <v>127</v>
      </c>
      <c r="I28" t="s">
        <v>137</v>
      </c>
      <c r="J28" t="s">
        <v>143</v>
      </c>
      <c r="K28" t="s">
        <v>144</v>
      </c>
      <c r="L28">
        <v>3733.99</v>
      </c>
      <c r="M28" s="1" t="s">
        <v>146</v>
      </c>
      <c r="N28" s="1" t="s">
        <v>6</v>
      </c>
      <c r="O28">
        <v>9</v>
      </c>
      <c r="P28" s="1" t="s">
        <v>151</v>
      </c>
    </row>
    <row r="29" spans="1:16">
      <c r="A29">
        <f>IF(SUBTOTAL(3,B29),AGGREGATE(3,5,$B$2:$B29),"")</f>
        <v>0</v>
      </c>
      <c r="B29">
        <v>177162791</v>
      </c>
      <c r="C29" s="1" t="s">
        <v>43</v>
      </c>
      <c r="D29" s="1" t="s">
        <v>98</v>
      </c>
      <c r="E29" t="s">
        <v>126</v>
      </c>
      <c r="F29">
        <v>0.12</v>
      </c>
      <c r="G29">
        <v>-24.36</v>
      </c>
      <c r="H29" t="s">
        <v>127</v>
      </c>
      <c r="I29" t="s">
        <v>137</v>
      </c>
      <c r="J29" t="s">
        <v>143</v>
      </c>
      <c r="K29" t="s">
        <v>145</v>
      </c>
      <c r="L29">
        <v>3730.59</v>
      </c>
      <c r="M29" s="1" t="s">
        <v>146</v>
      </c>
      <c r="N29" s="1" t="s">
        <v>147</v>
      </c>
      <c r="O29">
        <v>7.75</v>
      </c>
      <c r="P29" s="1" t="s">
        <v>151</v>
      </c>
    </row>
    <row r="30" spans="1:16">
      <c r="A30">
        <f>IF(SUBTOTAL(3,B30),AGGREGATE(3,5,$B$2:$B30),"")</f>
        <v>0</v>
      </c>
      <c r="B30">
        <v>177206955</v>
      </c>
      <c r="C30" s="1" t="s">
        <v>44</v>
      </c>
      <c r="D30" s="1" t="s">
        <v>99</v>
      </c>
      <c r="E30" t="s">
        <v>126</v>
      </c>
      <c r="F30">
        <v>0.16</v>
      </c>
      <c r="G30">
        <v>-18.56</v>
      </c>
      <c r="H30" t="s">
        <v>127</v>
      </c>
      <c r="I30" t="s">
        <v>134</v>
      </c>
      <c r="J30" t="s">
        <v>139</v>
      </c>
      <c r="K30" t="s">
        <v>144</v>
      </c>
      <c r="L30">
        <v>3740.7</v>
      </c>
      <c r="M30" s="1" t="s">
        <v>146</v>
      </c>
      <c r="N30" s="1" t="s">
        <v>147</v>
      </c>
      <c r="O30">
        <v>0.8833333333333333</v>
      </c>
      <c r="P30" s="1" t="s">
        <v>150</v>
      </c>
    </row>
    <row r="31" spans="1:16">
      <c r="A31">
        <f>IF(SUBTOTAL(3,B31),AGGREGATE(3,5,$B$2:$B31),"")</f>
        <v>0</v>
      </c>
      <c r="B31">
        <v>177209246</v>
      </c>
      <c r="C31" s="1" t="s">
        <v>45</v>
      </c>
      <c r="D31" s="1" t="s">
        <v>100</v>
      </c>
      <c r="E31" t="s">
        <v>126</v>
      </c>
      <c r="F31">
        <v>0.12</v>
      </c>
      <c r="G31">
        <v>-27</v>
      </c>
      <c r="H31" t="s">
        <v>127</v>
      </c>
      <c r="I31" t="s">
        <v>136</v>
      </c>
      <c r="J31" t="s">
        <v>139</v>
      </c>
      <c r="K31" t="s">
        <v>145</v>
      </c>
      <c r="L31">
        <v>3742.25</v>
      </c>
      <c r="M31" s="1" t="s">
        <v>146</v>
      </c>
      <c r="N31" s="1" t="s">
        <v>147</v>
      </c>
      <c r="O31">
        <v>3.65</v>
      </c>
      <c r="P31" s="1" t="s">
        <v>150</v>
      </c>
    </row>
    <row r="32" spans="1:16">
      <c r="A32">
        <f>IF(SUBTOTAL(3,B32),AGGREGATE(3,5,$B$2:$B32),"")</f>
        <v>0</v>
      </c>
      <c r="B32">
        <v>177226283</v>
      </c>
      <c r="C32" s="1" t="s">
        <v>46</v>
      </c>
      <c r="D32" s="1" t="s">
        <v>101</v>
      </c>
      <c r="E32" t="s">
        <v>126</v>
      </c>
      <c r="F32">
        <v>0.1</v>
      </c>
      <c r="G32">
        <v>50</v>
      </c>
      <c r="H32" t="s">
        <v>128</v>
      </c>
      <c r="I32" t="s">
        <v>129</v>
      </c>
      <c r="J32" t="s">
        <v>139</v>
      </c>
      <c r="K32" t="s">
        <v>144</v>
      </c>
      <c r="L32">
        <v>3743.96</v>
      </c>
      <c r="M32" s="1" t="s">
        <v>146</v>
      </c>
      <c r="N32" s="1" t="s">
        <v>6</v>
      </c>
      <c r="O32">
        <v>9.199999999999999</v>
      </c>
      <c r="P32" s="1" t="s">
        <v>151</v>
      </c>
    </row>
    <row r="33" spans="1:16">
      <c r="A33">
        <f>IF(SUBTOTAL(3,B33),AGGREGATE(3,5,$B$2:$B33),"")</f>
        <v>0</v>
      </c>
      <c r="B33">
        <v>177245991</v>
      </c>
      <c r="C33" s="1" t="s">
        <v>47</v>
      </c>
      <c r="D33" s="1" t="s">
        <v>102</v>
      </c>
      <c r="E33" t="s">
        <v>126</v>
      </c>
      <c r="F33">
        <v>0.12</v>
      </c>
      <c r="G33">
        <v>-29.88</v>
      </c>
      <c r="H33" t="s">
        <v>127</v>
      </c>
      <c r="I33" t="s">
        <v>135</v>
      </c>
      <c r="J33" t="s">
        <v>139</v>
      </c>
      <c r="K33" t="s">
        <v>144</v>
      </c>
      <c r="L33">
        <v>3734.39</v>
      </c>
      <c r="M33" s="1" t="s">
        <v>146</v>
      </c>
      <c r="N33" s="1" t="s">
        <v>147</v>
      </c>
      <c r="O33">
        <v>32.33333333333334</v>
      </c>
      <c r="P33" s="1" t="s">
        <v>156</v>
      </c>
    </row>
    <row r="34" spans="1:16">
      <c r="A34">
        <f>IF(SUBTOTAL(3,B34),AGGREGATE(3,5,$B$2:$B34),"")</f>
        <v>0</v>
      </c>
      <c r="B34">
        <v>177282168</v>
      </c>
      <c r="C34" s="1" t="s">
        <v>48</v>
      </c>
      <c r="D34" s="1" t="s">
        <v>103</v>
      </c>
      <c r="E34" t="s">
        <v>126</v>
      </c>
      <c r="F34">
        <v>0.12</v>
      </c>
      <c r="G34">
        <v>-25.08</v>
      </c>
      <c r="H34" t="s">
        <v>127</v>
      </c>
      <c r="I34" t="s">
        <v>131</v>
      </c>
      <c r="J34" t="s">
        <v>139</v>
      </c>
      <c r="K34" t="s">
        <v>145</v>
      </c>
      <c r="L34">
        <v>3743.22</v>
      </c>
      <c r="M34" s="1" t="s">
        <v>146</v>
      </c>
      <c r="N34" s="1" t="s">
        <v>147</v>
      </c>
      <c r="O34">
        <v>5.3</v>
      </c>
      <c r="P34" s="1" t="s">
        <v>151</v>
      </c>
    </row>
    <row r="35" spans="1:16">
      <c r="A35">
        <f>IF(SUBTOTAL(3,B35),AGGREGATE(3,5,$B$2:$B35),"")</f>
        <v>0</v>
      </c>
      <c r="B35">
        <v>177309640</v>
      </c>
      <c r="C35" s="1" t="s">
        <v>49</v>
      </c>
      <c r="D35" s="1" t="s">
        <v>104</v>
      </c>
      <c r="E35" t="s">
        <v>126</v>
      </c>
      <c r="F35">
        <v>0.08</v>
      </c>
      <c r="G35">
        <v>40</v>
      </c>
      <c r="H35" t="s">
        <v>127</v>
      </c>
      <c r="I35" t="s">
        <v>131</v>
      </c>
      <c r="J35" t="s">
        <v>139</v>
      </c>
      <c r="K35" t="s">
        <v>144</v>
      </c>
      <c r="L35">
        <v>3757.17</v>
      </c>
      <c r="M35" s="1" t="s">
        <v>146</v>
      </c>
      <c r="N35" s="1" t="s">
        <v>6</v>
      </c>
      <c r="O35">
        <v>7.416666666666667</v>
      </c>
      <c r="P35" s="1" t="s">
        <v>151</v>
      </c>
    </row>
    <row r="36" spans="1:16">
      <c r="A36">
        <f>IF(SUBTOTAL(3,B36),AGGREGATE(3,5,$B$2:$B36),"")</f>
        <v>0</v>
      </c>
      <c r="B36">
        <v>177314350</v>
      </c>
      <c r="C36" s="1" t="s">
        <v>50</v>
      </c>
      <c r="D36" s="1" t="s">
        <v>105</v>
      </c>
      <c r="E36" t="s">
        <v>126</v>
      </c>
      <c r="F36">
        <v>0.1</v>
      </c>
      <c r="G36">
        <v>-29.8</v>
      </c>
      <c r="H36" t="s">
        <v>128</v>
      </c>
      <c r="I36" t="s">
        <v>131</v>
      </c>
      <c r="J36" t="s">
        <v>139</v>
      </c>
      <c r="K36" t="s">
        <v>145</v>
      </c>
      <c r="L36">
        <v>3755.56</v>
      </c>
      <c r="M36" s="1" t="s">
        <v>146</v>
      </c>
      <c r="N36" s="1" t="s">
        <v>147</v>
      </c>
      <c r="O36">
        <v>33.21666666666667</v>
      </c>
      <c r="P36" s="1" t="s">
        <v>156</v>
      </c>
    </row>
    <row r="37" spans="1:16">
      <c r="A37">
        <f>IF(SUBTOTAL(3,B37),AGGREGATE(3,5,$B$2:$B37),"")</f>
        <v>0</v>
      </c>
      <c r="B37">
        <v>177333881</v>
      </c>
      <c r="C37" s="1" t="s">
        <v>51</v>
      </c>
      <c r="D37" s="1" t="s">
        <v>106</v>
      </c>
      <c r="E37" t="s">
        <v>126</v>
      </c>
      <c r="F37">
        <v>0.14</v>
      </c>
      <c r="G37">
        <v>-24.92</v>
      </c>
      <c r="H37" t="s">
        <v>127</v>
      </c>
      <c r="I37" t="s">
        <v>132</v>
      </c>
      <c r="J37" t="s">
        <v>139</v>
      </c>
      <c r="K37" t="s">
        <v>144</v>
      </c>
      <c r="L37">
        <v>3756.38</v>
      </c>
      <c r="M37" s="1" t="s">
        <v>146</v>
      </c>
      <c r="N37" s="1" t="s">
        <v>147</v>
      </c>
      <c r="O37">
        <v>16.8</v>
      </c>
      <c r="P37" s="1" t="s">
        <v>148</v>
      </c>
    </row>
    <row r="38" spans="1:16">
      <c r="A38">
        <f>IF(SUBTOTAL(3,B38),AGGREGATE(3,5,$B$2:$B38),"")</f>
        <v>0</v>
      </c>
      <c r="B38">
        <v>177334234</v>
      </c>
      <c r="C38" s="1" t="s">
        <v>52</v>
      </c>
      <c r="D38" s="1" t="s">
        <v>107</v>
      </c>
      <c r="E38" t="s">
        <v>126</v>
      </c>
      <c r="F38">
        <v>0.16</v>
      </c>
      <c r="G38">
        <v>-21.12</v>
      </c>
      <c r="H38" t="s">
        <v>127</v>
      </c>
      <c r="I38" t="s">
        <v>132</v>
      </c>
      <c r="J38" t="s">
        <v>139</v>
      </c>
      <c r="K38" t="s">
        <v>145</v>
      </c>
      <c r="L38">
        <v>3757.41</v>
      </c>
      <c r="M38" s="1" t="s">
        <v>146</v>
      </c>
      <c r="N38" s="1" t="s">
        <v>147</v>
      </c>
      <c r="O38">
        <v>8.25</v>
      </c>
      <c r="P38" s="1" t="s">
        <v>151</v>
      </c>
    </row>
    <row r="39" spans="1:16">
      <c r="A39">
        <f>IF(SUBTOTAL(3,B39),AGGREGATE(3,5,$B$2:$B39),"")</f>
        <v>0</v>
      </c>
      <c r="B39">
        <v>177655816</v>
      </c>
      <c r="C39" s="1" t="s">
        <v>53</v>
      </c>
      <c r="D39" s="1" t="s">
        <v>108</v>
      </c>
      <c r="E39" t="s">
        <v>126</v>
      </c>
      <c r="F39">
        <v>0.12</v>
      </c>
      <c r="G39">
        <v>-27.24</v>
      </c>
      <c r="H39" t="s">
        <v>127</v>
      </c>
      <c r="I39" t="s">
        <v>136</v>
      </c>
      <c r="J39" t="s">
        <v>140</v>
      </c>
      <c r="K39" t="s">
        <v>144</v>
      </c>
      <c r="L39">
        <v>3743.76</v>
      </c>
      <c r="M39" s="1" t="s">
        <v>146</v>
      </c>
      <c r="N39" s="1" t="s">
        <v>147</v>
      </c>
      <c r="O39">
        <v>23.96666666666667</v>
      </c>
      <c r="P39" s="1" t="s">
        <v>157</v>
      </c>
    </row>
    <row r="40" spans="1:16">
      <c r="A40">
        <f>IF(SUBTOTAL(3,B40),AGGREGATE(3,5,$B$2:$B40),"")</f>
        <v>0</v>
      </c>
      <c r="B40">
        <v>177657634</v>
      </c>
      <c r="C40" s="1" t="s">
        <v>54</v>
      </c>
      <c r="D40" s="1" t="s">
        <v>109</v>
      </c>
      <c r="E40" t="s">
        <v>126</v>
      </c>
      <c r="F40">
        <v>0.1</v>
      </c>
      <c r="G40">
        <v>50</v>
      </c>
      <c r="H40" t="s">
        <v>128</v>
      </c>
      <c r="I40" t="s">
        <v>136</v>
      </c>
      <c r="J40" t="s">
        <v>140</v>
      </c>
      <c r="K40" t="s">
        <v>145</v>
      </c>
      <c r="L40">
        <v>3745.07</v>
      </c>
      <c r="M40" s="1" t="s">
        <v>146</v>
      </c>
      <c r="N40" s="1" t="s">
        <v>6</v>
      </c>
      <c r="O40">
        <v>22.1</v>
      </c>
      <c r="P40" s="1" t="s">
        <v>157</v>
      </c>
    </row>
    <row r="41" spans="1:16">
      <c r="A41">
        <f>IF(SUBTOTAL(3,B41),AGGREGATE(3,5,$B$2:$B41),"")</f>
        <v>0</v>
      </c>
      <c r="B41">
        <v>177671317</v>
      </c>
      <c r="C41" s="1" t="s">
        <v>55</v>
      </c>
      <c r="D41" s="1" t="s">
        <v>110</v>
      </c>
      <c r="E41" t="s">
        <v>126</v>
      </c>
      <c r="F41">
        <v>0.16</v>
      </c>
      <c r="G41">
        <v>-20</v>
      </c>
      <c r="H41" t="s">
        <v>127</v>
      </c>
      <c r="I41" t="s">
        <v>129</v>
      </c>
      <c r="J41" t="s">
        <v>140</v>
      </c>
      <c r="K41" t="s">
        <v>145</v>
      </c>
      <c r="L41">
        <v>3741.18</v>
      </c>
      <c r="M41" s="1" t="s">
        <v>146</v>
      </c>
      <c r="N41" s="1" t="s">
        <v>147</v>
      </c>
      <c r="O41">
        <v>2.183333333333333</v>
      </c>
      <c r="P41" s="1" t="s">
        <v>150</v>
      </c>
    </row>
    <row r="42" spans="1:16">
      <c r="A42">
        <f>IF(SUBTOTAL(3,B42),AGGREGATE(3,5,$B$2:$B42),"")</f>
        <v>0</v>
      </c>
      <c r="B42">
        <v>177686377</v>
      </c>
      <c r="C42" s="1" t="s">
        <v>56</v>
      </c>
      <c r="D42" s="1" t="s">
        <v>111</v>
      </c>
      <c r="E42" t="s">
        <v>126</v>
      </c>
      <c r="F42">
        <v>0.16</v>
      </c>
      <c r="G42">
        <v>-20.8</v>
      </c>
      <c r="H42" t="s">
        <v>127</v>
      </c>
      <c r="I42" t="s">
        <v>135</v>
      </c>
      <c r="J42" t="s">
        <v>140</v>
      </c>
      <c r="K42" t="s">
        <v>145</v>
      </c>
      <c r="L42">
        <v>3746.55</v>
      </c>
      <c r="M42" s="1" t="s">
        <v>146</v>
      </c>
      <c r="N42" s="1" t="s">
        <v>147</v>
      </c>
      <c r="O42">
        <v>5.033333333333333</v>
      </c>
      <c r="P42" s="1" t="s">
        <v>151</v>
      </c>
    </row>
    <row r="43" spans="1:16">
      <c r="A43">
        <f>IF(SUBTOTAL(3,B43),AGGREGATE(3,5,$B$2:$B43),"")</f>
        <v>0</v>
      </c>
      <c r="B43">
        <v>177738984</v>
      </c>
      <c r="C43" s="1" t="s">
        <v>57</v>
      </c>
      <c r="D43" s="1" t="s">
        <v>112</v>
      </c>
      <c r="E43" t="s">
        <v>126</v>
      </c>
      <c r="F43">
        <v>0.14</v>
      </c>
      <c r="G43">
        <v>-26.04</v>
      </c>
      <c r="H43" t="s">
        <v>127</v>
      </c>
      <c r="I43" t="s">
        <v>131</v>
      </c>
      <c r="J43" t="s">
        <v>140</v>
      </c>
      <c r="K43" t="s">
        <v>145</v>
      </c>
      <c r="L43">
        <v>3754.04</v>
      </c>
      <c r="M43" s="1" t="s">
        <v>146</v>
      </c>
      <c r="N43" s="1" t="s">
        <v>147</v>
      </c>
      <c r="O43">
        <v>18.76666666666667</v>
      </c>
      <c r="P43" s="1" t="s">
        <v>148</v>
      </c>
    </row>
    <row r="44" spans="1:16">
      <c r="A44">
        <f>IF(SUBTOTAL(3,B44),AGGREGATE(3,5,$B$2:$B44),"")</f>
        <v>0</v>
      </c>
      <c r="B44">
        <v>177864528</v>
      </c>
      <c r="C44" s="1" t="s">
        <v>58</v>
      </c>
      <c r="D44" s="1" t="s">
        <v>113</v>
      </c>
      <c r="E44" t="s">
        <v>126</v>
      </c>
      <c r="F44">
        <v>0.08</v>
      </c>
      <c r="G44">
        <v>-27.36</v>
      </c>
      <c r="H44" t="s">
        <v>127</v>
      </c>
      <c r="I44" t="s">
        <v>138</v>
      </c>
      <c r="J44" t="s">
        <v>140</v>
      </c>
      <c r="K44" t="s">
        <v>145</v>
      </c>
      <c r="L44">
        <v>3778.79</v>
      </c>
      <c r="M44" s="1" t="s">
        <v>146</v>
      </c>
      <c r="N44" s="1" t="s">
        <v>147</v>
      </c>
      <c r="O44">
        <v>4.366666666666666</v>
      </c>
      <c r="P44" s="1" t="s">
        <v>150</v>
      </c>
    </row>
    <row r="45" spans="1:16">
      <c r="A45">
        <f>IF(SUBTOTAL(3,B45),AGGREGATE(3,5,$B$2:$B45),"")</f>
        <v>0</v>
      </c>
      <c r="B45">
        <v>178319269</v>
      </c>
      <c r="C45" s="1" t="s">
        <v>59</v>
      </c>
      <c r="D45" s="1" t="s">
        <v>114</v>
      </c>
      <c r="E45" t="s">
        <v>126</v>
      </c>
      <c r="F45">
        <v>0.1</v>
      </c>
      <c r="G45">
        <v>-28.1</v>
      </c>
      <c r="H45" t="s">
        <v>128</v>
      </c>
      <c r="I45" t="s">
        <v>138</v>
      </c>
      <c r="J45" t="s">
        <v>141</v>
      </c>
      <c r="K45" t="s">
        <v>145</v>
      </c>
      <c r="L45">
        <v>3829.14</v>
      </c>
      <c r="M45" s="1" t="s">
        <v>146</v>
      </c>
      <c r="N45" s="1" t="s">
        <v>147</v>
      </c>
      <c r="O45">
        <v>97.66666666666667</v>
      </c>
      <c r="P45" s="1" t="s">
        <v>158</v>
      </c>
    </row>
    <row r="46" spans="1:16">
      <c r="A46">
        <f>IF(SUBTOTAL(3,B46),AGGREGATE(3,5,$B$2:$B46),"")</f>
        <v>0</v>
      </c>
      <c r="B46">
        <v>178341568</v>
      </c>
      <c r="C46" s="1" t="s">
        <v>60</v>
      </c>
      <c r="D46" s="1" t="s">
        <v>115</v>
      </c>
      <c r="E46" t="s">
        <v>126</v>
      </c>
      <c r="F46">
        <v>0.16</v>
      </c>
      <c r="G46">
        <v>-18.88</v>
      </c>
      <c r="H46" t="s">
        <v>127</v>
      </c>
      <c r="I46" t="s">
        <v>138</v>
      </c>
      <c r="J46" t="s">
        <v>141</v>
      </c>
      <c r="K46" t="s">
        <v>144</v>
      </c>
      <c r="L46">
        <v>3829.97</v>
      </c>
      <c r="M46" s="1" t="s">
        <v>146</v>
      </c>
      <c r="N46" s="1" t="s">
        <v>147</v>
      </c>
      <c r="O46">
        <v>3.133333333333333</v>
      </c>
      <c r="P46" s="1" t="s">
        <v>150</v>
      </c>
    </row>
    <row r="47" spans="1:16">
      <c r="A47">
        <f>IF(SUBTOTAL(3,B47),AGGREGATE(3,5,$B$2:$B47),"")</f>
        <v>0</v>
      </c>
      <c r="B47">
        <v>178352567</v>
      </c>
      <c r="C47" s="1" t="s">
        <v>61</v>
      </c>
      <c r="D47" s="1" t="s">
        <v>116</v>
      </c>
      <c r="E47" t="s">
        <v>126</v>
      </c>
      <c r="F47">
        <v>0.14</v>
      </c>
      <c r="G47">
        <v>70</v>
      </c>
      <c r="H47" t="s">
        <v>127</v>
      </c>
      <c r="I47" t="s">
        <v>137</v>
      </c>
      <c r="J47" t="s">
        <v>141</v>
      </c>
      <c r="K47" t="s">
        <v>144</v>
      </c>
      <c r="L47">
        <v>3829.93</v>
      </c>
      <c r="M47" s="1" t="s">
        <v>146</v>
      </c>
      <c r="N47" s="1" t="s">
        <v>6</v>
      </c>
      <c r="O47">
        <v>14.28333333333333</v>
      </c>
      <c r="P47" s="1" t="s">
        <v>149</v>
      </c>
    </row>
    <row r="48" spans="1:16">
      <c r="A48">
        <f>IF(SUBTOTAL(3,B48),AGGREGATE(3,5,$B$2:$B48),"")</f>
        <v>0</v>
      </c>
      <c r="B48">
        <v>178361899</v>
      </c>
      <c r="C48" s="1" t="s">
        <v>62</v>
      </c>
      <c r="D48" s="1" t="s">
        <v>117</v>
      </c>
      <c r="E48" t="s">
        <v>126</v>
      </c>
      <c r="F48">
        <v>0.12</v>
      </c>
      <c r="G48">
        <v>-28.2</v>
      </c>
      <c r="H48" t="s">
        <v>127</v>
      </c>
      <c r="I48" t="s">
        <v>137</v>
      </c>
      <c r="J48" t="s">
        <v>141</v>
      </c>
      <c r="K48" t="s">
        <v>145</v>
      </c>
      <c r="L48">
        <v>3828.23</v>
      </c>
      <c r="M48" s="1" t="s">
        <v>146</v>
      </c>
      <c r="N48" s="1" t="s">
        <v>147</v>
      </c>
      <c r="O48">
        <v>27.33333333333333</v>
      </c>
      <c r="P48" s="1" t="s">
        <v>159</v>
      </c>
    </row>
    <row r="49" spans="1:16">
      <c r="A49">
        <f>IF(SUBTOTAL(3,B49),AGGREGATE(3,5,$B$2:$B49),"")</f>
        <v>0</v>
      </c>
      <c r="B49">
        <v>178421694</v>
      </c>
      <c r="C49" s="1" t="s">
        <v>63</v>
      </c>
      <c r="D49" s="1" t="s">
        <v>118</v>
      </c>
      <c r="E49" t="s">
        <v>126</v>
      </c>
      <c r="F49">
        <v>0.18</v>
      </c>
      <c r="G49">
        <v>-16.56</v>
      </c>
      <c r="H49" t="s">
        <v>127</v>
      </c>
      <c r="I49" t="s">
        <v>136</v>
      </c>
      <c r="J49" t="s">
        <v>142</v>
      </c>
      <c r="K49" t="s">
        <v>144</v>
      </c>
      <c r="L49">
        <v>3829.49</v>
      </c>
      <c r="M49" s="1" t="s">
        <v>146</v>
      </c>
      <c r="N49" s="1" t="s">
        <v>147</v>
      </c>
      <c r="O49">
        <v>5.6</v>
      </c>
      <c r="P49" s="1" t="s">
        <v>151</v>
      </c>
    </row>
    <row r="50" spans="1:16">
      <c r="A50">
        <f>IF(SUBTOTAL(3,B50),AGGREGATE(3,5,$B$2:$B50),"")</f>
        <v>0</v>
      </c>
      <c r="B50">
        <v>178425542</v>
      </c>
      <c r="C50" s="1" t="s">
        <v>64</v>
      </c>
      <c r="D50" s="1" t="s">
        <v>119</v>
      </c>
      <c r="E50" t="s">
        <v>126</v>
      </c>
      <c r="F50">
        <v>0.14</v>
      </c>
      <c r="G50">
        <v>70</v>
      </c>
      <c r="H50" t="s">
        <v>127</v>
      </c>
      <c r="I50" t="s">
        <v>136</v>
      </c>
      <c r="J50" t="s">
        <v>142</v>
      </c>
      <c r="K50" t="s">
        <v>145</v>
      </c>
      <c r="L50">
        <v>3830.51</v>
      </c>
      <c r="M50" s="1" t="s">
        <v>146</v>
      </c>
      <c r="N50" s="1" t="s">
        <v>6</v>
      </c>
      <c r="O50">
        <v>19.03333333333333</v>
      </c>
      <c r="P50" s="1" t="s">
        <v>148</v>
      </c>
    </row>
    <row r="51" spans="1:16">
      <c r="A51">
        <f>IF(SUBTOTAL(3,B51),AGGREGATE(3,5,$B$2:$B51),"")</f>
        <v>0</v>
      </c>
      <c r="B51">
        <v>178471979</v>
      </c>
      <c r="C51" s="1" t="s">
        <v>65</v>
      </c>
      <c r="D51" s="1" t="s">
        <v>120</v>
      </c>
      <c r="E51" t="s">
        <v>126</v>
      </c>
      <c r="F51">
        <v>0.08</v>
      </c>
      <c r="G51">
        <v>-25.84</v>
      </c>
      <c r="H51" t="s">
        <v>127</v>
      </c>
      <c r="I51" t="s">
        <v>129</v>
      </c>
      <c r="J51" t="s">
        <v>142</v>
      </c>
      <c r="K51" t="s">
        <v>144</v>
      </c>
      <c r="L51">
        <v>3844.82</v>
      </c>
      <c r="M51" s="1" t="s">
        <v>146</v>
      </c>
      <c r="N51" s="1" t="s">
        <v>147</v>
      </c>
      <c r="O51">
        <v>18.9</v>
      </c>
      <c r="P51" s="1" t="s">
        <v>148</v>
      </c>
    </row>
    <row r="52" spans="1:16">
      <c r="A52">
        <f>IF(SUBTOTAL(3,B52),AGGREGATE(3,5,$B$2:$B52),"")</f>
        <v>0</v>
      </c>
      <c r="B52">
        <v>178476271</v>
      </c>
      <c r="C52" s="1" t="s">
        <v>66</v>
      </c>
      <c r="D52" s="1" t="s">
        <v>121</v>
      </c>
      <c r="E52" t="s">
        <v>126</v>
      </c>
      <c r="F52">
        <v>0.12</v>
      </c>
      <c r="G52">
        <v>60</v>
      </c>
      <c r="H52" t="s">
        <v>127</v>
      </c>
      <c r="I52" t="s">
        <v>129</v>
      </c>
      <c r="J52" t="s">
        <v>142</v>
      </c>
      <c r="K52" t="s">
        <v>145</v>
      </c>
      <c r="L52">
        <v>3846.66</v>
      </c>
      <c r="M52" s="1" t="s">
        <v>146</v>
      </c>
      <c r="N52" s="1" t="s">
        <v>6</v>
      </c>
      <c r="O52">
        <v>33.96666666666667</v>
      </c>
      <c r="P52" s="1" t="s">
        <v>156</v>
      </c>
    </row>
    <row r="53" spans="1:16">
      <c r="A53">
        <f>IF(SUBTOTAL(3,B53),AGGREGATE(3,5,$B$2:$B53),"")</f>
        <v>0</v>
      </c>
      <c r="B53">
        <v>178515476</v>
      </c>
      <c r="C53" s="1" t="s">
        <v>67</v>
      </c>
      <c r="D53" s="1" t="s">
        <v>122</v>
      </c>
      <c r="E53" t="s">
        <v>126</v>
      </c>
      <c r="F53">
        <v>0.16</v>
      </c>
      <c r="G53">
        <v>-21.76</v>
      </c>
      <c r="H53" t="s">
        <v>127</v>
      </c>
      <c r="I53" t="s">
        <v>130</v>
      </c>
      <c r="J53" t="s">
        <v>142</v>
      </c>
      <c r="K53" t="s">
        <v>145</v>
      </c>
      <c r="L53">
        <v>3867.19</v>
      </c>
      <c r="M53" s="1" t="s">
        <v>146</v>
      </c>
      <c r="N53" s="1" t="s">
        <v>147</v>
      </c>
      <c r="O53">
        <v>16.53333333333333</v>
      </c>
      <c r="P53" s="1" t="s">
        <v>148</v>
      </c>
    </row>
    <row r="54" spans="1:16">
      <c r="A54">
        <f>IF(SUBTOTAL(3,B54),AGGREGATE(3,5,$B$2:$B54),"")</f>
        <v>0</v>
      </c>
      <c r="B54">
        <v>178835101</v>
      </c>
      <c r="C54" s="1" t="s">
        <v>68</v>
      </c>
      <c r="D54" s="1" t="s">
        <v>123</v>
      </c>
      <c r="E54" t="s">
        <v>126</v>
      </c>
      <c r="F54">
        <v>0.14</v>
      </c>
      <c r="G54">
        <v>-23.38</v>
      </c>
      <c r="H54" t="s">
        <v>127</v>
      </c>
      <c r="I54" t="s">
        <v>134</v>
      </c>
      <c r="J54" t="s">
        <v>143</v>
      </c>
      <c r="K54" t="s">
        <v>144</v>
      </c>
      <c r="L54">
        <v>3858.81</v>
      </c>
      <c r="M54" s="1" t="s">
        <v>146</v>
      </c>
      <c r="N54" s="1" t="s">
        <v>147</v>
      </c>
      <c r="O54">
        <v>24.73333333333333</v>
      </c>
      <c r="P54" s="1" t="s">
        <v>157</v>
      </c>
    </row>
    <row r="55" spans="1:16">
      <c r="A55">
        <f>IF(SUBTOTAL(3,B55),AGGREGATE(3,5,$B$2:$B55),"")</f>
        <v>0</v>
      </c>
      <c r="B55">
        <v>178933733</v>
      </c>
      <c r="C55" s="1" t="s">
        <v>69</v>
      </c>
      <c r="D55" s="1" t="s">
        <v>124</v>
      </c>
      <c r="E55" t="s">
        <v>126</v>
      </c>
      <c r="F55">
        <v>0.1</v>
      </c>
      <c r="G55">
        <v>50</v>
      </c>
      <c r="H55" t="s">
        <v>128</v>
      </c>
      <c r="I55" t="s">
        <v>131</v>
      </c>
      <c r="J55" t="s">
        <v>143</v>
      </c>
      <c r="K55" t="s">
        <v>145</v>
      </c>
      <c r="L55">
        <v>3870.93</v>
      </c>
      <c r="M55" s="1" t="s">
        <v>146</v>
      </c>
      <c r="N55" s="1" t="s">
        <v>6</v>
      </c>
      <c r="O55">
        <v>5.316666666666666</v>
      </c>
      <c r="P55" s="1" t="s">
        <v>151</v>
      </c>
    </row>
    <row r="56" spans="1:16">
      <c r="A56">
        <f>IF(SUBTOTAL(3,B56),AGGREGATE(3,5,$B$2:$B56),"")</f>
        <v>0</v>
      </c>
      <c r="B56">
        <v>178951812</v>
      </c>
      <c r="C56" s="1" t="s">
        <v>70</v>
      </c>
      <c r="D56" s="1" t="s">
        <v>125</v>
      </c>
      <c r="E56" t="s">
        <v>126</v>
      </c>
      <c r="F56">
        <v>0.1</v>
      </c>
      <c r="G56">
        <v>-29</v>
      </c>
      <c r="H56" t="s">
        <v>128</v>
      </c>
      <c r="I56" t="s">
        <v>131</v>
      </c>
      <c r="J56" t="s">
        <v>143</v>
      </c>
      <c r="K56" t="s">
        <v>145</v>
      </c>
      <c r="L56">
        <v>3890.81</v>
      </c>
      <c r="M56" s="1" t="s">
        <v>146</v>
      </c>
      <c r="N56" s="1" t="s">
        <v>147</v>
      </c>
      <c r="O56">
        <v>45.06666666666667</v>
      </c>
      <c r="P56" s="1" t="s">
        <v>155</v>
      </c>
    </row>
    <row r="57" spans="1:16">
      <c r="F57" t="s">
        <v>160</v>
      </c>
      <c r="G57">
        <f>SUBTOTAL(9,G2:G56)</f>
        <v>0</v>
      </c>
    </row>
  </sheetData>
  <autoFilter ref="A1:P5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2025-10-01T17:29:57Z</dcterms:created>
  <dcterms:modified xsi:type="dcterms:W3CDTF">2025-10-01T17:29:57Z</dcterms:modified>
</cp:coreProperties>
</file>