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3.xml.rels" ContentType="application/vnd.openxmlformats-package.relationships+xml"/>
  <Override PartName="/xl/worksheets/_rels/sheet6.xml.rels" ContentType="application/vnd.openxmlformats-package.relationship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Nómina" sheetId="1" state="visible" r:id="rId2"/>
    <sheet name="ig_personas" sheetId="2" state="visible" r:id="rId3"/>
    <sheet name="ig_locales" sheetId="3" state="visible" r:id="rId4"/>
    <sheet name="ig_personasLocales" sheetId="4" state="visible" r:id="rId5"/>
    <sheet name="ig_perfiles" sheetId="5" state="visible" r:id="rId6"/>
    <sheet name="ig_perfilesPersonasLocales" sheetId="6" state="visible" r:id="rId7"/>
    <sheet name="loc_gastosGenerales" sheetId="7" state="visible" r:id="rId8"/>
    <sheet name="loc_gastosNoLocales" sheetId="8" state="visible" r:id="rId9"/>
    <sheet name="loc_formasPagos" sheetId="9" state="visible" r:id="rId10"/>
    <sheet name="loc_cortesías" sheetId="10" state="visible" r:id="rId11"/>
    <sheet name="loc_pagosPersonal" sheetId="11" state="visible" r:id="rId12"/>
    <sheet name="ba_bancos" sheetId="12" state="visible" r:id="rId13"/>
    <sheet name="CUENTAS" sheetId="13" state="visible" r:id="rId14"/>
    <sheet name="Hoja1" sheetId="14" state="visible" r:id="rId15"/>
  </sheets>
  <definedNames>
    <definedName function="false" hidden="true" localSheetId="5" name="_xlnm._FilterDatabase" vbProcedure="false">ig_perfilesPersonasLocales!$A$10:$I$26</definedName>
    <definedName function="false" hidden="true" localSheetId="1" name="_xlnm._FilterDatabase" vbProcedure="false">ig_personas!$A$10:$L$93</definedName>
    <definedName function="false" hidden="true" localSheetId="0" name="_xlnm._FilterDatabase" vbProcedure="false">Nómina!$A$4:$J$85</definedName>
    <definedName function="false" hidden="false" localSheetId="12" name="DatosExternos_1" vbProcedure="false">CUENTAS!$A$1:$E$1976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<sst xmlns="http://schemas.openxmlformats.org/spreadsheetml/2006/main" count="4949" uniqueCount="2414">
  <si>
    <t xml:space="preserve">NOMINA LAS PALMERAS GROUPALMERAS S.A</t>
  </si>
  <si>
    <t xml:space="preserve">CEDULA</t>
  </si>
  <si>
    <t xml:space="preserve">APELLIDOS Y NOMBRES</t>
  </si>
  <si>
    <t xml:space="preserve">FECHA INGRESO</t>
  </si>
  <si>
    <t xml:space="preserve">CARGO</t>
  </si>
  <si>
    <t xml:space="preserve">LOCAL NUMERO</t>
  </si>
  <si>
    <t xml:space="preserve">LOCAL NOMBRE</t>
  </si>
  <si>
    <t xml:space="preserve">CIUDAD</t>
  </si>
  <si>
    <t xml:space="preserve">FECHA DE NACIMIENTO</t>
  </si>
  <si>
    <t xml:space="preserve">SEXO</t>
  </si>
  <si>
    <t xml:space="preserve">NÚMERO DE TELEFONO</t>
  </si>
  <si>
    <t xml:space="preserve">0801929712</t>
  </si>
  <si>
    <t xml:space="preserve">Avila Moreira Daisy Verónica </t>
  </si>
  <si>
    <t xml:space="preserve">AYUDANTE DE COCINA </t>
  </si>
  <si>
    <t xml:space="preserve">SAN RAFAEL</t>
  </si>
  <si>
    <t xml:space="preserve">QUITO</t>
  </si>
  <si>
    <t xml:space="preserve">FEMENINO</t>
  </si>
  <si>
    <t xml:space="preserve">096 966 1699</t>
  </si>
  <si>
    <t xml:space="preserve">Bedoya Chiluisa Juan Fidel </t>
  </si>
  <si>
    <t xml:space="preserve">CHOFER</t>
  </si>
  <si>
    <t xml:space="preserve">OFICINA</t>
  </si>
  <si>
    <t xml:space="preserve">MASCULINO</t>
  </si>
  <si>
    <t xml:space="preserve">098 371 6938</t>
  </si>
  <si>
    <t xml:space="preserve">1728392174</t>
  </si>
  <si>
    <t xml:space="preserve">Bone Mera Marcos Eduardo</t>
  </si>
  <si>
    <t xml:space="preserve">CAJERO</t>
  </si>
  <si>
    <t xml:space="preserve">099 901 3584</t>
  </si>
  <si>
    <t xml:space="preserve">1728392182</t>
  </si>
  <si>
    <t xml:space="preserve">Bone Mera Vanesa Anabela</t>
  </si>
  <si>
    <t xml:space="preserve">SAN LUIS</t>
  </si>
  <si>
    <t xml:space="preserve">099 977 2430</t>
  </si>
  <si>
    <t xml:space="preserve">1719672378</t>
  </si>
  <si>
    <t xml:space="preserve">Bonifaz Salazar Karlita Lucía</t>
  </si>
  <si>
    <t xml:space="preserve">ESPECIALISTA CONTABLE</t>
  </si>
  <si>
    <t xml:space="preserve">098 458 4674</t>
  </si>
  <si>
    <t xml:space="preserve">Borja Díaz Jéssica Tatiana</t>
  </si>
  <si>
    <t xml:space="preserve">ASISTENTE CONTABILIDAD</t>
  </si>
  <si>
    <t xml:space="preserve">098 775 2200</t>
  </si>
  <si>
    <t xml:space="preserve">0802620427</t>
  </si>
  <si>
    <t xml:space="preserve">Bravo Alcívar Leopoldina Maribel</t>
  </si>
  <si>
    <t xml:space="preserve">JEFE COCINA </t>
  </si>
  <si>
    <t xml:space="preserve">098 020 9958</t>
  </si>
  <si>
    <t xml:space="preserve">1205758533</t>
  </si>
  <si>
    <t xml:space="preserve">Burgos Bustamante José Luis</t>
  </si>
  <si>
    <t xml:space="preserve">OPERARIO PLANTA</t>
  </si>
  <si>
    <t xml:space="preserve">099 420 3487</t>
  </si>
  <si>
    <t xml:space="preserve">1206323683</t>
  </si>
  <si>
    <t xml:space="preserve">Burgos Bustamante Segundo José </t>
  </si>
  <si>
    <t xml:space="preserve">099 188 2722</t>
  </si>
  <si>
    <t xml:space="preserve">0917171456</t>
  </si>
  <si>
    <t xml:space="preserve">Carpio Burgos José Agustín</t>
  </si>
  <si>
    <t xml:space="preserve">QUICENTRO SHOPPING</t>
  </si>
  <si>
    <t xml:space="preserve">099 416 4900</t>
  </si>
  <si>
    <t xml:space="preserve">Castro Seas Geomara Alexandra</t>
  </si>
  <si>
    <t xml:space="preserve">QUICENTRO SUR</t>
  </si>
  <si>
    <t xml:space="preserve">96 304 5787</t>
  </si>
  <si>
    <t xml:space="preserve">0924945413</t>
  </si>
  <si>
    <t xml:space="preserve">Cedeño Gomez Wilson Onofre</t>
  </si>
  <si>
    <t xml:space="preserve">MAGDALENA</t>
  </si>
  <si>
    <t xml:space="preserve">099 851 5547</t>
  </si>
  <si>
    <t xml:space="preserve">1727321828</t>
  </si>
  <si>
    <t xml:space="preserve">Cedeño Zambrano Nancy Lilibeth</t>
  </si>
  <si>
    <t xml:space="preserve">098 133 0524</t>
  </si>
  <si>
    <t xml:space="preserve">1208902153</t>
  </si>
  <si>
    <t xml:space="preserve">Cevallos Alvarado Pedro Pablo</t>
  </si>
  <si>
    <t xml:space="preserve">099 889 5178</t>
  </si>
  <si>
    <t xml:space="preserve">1804071916</t>
  </si>
  <si>
    <t xml:space="preserve">Chimbolema Moposita María Mercedes</t>
  </si>
  <si>
    <t xml:space="preserve">MALL DE LOS ANDES</t>
  </si>
  <si>
    <t xml:space="preserve">AMBATO</t>
  </si>
  <si>
    <t xml:space="preserve">099 252 6009</t>
  </si>
  <si>
    <t xml:space="preserve">Chinche Analuisa Diana Carolina </t>
  </si>
  <si>
    <t xml:space="preserve">MESERO</t>
  </si>
  <si>
    <t xml:space="preserve">096 774 4019</t>
  </si>
  <si>
    <t xml:space="preserve">1804455697</t>
  </si>
  <si>
    <t xml:space="preserve">Chisag Chimbolema William Oswaldo </t>
  </si>
  <si>
    <t xml:space="preserve">096 706 34 66</t>
  </si>
  <si>
    <t xml:space="preserve">0800697898</t>
  </si>
  <si>
    <t xml:space="preserve">Coronel Toledo Eduardo Enrique</t>
  </si>
  <si>
    <t xml:space="preserve">GERENTE OPERACIONES</t>
  </si>
  <si>
    <t xml:space="preserve">098 780 9453</t>
  </si>
  <si>
    <t xml:space="preserve">0802636795</t>
  </si>
  <si>
    <t xml:space="preserve">Cortes Torres Flor Magaly</t>
  </si>
  <si>
    <t xml:space="preserve">098 060 2347</t>
  </si>
  <si>
    <t xml:space="preserve">0027253956</t>
  </si>
  <si>
    <t xml:space="preserve">Cuasapud Yaguapaz Blanca Rubiela </t>
  </si>
  <si>
    <t xml:space="preserve">099 354 7427</t>
  </si>
  <si>
    <t xml:space="preserve">1713934428</t>
  </si>
  <si>
    <t xml:space="preserve">De Souza Mendoza Andrea Soraya</t>
  </si>
  <si>
    <t xml:space="preserve">GERENTE ADMINISTRATIVO</t>
  </si>
  <si>
    <t xml:space="preserve">099 751 0435</t>
  </si>
  <si>
    <t xml:space="preserve">1309565016</t>
  </si>
  <si>
    <t xml:space="preserve">Delgado Ramírez Manuel Estalin </t>
  </si>
  <si>
    <t xml:space="preserve">MESERO </t>
  </si>
  <si>
    <t xml:space="preserve">LA CAROLINA </t>
  </si>
  <si>
    <t xml:space="preserve">099 083 2300</t>
  </si>
  <si>
    <t xml:space="preserve">1302941065</t>
  </si>
  <si>
    <t xml:space="preserve">Fajardo Peñafiel Richar Uber</t>
  </si>
  <si>
    <t xml:space="preserve">099 821 9208</t>
  </si>
  <si>
    <t xml:space="preserve">1726063660</t>
  </si>
  <si>
    <t xml:space="preserve">Gaibor Cerruffo Erick Sebastián</t>
  </si>
  <si>
    <t xml:space="preserve">099 417 0906</t>
  </si>
  <si>
    <t xml:space="preserve">1206386722</t>
  </si>
  <si>
    <t xml:space="preserve">Gordillo Cellan Víctor Manuel</t>
  </si>
  <si>
    <t xml:space="preserve">JARDIN</t>
  </si>
  <si>
    <t xml:space="preserve">099 097 3550</t>
  </si>
  <si>
    <t xml:space="preserve">1712963360</t>
  </si>
  <si>
    <t xml:space="preserve">Gordillo Rosero Enma del Rocío</t>
  </si>
  <si>
    <t xml:space="preserve">PLAZA DE TOROS </t>
  </si>
  <si>
    <t xml:space="preserve">099 806 7533</t>
  </si>
  <si>
    <t xml:space="preserve">0803665546</t>
  </si>
  <si>
    <t xml:space="preserve">Gracia Vélez Genesis Milady</t>
  </si>
  <si>
    <t xml:space="preserve">COTOCOLLAO</t>
  </si>
  <si>
    <t xml:space="preserve">098 110 8932</t>
  </si>
  <si>
    <t xml:space="preserve">1756309280</t>
  </si>
  <si>
    <t xml:space="preserve">Gualán Correa Jacqueline Sesibel</t>
  </si>
  <si>
    <t xml:space="preserve">098 725 6435</t>
  </si>
  <si>
    <t xml:space="preserve">Gutierres Chacon Edison Fernando </t>
  </si>
  <si>
    <t xml:space="preserve">ADMINISTRADOR LOCAL </t>
  </si>
  <si>
    <t xml:space="preserve">096 332 0370</t>
  </si>
  <si>
    <t xml:space="preserve">1103116438</t>
  </si>
  <si>
    <t xml:space="preserve">Jaya Quezada Rocío del Carmen</t>
  </si>
  <si>
    <t xml:space="preserve">097 991 4288</t>
  </si>
  <si>
    <t xml:space="preserve">1310155963</t>
  </si>
  <si>
    <t xml:space="preserve">Loor Delgado Robert René</t>
  </si>
  <si>
    <t xml:space="preserve">JEFE DE PLANTA</t>
  </si>
  <si>
    <t xml:space="preserve">099 347 4999</t>
  </si>
  <si>
    <t xml:space="preserve">1750738443</t>
  </si>
  <si>
    <t xml:space="preserve">Loor Saltos Marcos Gregorio</t>
  </si>
  <si>
    <t xml:space="preserve">096 184 3939</t>
  </si>
  <si>
    <t xml:space="preserve">1710371855</t>
  </si>
  <si>
    <t xml:space="preserve">López Rubio Luis Alberto</t>
  </si>
  <si>
    <t xml:space="preserve">099 347 4222</t>
  </si>
  <si>
    <t xml:space="preserve">1760626935</t>
  </si>
  <si>
    <t xml:space="preserve">Machado Galet Hilda </t>
  </si>
  <si>
    <t xml:space="preserve">095 878 9626</t>
  </si>
  <si>
    <t xml:space="preserve">Meléndez Carvajal Arianne Elizabeth </t>
  </si>
  <si>
    <t xml:space="preserve">099 245 3066</t>
  </si>
  <si>
    <t xml:space="preserve">Méndez Ortiz Katherine Estefanía </t>
  </si>
  <si>
    <t xml:space="preserve">PORTAL SHOPPING</t>
  </si>
  <si>
    <t xml:space="preserve">098 653 1160</t>
  </si>
  <si>
    <t xml:space="preserve">0928410273</t>
  </si>
  <si>
    <t xml:space="preserve">Mendoza Fajardo Jéssica Alexandra</t>
  </si>
  <si>
    <t xml:space="preserve">1713661336</t>
  </si>
  <si>
    <t xml:space="preserve">Mera Quiroz Blanca Dolores</t>
  </si>
  <si>
    <t xml:space="preserve">098 426 3798</t>
  </si>
  <si>
    <t xml:space="preserve">1206463067</t>
  </si>
  <si>
    <t xml:space="preserve">Moncerrate Guanipatín Alexi Mariano</t>
  </si>
  <si>
    <t xml:space="preserve">095 904 2326</t>
  </si>
  <si>
    <t xml:space="preserve">1206510511</t>
  </si>
  <si>
    <t xml:space="preserve">Monserrate Vásquez Pedro Víctor</t>
  </si>
  <si>
    <t xml:space="preserve">098 262 3153</t>
  </si>
  <si>
    <t xml:space="preserve">1716861719</t>
  </si>
  <si>
    <t xml:space="preserve">Morales Perugachi Irene Alexandra</t>
  </si>
  <si>
    <t xml:space="preserve">099 979 6465</t>
  </si>
  <si>
    <t xml:space="preserve">2101002752</t>
  </si>
  <si>
    <t xml:space="preserve">Moreno Guerrero Nagelly Lisseth</t>
  </si>
  <si>
    <t xml:space="preserve">099 986 4155</t>
  </si>
  <si>
    <t xml:space="preserve">1719882472</t>
  </si>
  <si>
    <t xml:space="preserve">Padilla Mendez Magaly Beatriz</t>
  </si>
  <si>
    <t xml:space="preserve">098 414 3268</t>
  </si>
  <si>
    <t xml:space="preserve">1715238018</t>
  </si>
  <si>
    <t xml:space="preserve">Párraga Baquerizo Jaime Antonio</t>
  </si>
  <si>
    <t xml:space="preserve">099 917 0105</t>
  </si>
  <si>
    <t xml:space="preserve">1726223595</t>
  </si>
  <si>
    <t xml:space="preserve">Pelaes Cevallos Nancy del Rocío</t>
  </si>
  <si>
    <t xml:space="preserve">098 434 0875</t>
  </si>
  <si>
    <t xml:space="preserve">1206508846</t>
  </si>
  <si>
    <t xml:space="preserve">Peñarrieta Vélez Carlos Alfredo</t>
  </si>
  <si>
    <t xml:space="preserve">099 476 9499</t>
  </si>
  <si>
    <t xml:space="preserve">0920529872</t>
  </si>
  <si>
    <t xml:space="preserve">Peñarrieta Vélez Lenny del Rosario</t>
  </si>
  <si>
    <t xml:space="preserve">099 395 6146</t>
  </si>
  <si>
    <t xml:space="preserve">1206435669</t>
  </si>
  <si>
    <t xml:space="preserve">Peñarrieta Vélez Rosa Alexandra</t>
  </si>
  <si>
    <t xml:space="preserve">098 665 6045</t>
  </si>
  <si>
    <t xml:space="preserve">1001906104</t>
  </si>
  <si>
    <t xml:space="preserve">Piedra Ruiz Rosa Margarita</t>
  </si>
  <si>
    <t xml:space="preserve">097 994 7501</t>
  </si>
  <si>
    <t xml:space="preserve">0201765856</t>
  </si>
  <si>
    <t xml:space="preserve">Pilco Parco Lorena Patricia </t>
  </si>
  <si>
    <t xml:space="preserve">099 351 7595</t>
  </si>
  <si>
    <t xml:space="preserve">0923869010</t>
  </si>
  <si>
    <t xml:space="preserve">Piza Cela Vicente Orlando</t>
  </si>
  <si>
    <t xml:space="preserve">LA CAROLINA</t>
  </si>
  <si>
    <t xml:space="preserve">098 354 6527</t>
  </si>
  <si>
    <t xml:space="preserve">Polo Carillo Julia Aracely</t>
  </si>
  <si>
    <t xml:space="preserve">096 740 2916</t>
  </si>
  <si>
    <t xml:space="preserve">Ramos Acosta Rosmery Bellatriz</t>
  </si>
  <si>
    <t xml:space="preserve">096 970 5844</t>
  </si>
  <si>
    <t xml:space="preserve">1720732708</t>
  </si>
  <si>
    <t xml:space="preserve">Reyes Medina Gladys Maria</t>
  </si>
  <si>
    <t xml:space="preserve">099 351 1588</t>
  </si>
  <si>
    <t xml:space="preserve">1312536921</t>
  </si>
  <si>
    <t xml:space="preserve">Rivadeneira Muñoz Karina Lisbeth</t>
  </si>
  <si>
    <t xml:space="preserve">098 649 9888</t>
  </si>
  <si>
    <t xml:space="preserve">Romero Hurtado Joselyn Gabriela</t>
  </si>
  <si>
    <t xml:space="preserve">099 892 9513</t>
  </si>
  <si>
    <t xml:space="preserve">0800869802</t>
  </si>
  <si>
    <t xml:space="preserve">Rua Micolta Nancy Janeth</t>
  </si>
  <si>
    <t xml:space="preserve">098 126 5104</t>
  </si>
  <si>
    <t xml:space="preserve">1726067851</t>
  </si>
  <si>
    <t xml:space="preserve">Sánchez Peñarrieta Francisco Roberto</t>
  </si>
  <si>
    <t xml:space="preserve">098 668 5482</t>
  </si>
  <si>
    <t xml:space="preserve">2200515498</t>
  </si>
  <si>
    <t xml:space="preserve">Shiguango Mamallacta Jimmy Henry</t>
  </si>
  <si>
    <t xml:space="preserve">098 368 8981</t>
  </si>
  <si>
    <t xml:space="preserve">Shiguango Mamallacta Maria Margarita</t>
  </si>
  <si>
    <t xml:space="preserve">1205651928</t>
  </si>
  <si>
    <t xml:space="preserve">Silva Mera Jéniffer Angelica </t>
  </si>
  <si>
    <t xml:space="preserve">MESERA</t>
  </si>
  <si>
    <t xml:space="preserve">099 492 8644</t>
  </si>
  <si>
    <t xml:space="preserve">0929163343</t>
  </si>
  <si>
    <t xml:space="preserve">Silva Mera Roxana Lilibeth</t>
  </si>
  <si>
    <t xml:space="preserve">096 972 4087</t>
  </si>
  <si>
    <t xml:space="preserve">1724169956</t>
  </si>
  <si>
    <t xml:space="preserve">Simba Freire Carlos Andres </t>
  </si>
  <si>
    <t xml:space="preserve">098 821 3237</t>
  </si>
  <si>
    <t xml:space="preserve">Solá Cheme Shirley Camila</t>
  </si>
  <si>
    <t xml:space="preserve">099 533 9764</t>
  </si>
  <si>
    <t xml:space="preserve">1103762231</t>
  </si>
  <si>
    <t xml:space="preserve">Soto Malacatus Carmen Dolores</t>
  </si>
  <si>
    <t xml:space="preserve">098 130 4909</t>
  </si>
  <si>
    <t xml:space="preserve">1750082131</t>
  </si>
  <si>
    <t xml:space="preserve">Soto Malacatus Vicente Felipe</t>
  </si>
  <si>
    <t xml:space="preserve">RECREO</t>
  </si>
  <si>
    <t xml:space="preserve">098 332 2371</t>
  </si>
  <si>
    <t xml:space="preserve">1715560148</t>
  </si>
  <si>
    <t xml:space="preserve">Tandalla Guananga Diego Francisco </t>
  </si>
  <si>
    <t xml:space="preserve">099 926 7391</t>
  </si>
  <si>
    <t xml:space="preserve">Tapia Gomez Jesús Nazareno</t>
  </si>
  <si>
    <t xml:space="preserve">098 404 5682</t>
  </si>
  <si>
    <t xml:space="preserve">Tiviano Punina Edison Mauricio </t>
  </si>
  <si>
    <t xml:space="preserve">099 552 2504</t>
  </si>
  <si>
    <t xml:space="preserve">Troya Morales María Salome </t>
  </si>
  <si>
    <t xml:space="preserve">097 893 8458</t>
  </si>
  <si>
    <t xml:space="preserve">0803800358</t>
  </si>
  <si>
    <t xml:space="preserve">Valdez Medina Leandro</t>
  </si>
  <si>
    <t xml:space="preserve">099 862 9557</t>
  </si>
  <si>
    <t xml:space="preserve">Vegas Maldonado Fabiola Jhojanna</t>
  </si>
  <si>
    <t xml:space="preserve">ESPECIALISTA ABASTECIMIENTO</t>
  </si>
  <si>
    <t xml:space="preserve">099 339 4150</t>
  </si>
  <si>
    <t xml:space="preserve">1723025464</t>
  </si>
  <si>
    <t xml:space="preserve">Velasco Quiñonez John Janner </t>
  </si>
  <si>
    <t xml:space="preserve">096 337 7793</t>
  </si>
  <si>
    <t xml:space="preserve">Vélez Cedeño Gissela Janeth </t>
  </si>
  <si>
    <t xml:space="preserve">096 801 9749</t>
  </si>
  <si>
    <t xml:space="preserve">0803501139</t>
  </si>
  <si>
    <t xml:space="preserve">Vélez Cedeño Shirley Rossibel</t>
  </si>
  <si>
    <t xml:space="preserve">099 062 0263</t>
  </si>
  <si>
    <t xml:space="preserve">1206811877</t>
  </si>
  <si>
    <t xml:space="preserve">Vélez Ganchozo Gissela Jazmín </t>
  </si>
  <si>
    <t xml:space="preserve">099 417 9510</t>
  </si>
  <si>
    <t xml:space="preserve">0928514157</t>
  </si>
  <si>
    <t xml:space="preserve">Vera Vasquez Jefferson Bernardino</t>
  </si>
  <si>
    <t xml:space="preserve">099 769 4422</t>
  </si>
  <si>
    <t xml:space="preserve">1310166069</t>
  </si>
  <si>
    <t xml:space="preserve">Vidal Pazmiño Edison Leonardo</t>
  </si>
  <si>
    <t xml:space="preserve">098 632 6102</t>
  </si>
  <si>
    <t xml:space="preserve">0802773994</t>
  </si>
  <si>
    <t xml:space="preserve">Vite Vaca Fannis</t>
  </si>
  <si>
    <t xml:space="preserve">099 076 1816</t>
  </si>
  <si>
    <t xml:space="preserve">1309336475</t>
  </si>
  <si>
    <t xml:space="preserve">Zambrano Loor Mercy Magdalena</t>
  </si>
  <si>
    <t xml:space="preserve">098 820 6667</t>
  </si>
  <si>
    <t xml:space="preserve">1313300525</t>
  </si>
  <si>
    <t xml:space="preserve">Zambrano Navarrete Gustavo Fabián</t>
  </si>
  <si>
    <t xml:space="preserve">099 034 0410</t>
  </si>
  <si>
    <t xml:space="preserve">Nombres</t>
  </si>
  <si>
    <t xml:space="preserve">Apellidos</t>
  </si>
  <si>
    <t xml:space="preserve">Tipoid</t>
  </si>
  <si>
    <t xml:space="preserve">Id</t>
  </si>
  <si>
    <t xml:space="preserve">codNomina</t>
  </si>
  <si>
    <t xml:space="preserve">Email</t>
  </si>
  <si>
    <t xml:space="preserve">Login</t>
  </si>
  <si>
    <t xml:space="preserve">Contraseña</t>
  </si>
  <si>
    <t xml:space="preserve">Estado</t>
  </si>
  <si>
    <t xml:space="preserve">Verif</t>
  </si>
  <si>
    <t xml:space="preserve">idTexto</t>
  </si>
  <si>
    <t xml:space="preserve">Codlocal</t>
  </si>
  <si>
    <t xml:space="preserve">C</t>
  </si>
  <si>
    <t xml:space="preserve">92174</t>
  </si>
  <si>
    <t xml:space="preserve">contablidadlaspalmeras.com.ec</t>
  </si>
  <si>
    <t xml:space="preserve">72378</t>
  </si>
  <si>
    <t xml:space="preserve">asistentelaspalmeras.com.ec</t>
  </si>
  <si>
    <t xml:space="preserve">17011</t>
  </si>
  <si>
    <t xml:space="preserve">21828</t>
  </si>
  <si>
    <t xml:space="preserve">operacioneslaspalmeras.com.ec</t>
  </si>
  <si>
    <t xml:space="preserve">97898</t>
  </si>
  <si>
    <t xml:space="preserve">administrativolaspalmeras.com.ec</t>
  </si>
  <si>
    <t xml:space="preserve">65016</t>
  </si>
  <si>
    <t xml:space="preserve">09280</t>
  </si>
  <si>
    <t xml:space="preserve">83551</t>
  </si>
  <si>
    <t xml:space="preserve">26935</t>
  </si>
  <si>
    <t xml:space="preserve">66624</t>
  </si>
  <si>
    <t xml:space="preserve">63067</t>
  </si>
  <si>
    <t xml:space="preserve">35669</t>
  </si>
  <si>
    <t xml:space="preserve">36921</t>
  </si>
  <si>
    <t xml:space="preserve">27470</t>
  </si>
  <si>
    <t xml:space="preserve">27579</t>
  </si>
  <si>
    <t xml:space="preserve">82131</t>
  </si>
  <si>
    <t xml:space="preserve">84758</t>
  </si>
  <si>
    <t xml:space="preserve">proveedoreslaspalmeras.com.ec</t>
  </si>
  <si>
    <t xml:space="preserve">73725</t>
  </si>
  <si>
    <t xml:space="preserve">01139</t>
  </si>
  <si>
    <t xml:space="preserve">66069</t>
  </si>
  <si>
    <t xml:space="preserve">00525</t>
  </si>
  <si>
    <t xml:space="preserve">Sixto</t>
  </si>
  <si>
    <t xml:space="preserve">De Souza</t>
  </si>
  <si>
    <t xml:space="preserve">0800777864</t>
  </si>
  <si>
    <t xml:space="preserve">gerencialaspalmeras.com.ec</t>
  </si>
  <si>
    <t xml:space="preserve">77864</t>
  </si>
  <si>
    <t xml:space="preserve">José</t>
  </si>
  <si>
    <t xml:space="preserve">Tibau Iturralde</t>
  </si>
  <si>
    <t xml:space="preserve">1703562494</t>
  </si>
  <si>
    <t xml:space="preserve">sistemaslaspalmeras.com.ec</t>
  </si>
  <si>
    <t xml:space="preserve">17035</t>
  </si>
  <si>
    <t xml:space="preserve">CodLocal</t>
  </si>
  <si>
    <t xml:space="preserve">Local</t>
  </si>
  <si>
    <t xml:space="preserve">Alias</t>
  </si>
  <si>
    <t xml:space="preserve">Tipo</t>
  </si>
  <si>
    <t xml:space="preserve">Ciudad</t>
  </si>
  <si>
    <t xml:space="preserve">Dirección</t>
  </si>
  <si>
    <t xml:space="preserve">Referencia</t>
  </si>
  <si>
    <t xml:space="preserve">CodArea</t>
  </si>
  <si>
    <t xml:space="preserve">Teléfono</t>
  </si>
  <si>
    <t xml:space="preserve">CodPostal</t>
  </si>
  <si>
    <t xml:space="preserve">Planta</t>
  </si>
  <si>
    <t xml:space="preserve">P</t>
  </si>
  <si>
    <t xml:space="preserve">Quito</t>
  </si>
  <si>
    <t xml:space="preserve">Joaquín Mancheno N75-38 y José Andrade</t>
  </si>
  <si>
    <t xml:space="preserve">Carcelén Industrial</t>
  </si>
  <si>
    <t xml:space="preserve">La Carolina</t>
  </si>
  <si>
    <t xml:space="preserve">LaCarolina</t>
  </si>
  <si>
    <t xml:space="preserve">V</t>
  </si>
  <si>
    <t xml:space="preserve">Japón N36-87 y Naciones Unidas</t>
  </si>
  <si>
    <t xml:space="preserve">Atrás del CCI</t>
  </si>
  <si>
    <t xml:space="preserve">Plaza de Toros</t>
  </si>
  <si>
    <t xml:space="preserve">PlazaDeToros</t>
  </si>
  <si>
    <t xml:space="preserve">Isla Española 115 y Río Cofanes</t>
  </si>
  <si>
    <t xml:space="preserve">Frente a la puerta 9</t>
  </si>
  <si>
    <t xml:space="preserve">La Magdalena</t>
  </si>
  <si>
    <t xml:space="preserve">LaMagdalena</t>
  </si>
  <si>
    <t xml:space="preserve">Viracocha 399 y Cañaris</t>
  </si>
  <si>
    <t xml:space="preserve">Frente al parque de la Magdalena</t>
  </si>
  <si>
    <t xml:space="preserve">San Rafael</t>
  </si>
  <si>
    <t xml:space="preserve">SanRafael</t>
  </si>
  <si>
    <t xml:space="preserve">Av. Ilaló s/n e Isla Española</t>
  </si>
  <si>
    <t xml:space="preserve">Frente a El Triángulo</t>
  </si>
  <si>
    <t xml:space="preserve">Cotocollao</t>
  </si>
  <si>
    <t xml:space="preserve">Alberto Bastidas Oe4-40 y Diego de Vásquez</t>
  </si>
  <si>
    <t xml:space="preserve">El Recreo</t>
  </si>
  <si>
    <t xml:space="preserve">ElRecreo</t>
  </si>
  <si>
    <t xml:space="preserve">Av. Maldonado S11-122</t>
  </si>
  <si>
    <t xml:space="preserve">CC. El Recreo. Patio de comidas, local M6</t>
  </si>
  <si>
    <t xml:space="preserve">Quicentro Sur</t>
  </si>
  <si>
    <t xml:space="preserve">QuincentroSur</t>
  </si>
  <si>
    <t xml:space="preserve">Av. Quitumbe Ñan s/n y Av. Rafael Morán Valverde</t>
  </si>
  <si>
    <t xml:space="preserve">CC. Quicentro Sur. Patio de comidad, local #62</t>
  </si>
  <si>
    <t xml:space="preserve">San Luis</t>
  </si>
  <si>
    <t xml:space="preserve">SanLuis</t>
  </si>
  <si>
    <t xml:space="preserve">Sangolquí</t>
  </si>
  <si>
    <t xml:space="preserve">Isla Santa Clara N258B y Av. General Rumiñahui</t>
  </si>
  <si>
    <t xml:space="preserve">CC. San Luis Shopping</t>
  </si>
  <si>
    <t xml:space="preserve">Laguna Mall</t>
  </si>
  <si>
    <t xml:space="preserve">LagunaMall</t>
  </si>
  <si>
    <t xml:space="preserve">Ibarra</t>
  </si>
  <si>
    <t xml:space="preserve">Av. Mariano Acosta L 234 y Av. Fray Vacas Galindo</t>
  </si>
  <si>
    <t xml:space="preserve">CC. Laguna Mall</t>
  </si>
  <si>
    <t xml:space="preserve">Los Andes</t>
  </si>
  <si>
    <t xml:space="preserve">LosAndes</t>
  </si>
  <si>
    <t xml:space="preserve">Ambato</t>
  </si>
  <si>
    <t xml:space="preserve">Av Atahualpa y Victor Hugo</t>
  </si>
  <si>
    <t xml:space="preserve">Mall de Los Andes</t>
  </si>
  <si>
    <t xml:space="preserve">Mall EL Jardín</t>
  </si>
  <si>
    <t xml:space="preserve">ElJardin</t>
  </si>
  <si>
    <t xml:space="preserve">Av. Amazonas N6-114 y Av. República</t>
  </si>
  <si>
    <t xml:space="preserve">Mall El Jardín. Nivel 3, espacio E</t>
  </si>
  <si>
    <t xml:space="preserve">El Portal</t>
  </si>
  <si>
    <t xml:space="preserve">ElPortal</t>
  </si>
  <si>
    <t xml:space="preserve">Panamericana Norte y Av. Simón Bolívar</t>
  </si>
  <si>
    <t xml:space="preserve">CC. El Portal</t>
  </si>
  <si>
    <t xml:space="preserve">Quicentro Norte</t>
  </si>
  <si>
    <t xml:space="preserve">Quincentro Norte</t>
  </si>
  <si>
    <t xml:space="preserve">Av.Naciones Unidadas y Av de los Shyris</t>
  </si>
  <si>
    <t xml:space="preserve">CC. Quicentro Norte</t>
  </si>
  <si>
    <t xml:space="preserve">Identificacion</t>
  </si>
  <si>
    <t xml:space="preserve">codLocal</t>
  </si>
  <si>
    <t xml:space="preserve">Nombre</t>
  </si>
  <si>
    <t xml:space="preserve">Codlocal Rev</t>
  </si>
  <si>
    <t xml:space="preserve">Perfil</t>
  </si>
  <si>
    <t xml:space="preserve">Administrador</t>
  </si>
  <si>
    <t xml:space="preserve">Cajero</t>
  </si>
  <si>
    <t xml:space="preserve">Jefe de Local</t>
  </si>
  <si>
    <t xml:space="preserve">Supervisor</t>
  </si>
  <si>
    <t xml:space="preserve">CodPersona</t>
  </si>
  <si>
    <t xml:space="preserve">IdPerfil</t>
  </si>
  <si>
    <t xml:space="preserve">IDTEXTO</t>
  </si>
  <si>
    <t xml:space="preserve">1722927579</t>
  </si>
  <si>
    <t xml:space="preserve">1753527470</t>
  </si>
  <si>
    <t xml:space="preserve">1205466624</t>
  </si>
  <si>
    <t xml:space="preserve">1726083551</t>
  </si>
  <si>
    <t xml:space="preserve">Egreso</t>
  </si>
  <si>
    <t xml:space="preserve">Cuenta Contable</t>
  </si>
  <si>
    <t xml:space="preserve">Pago Sueldos</t>
  </si>
  <si>
    <t xml:space="preserve">210601</t>
  </si>
  <si>
    <t xml:space="preserve">Remuneraciones por pagar</t>
  </si>
  <si>
    <t xml:space="preserve">Pago días libres</t>
  </si>
  <si>
    <t xml:space="preserve">5101xx11</t>
  </si>
  <si>
    <t xml:space="preserve">Días Libres</t>
  </si>
  <si>
    <t xml:space="preserve">Pago a eventuales</t>
  </si>
  <si>
    <t xml:space="preserve">5101xx12</t>
  </si>
  <si>
    <t xml:space="preserve">Sueldos Ocasionales</t>
  </si>
  <si>
    <t xml:space="preserve">Mantenimientos</t>
  </si>
  <si>
    <t xml:space="preserve">5102xx24</t>
  </si>
  <si>
    <t xml:space="preserve">Mantenimiento reparaciones y limpieza</t>
  </si>
  <si>
    <t xml:space="preserve">Transporte</t>
  </si>
  <si>
    <t xml:space="preserve">5102xx19</t>
  </si>
  <si>
    <t xml:space="preserve">Transporte y Movilización</t>
  </si>
  <si>
    <t xml:space="preserve">Compras de insumos</t>
  </si>
  <si>
    <t xml:space="preserve">52019xx1</t>
  </si>
  <si>
    <t xml:space="preserve">Insumos Compras por Ventas</t>
  </si>
  <si>
    <t xml:space="preserve">Cuenta Auxiliar</t>
  </si>
  <si>
    <t xml:space="preserve">Consumo Empleados</t>
  </si>
  <si>
    <t xml:space="preserve">5102xx17</t>
  </si>
  <si>
    <t xml:space="preserve">Refrigerios Mall El Jardín</t>
  </si>
  <si>
    <t xml:space="preserve">Inversión Inicial</t>
  </si>
  <si>
    <t xml:space="preserve">51xx0132</t>
  </si>
  <si>
    <t xml:space="preserve">FormaPago</t>
  </si>
  <si>
    <t xml:space="preserve">CuentaContable</t>
  </si>
  <si>
    <t xml:space="preserve">Efectivo</t>
  </si>
  <si>
    <t xml:space="preserve">11010101</t>
  </si>
  <si>
    <t xml:space="preserve">Caja</t>
  </si>
  <si>
    <t xml:space="preserve">Cheque</t>
  </si>
  <si>
    <t xml:space="preserve">Transferencia</t>
  </si>
  <si>
    <t xml:space="preserve">11010302</t>
  </si>
  <si>
    <t xml:space="preserve">Banco del Pichincha</t>
  </si>
  <si>
    <t xml:space="preserve">Retención</t>
  </si>
  <si>
    <t xml:space="preserve">11030104</t>
  </si>
  <si>
    <t xml:space="preserve">Retención impuesto a la renta 1% en ventas</t>
  </si>
  <si>
    <t xml:space="preserve">Medianet</t>
  </si>
  <si>
    <t xml:space="preserve">11020200</t>
  </si>
  <si>
    <t xml:space="preserve">Cuentas por cobrar por ventas con tarjetas de crédito y débito</t>
  </si>
  <si>
    <t xml:space="preserve">DataFast</t>
  </si>
  <si>
    <t xml:space="preserve">Uber</t>
  </si>
  <si>
    <t xml:space="preserve">11021013</t>
  </si>
  <si>
    <t xml:space="preserve">Cuentas x Cobrar UBER</t>
  </si>
  <si>
    <t xml:space="preserve">Pedidos Ya</t>
  </si>
  <si>
    <t xml:space="preserve">Rappi</t>
  </si>
  <si>
    <t xml:space="preserve">11021012</t>
  </si>
  <si>
    <t xml:space="preserve">Cuentas x Cobrar RAPPI</t>
  </si>
  <si>
    <t xml:space="preserve">Cortesia</t>
  </si>
  <si>
    <t xml:space="preserve">Cumpleañero</t>
  </si>
  <si>
    <t xml:space="preserve">Cortesía del local</t>
  </si>
  <si>
    <t xml:space="preserve">Cortesía gerencia</t>
  </si>
  <si>
    <t xml:space="preserve">Cortesía a empleados</t>
  </si>
  <si>
    <t xml:space="preserve">Tipo de Pago</t>
  </si>
  <si>
    <t xml:space="preserve">Préstamo</t>
  </si>
  <si>
    <t xml:space="preserve">Anticipo</t>
  </si>
  <si>
    <t xml:space="preserve">Banco</t>
  </si>
  <si>
    <t xml:space="preserve">Pichincha .- 32720170-04</t>
  </si>
  <si>
    <t xml:space="preserve">Banco Internacional</t>
  </si>
  <si>
    <t xml:space="preserve">11010304</t>
  </si>
  <si>
    <t xml:space="preserve">Internacional No. 090-060975-2</t>
  </si>
  <si>
    <t xml:space="preserve">Banco Dinners</t>
  </si>
  <si>
    <t xml:space="preserve">11021010</t>
  </si>
  <si>
    <t xml:space="preserve">Cuentas x por cobrar TC Dinners</t>
  </si>
  <si>
    <t xml:space="preserve">CTA_FMT</t>
  </si>
  <si>
    <t xml:space="preserve">TP_MOVIMIENTO</t>
  </si>
  <si>
    <t xml:space="preserve">NOMBRE</t>
  </si>
  <si>
    <t xml:space="preserve">LOCAL</t>
  </si>
  <si>
    <t xml:space="preserve">EMPRESA</t>
  </si>
  <si>
    <t xml:space="preserve">G</t>
  </si>
  <si>
    <t xml:space="preserve">ACTIVO</t>
  </si>
  <si>
    <t xml:space="preserve">ACTIVO CORRIENTE</t>
  </si>
  <si>
    <t xml:space="preserve">DISPONIBLE</t>
  </si>
  <si>
    <t xml:space="preserve">CAJA</t>
  </si>
  <si>
    <t xml:space="preserve">M</t>
  </si>
  <si>
    <t xml:space="preserve">Caja general</t>
  </si>
  <si>
    <t xml:space="preserve">Caja mercado mayorista</t>
  </si>
  <si>
    <t xml:space="preserve">CAJA CHICA</t>
  </si>
  <si>
    <t xml:space="preserve">Caja Chica Oficina</t>
  </si>
  <si>
    <t xml:space="preserve">Caja Chica La Carolina</t>
  </si>
  <si>
    <t xml:space="preserve">Caja Chica Plaza De Toros</t>
  </si>
  <si>
    <t xml:space="preserve">Caja Chica La Magdalena</t>
  </si>
  <si>
    <t xml:space="preserve">Caja Chica San Rafael</t>
  </si>
  <si>
    <t xml:space="preserve">Caja Chica Cotocollao</t>
  </si>
  <si>
    <t xml:space="preserve">Caja Chica El Recreo</t>
  </si>
  <si>
    <t xml:space="preserve">Caja Chica Quicentro Sur</t>
  </si>
  <si>
    <t xml:space="preserve">Caja Chica San Luis</t>
  </si>
  <si>
    <t xml:space="preserve">Caja Chica Laguna Mall</t>
  </si>
  <si>
    <t xml:space="preserve">Caja Chica Mall de Los Andes</t>
  </si>
  <si>
    <t xml:space="preserve">Caja Chica Mall El Jardín</t>
  </si>
  <si>
    <t xml:space="preserve">Caja Chica El Portal</t>
  </si>
  <si>
    <t xml:space="preserve">Caja Chica Quicentro Norte</t>
  </si>
  <si>
    <t xml:space="preserve">BANCOS</t>
  </si>
  <si>
    <t xml:space="preserve">Produbanco 02-05701467-8</t>
  </si>
  <si>
    <t xml:space="preserve">Mutualista Pichincha</t>
  </si>
  <si>
    <t xml:space="preserve">Unibanco</t>
  </si>
  <si>
    <t xml:space="preserve">EXIGIBLE</t>
  </si>
  <si>
    <t xml:space="preserve">DOCUMENTOS POR COBRAR</t>
  </si>
  <si>
    <t xml:space="preserve">Cheques posfechados</t>
  </si>
  <si>
    <t xml:space="preserve">Cheques devueltos</t>
  </si>
  <si>
    <t xml:space="preserve">CUENTAS POR COBRAR POR VENTAS CON TARJETAS</t>
  </si>
  <si>
    <t xml:space="preserve">CUENTAS POR COBRAR CLIENTES</t>
  </si>
  <si>
    <t xml:space="preserve">Cuentas X Cobrar C.C. El Recreo</t>
  </si>
  <si>
    <t xml:space="preserve">Cuentas X Cobrar Acc Seguros</t>
  </si>
  <si>
    <t xml:space="preserve">Cuentas X Cobrar Deuna</t>
  </si>
  <si>
    <t xml:space="preserve">Cuentas X Cobrar Banco Solidario</t>
  </si>
  <si>
    <t xml:space="preserve">Cuentas X Cobrar Cámara de Comercio</t>
  </si>
  <si>
    <t xml:space="preserve">Cuentas X Cobrar Cámara de Industrias</t>
  </si>
  <si>
    <t xml:space="preserve">Cuentas X Cobrar Radio Rumbera</t>
  </si>
  <si>
    <t xml:space="preserve">Cuentas x Cobrar TC Banco Guayaquil</t>
  </si>
  <si>
    <t xml:space="preserve">Cuentas x Cobrar TC PacificCard</t>
  </si>
  <si>
    <t xml:space="preserve">Cuentas x Cobrar GLOVO</t>
  </si>
  <si>
    <t xml:space="preserve">Cuentas x Cobrar TC no registradas en cierres</t>
  </si>
  <si>
    <t xml:space="preserve">CUENTAS POR COBRAR PROVEEDORES</t>
  </si>
  <si>
    <t xml:space="preserve">Cuenta por cobrar proveedores</t>
  </si>
  <si>
    <t xml:space="preserve">Cuenta por Cobrar Galo Falconi</t>
  </si>
  <si>
    <t xml:space="preserve">CUENTAS POR COBRAR EMPLEADOS</t>
  </si>
  <si>
    <t xml:space="preserve">Anticipos empleados</t>
  </si>
  <si>
    <t xml:space="preserve">Préstamos a empleados</t>
  </si>
  <si>
    <t xml:space="preserve">Anticipo Quincena</t>
  </si>
  <si>
    <t xml:space="preserve">Faltante en Ventas</t>
  </si>
  <si>
    <t xml:space="preserve">Faltante en ventas La Carolina</t>
  </si>
  <si>
    <t xml:space="preserve">Faltante en ventas Plaza de Toros</t>
  </si>
  <si>
    <t xml:space="preserve">Faltante en ventas La Magdalena</t>
  </si>
  <si>
    <t xml:space="preserve">Faltante en ventas San Rafael</t>
  </si>
  <si>
    <t xml:space="preserve">Faltante en ventas Cotocollao</t>
  </si>
  <si>
    <t xml:space="preserve">Faltante en ventas El Recreo</t>
  </si>
  <si>
    <t xml:space="preserve">Faltante en ventas Quicentro Sur</t>
  </si>
  <si>
    <t xml:space="preserve">Faltante en ventas San Luis Shopping</t>
  </si>
  <si>
    <t xml:space="preserve">Faltante en ventas Laguna Mall</t>
  </si>
  <si>
    <t xml:space="preserve">Faltante en ventas Mall de Los Andes</t>
  </si>
  <si>
    <t xml:space="preserve">Faltante en ventas Mall El Jardín</t>
  </si>
  <si>
    <t xml:space="preserve">Faltante en ventas El Portal</t>
  </si>
  <si>
    <t xml:space="preserve">Faltante en ventas Quicentro Norte</t>
  </si>
  <si>
    <t xml:space="preserve">CUENTAS POR COBRAR EMPRESAS RELACIONADAS</t>
  </si>
  <si>
    <t xml:space="preserve">Cuentas por cobrar Inmobiliaria</t>
  </si>
  <si>
    <t xml:space="preserve">Cuentas por cobrar Good Fish</t>
  </si>
  <si>
    <t xml:space="preserve">ACTIVO DIFERIDO</t>
  </si>
  <si>
    <t xml:space="preserve">IMPUESTOS</t>
  </si>
  <si>
    <t xml:space="preserve">Crédito Fiscal IVA</t>
  </si>
  <si>
    <t xml:space="preserve">Impuestos a la renta periodos anteriores</t>
  </si>
  <si>
    <t xml:space="preserve">Anticipo al impuesto a la renta</t>
  </si>
  <si>
    <t xml:space="preserve">Retención impuesto a la renta 2% en ventas</t>
  </si>
  <si>
    <t xml:space="preserve">Retención impuesto a la renta 8% en ventas</t>
  </si>
  <si>
    <t xml:space="preserve">Retención 30% IVA en ventas</t>
  </si>
  <si>
    <t xml:space="preserve">Retención 70% IVA en ventas</t>
  </si>
  <si>
    <t xml:space="preserve">Retención 100% IVA en ventas</t>
  </si>
  <si>
    <t xml:space="preserve">Retencion impuesto a la renta 2% en tarjetas de crédito</t>
  </si>
  <si>
    <t xml:space="preserve">Retencion 70% del IVA en tarjetas de crédito</t>
  </si>
  <si>
    <t xml:space="preserve">INVENTARIO</t>
  </si>
  <si>
    <t xml:space="preserve">PESCADO MARISCOS y CARNE</t>
  </si>
  <si>
    <t xml:space="preserve">Pescado no procesado</t>
  </si>
  <si>
    <t xml:space="preserve">Pescado en filete</t>
  </si>
  <si>
    <t xml:space="preserve">Pescado de viche y cebiche</t>
  </si>
  <si>
    <t xml:space="preserve">Pescado de encocado</t>
  </si>
  <si>
    <t xml:space="preserve">Pescado entero</t>
  </si>
  <si>
    <t xml:space="preserve">Pescado para encebollado</t>
  </si>
  <si>
    <t xml:space="preserve">Camarón en cáscara</t>
  </si>
  <si>
    <t xml:space="preserve">Camarón pelado</t>
  </si>
  <si>
    <t xml:space="preserve">Almeja y mejillón</t>
  </si>
  <si>
    <t xml:space="preserve">Calamar no procesado</t>
  </si>
  <si>
    <t xml:space="preserve">Calamar procesado</t>
  </si>
  <si>
    <t xml:space="preserve">Cangrejo</t>
  </si>
  <si>
    <t xml:space="preserve">Concha</t>
  </si>
  <si>
    <t xml:space="preserve">Carne no procesada</t>
  </si>
  <si>
    <t xml:space="preserve">Filete de carne</t>
  </si>
  <si>
    <t xml:space="preserve">Carne de bola</t>
  </si>
  <si>
    <t xml:space="preserve">Hueso no procesado</t>
  </si>
  <si>
    <t xml:space="preserve">Hueso procesado en funda</t>
  </si>
  <si>
    <t xml:space="preserve">VEGETALES</t>
  </si>
  <si>
    <t xml:space="preserve">Plátano</t>
  </si>
  <si>
    <t xml:space="preserve">Limón</t>
  </si>
  <si>
    <t xml:space="preserve">Coco</t>
  </si>
  <si>
    <t xml:space="preserve">Vegetales para procesos en locales</t>
  </si>
  <si>
    <t xml:space="preserve">Vegatales para procesos en planta</t>
  </si>
  <si>
    <t xml:space="preserve">Legumbre de viche</t>
  </si>
  <si>
    <t xml:space="preserve">Legumbre de bola</t>
  </si>
  <si>
    <t xml:space="preserve">Vegetales para encebollado</t>
  </si>
  <si>
    <t xml:space="preserve">ABARROTES</t>
  </si>
  <si>
    <t xml:space="preserve">Arroz</t>
  </si>
  <si>
    <t xml:space="preserve">Aceite</t>
  </si>
  <si>
    <t xml:space="preserve">Granos</t>
  </si>
  <si>
    <t xml:space="preserve">Sal</t>
  </si>
  <si>
    <t xml:space="preserve">Azucar</t>
  </si>
  <si>
    <t xml:space="preserve">Harina</t>
  </si>
  <si>
    <t xml:space="preserve">Salsa de tomate</t>
  </si>
  <si>
    <t xml:space="preserve">Mostaza</t>
  </si>
  <si>
    <t xml:space="preserve">Condimentos</t>
  </si>
  <si>
    <t xml:space="preserve">Queso</t>
  </si>
  <si>
    <t xml:space="preserve">Otros abarrotes</t>
  </si>
  <si>
    <t xml:space="preserve">ARTÍCULOS DE EMPAQUE Y EMABLAJE</t>
  </si>
  <si>
    <t xml:space="preserve">Tarrinas</t>
  </si>
  <si>
    <t xml:space="preserve">Platos plásticos</t>
  </si>
  <si>
    <t xml:space="preserve">Vasos plásticos o cartón</t>
  </si>
  <si>
    <t xml:space="preserve">Bandejas canguil</t>
  </si>
  <si>
    <t xml:space="preserve">Individuales servilletas</t>
  </si>
  <si>
    <t xml:space="preserve">Otros contenedores</t>
  </si>
  <si>
    <t xml:space="preserve">Cubiertos plásticos</t>
  </si>
  <si>
    <t xml:space="preserve">Sorbetes palillos</t>
  </si>
  <si>
    <t xml:space="preserve">Fundas plásticas</t>
  </si>
  <si>
    <t xml:space="preserve">Fundas de papel</t>
  </si>
  <si>
    <t xml:space="preserve">Otros materiales de embalaje</t>
  </si>
  <si>
    <t xml:space="preserve">Cintas de impresión</t>
  </si>
  <si>
    <t xml:space="preserve">Libretín de notas de pedido</t>
  </si>
  <si>
    <t xml:space="preserve">LIMPIEZA</t>
  </si>
  <si>
    <t xml:space="preserve">Productos químicos para limpieza</t>
  </si>
  <si>
    <t xml:space="preserve">Artículos para limpieza</t>
  </si>
  <si>
    <t xml:space="preserve">Fundas para basura</t>
  </si>
  <si>
    <t xml:space="preserve">Prendas para uso del personal</t>
  </si>
  <si>
    <t xml:space="preserve">BEBIDAS</t>
  </si>
  <si>
    <t xml:space="preserve">Gaseosas agua y té</t>
  </si>
  <si>
    <t xml:space="preserve">Cerveza</t>
  </si>
  <si>
    <t xml:space="preserve">VAJILLA Y COCINA</t>
  </si>
  <si>
    <t xml:space="preserve">Vajilla</t>
  </si>
  <si>
    <t xml:space="preserve">Cubiertos metálicos</t>
  </si>
  <si>
    <t xml:space="preserve">Menaje de cocina</t>
  </si>
  <si>
    <t xml:space="preserve">COMIDA DEL PERSONAL</t>
  </si>
  <si>
    <t xml:space="preserve">Carnes para comida del personal</t>
  </si>
  <si>
    <t xml:space="preserve">Vegetales para comida del personal</t>
  </si>
  <si>
    <t xml:space="preserve">Enlatados para comida del personal</t>
  </si>
  <si>
    <t xml:space="preserve">Otros alimentos para comida del personal</t>
  </si>
  <si>
    <t xml:space="preserve">ACTIVO FIJO</t>
  </si>
  <si>
    <t xml:space="preserve">ACTIVO FIJO NO DEPRECIABLE</t>
  </si>
  <si>
    <t xml:space="preserve">ARTÍCULOS DE COCINA</t>
  </si>
  <si>
    <t xml:space="preserve">Artículos de cocina</t>
  </si>
  <si>
    <t xml:space="preserve">ACTIVO FIJO DEPRECIABLE</t>
  </si>
  <si>
    <t xml:space="preserve">Muebles y enseres</t>
  </si>
  <si>
    <t xml:space="preserve">Equipos de computación y software</t>
  </si>
  <si>
    <t xml:space="preserve">Vehículos</t>
  </si>
  <si>
    <t xml:space="preserve">Cuarto frío y refrigeración</t>
  </si>
  <si>
    <t xml:space="preserve">Instalación de gas</t>
  </si>
  <si>
    <t xml:space="preserve">Otras maquinarias y equipos</t>
  </si>
  <si>
    <t xml:space="preserve">DEPRECIACION ACUMULADA</t>
  </si>
  <si>
    <t xml:space="preserve">Depreciación muebles y enseres</t>
  </si>
  <si>
    <t xml:space="preserve">Depreciación equipos de computación y software</t>
  </si>
  <si>
    <t xml:space="preserve">Depreciación vehículos</t>
  </si>
  <si>
    <t xml:space="preserve">Depreciación cuarto frío y refrigeración</t>
  </si>
  <si>
    <t xml:space="preserve">Depreciación instalación de gas</t>
  </si>
  <si>
    <t xml:space="preserve">Depreciación otras maquinarias y equipos</t>
  </si>
  <si>
    <t xml:space="preserve">OTROS ACTIVOS</t>
  </si>
  <si>
    <t xml:space="preserve">Gastos pagados por anticipado</t>
  </si>
  <si>
    <t xml:space="preserve">Intereses pre pagados</t>
  </si>
  <si>
    <t xml:space="preserve">Seguros pre pagados</t>
  </si>
  <si>
    <t xml:space="preserve">Concesiones en centro comerciales</t>
  </si>
  <si>
    <t xml:space="preserve">Inversiones Largo Plazo</t>
  </si>
  <si>
    <t xml:space="preserve">PASIVO</t>
  </si>
  <si>
    <t xml:space="preserve">PASIVO CORRIENTE</t>
  </si>
  <si>
    <t xml:space="preserve">DEUDAS FINANCIERAS A CORTO PLAZO</t>
  </si>
  <si>
    <t xml:space="preserve">PRESTAMOS BANCARIOS</t>
  </si>
  <si>
    <t xml:space="preserve">Préstamos Produbanco 02-05701467-8</t>
  </si>
  <si>
    <t xml:space="preserve">Préstamos Banco del Pichincha .- 32720170-04</t>
  </si>
  <si>
    <t xml:space="preserve">Préstamos Mutualista Pichincha</t>
  </si>
  <si>
    <t xml:space="preserve">Préstamos Banco Internacional No. 090-060975-2</t>
  </si>
  <si>
    <t xml:space="preserve">Tarjeta de Credito Empresarial</t>
  </si>
  <si>
    <t xml:space="preserve">SOBREGIROS BANCARIOS</t>
  </si>
  <si>
    <t xml:space="preserve">Sobregiros Produbanco</t>
  </si>
  <si>
    <t xml:space="preserve">Sobregiros Banco del Pichincha</t>
  </si>
  <si>
    <t xml:space="preserve">Sobregiros Banco Internacional No. 090-060975-2</t>
  </si>
  <si>
    <t xml:space="preserve">INTERESES MULTAS Y COMISIONES BANCARIAS</t>
  </si>
  <si>
    <t xml:space="preserve">Intereses multas y comisiones por pagar Produbanco 02-05701467-8</t>
  </si>
  <si>
    <t xml:space="preserve">Intereses multas y comisiones por pagar Pichincha .- 32720170-04</t>
  </si>
  <si>
    <t xml:space="preserve">Intereses multas y comisiones por pagar Mutualista Pichincha</t>
  </si>
  <si>
    <t xml:space="preserve">Intereses multas y comisiones por pagar Internacional No. 090-060975-2</t>
  </si>
  <si>
    <t xml:space="preserve">Intereses multas y comisiones por pagar Unibanco</t>
  </si>
  <si>
    <t xml:space="preserve">CUENTAS POR PAGAR</t>
  </si>
  <si>
    <t xml:space="preserve">Proveedores</t>
  </si>
  <si>
    <t xml:space="preserve">Servicios básicos</t>
  </si>
  <si>
    <t xml:space="preserve">Cheques en garantia a proveedores</t>
  </si>
  <si>
    <t xml:space="preserve">IMPUESTOS POR PAGAR</t>
  </si>
  <si>
    <t xml:space="preserve">IVA por pagar en ventas</t>
  </si>
  <si>
    <t xml:space="preserve">ICE por Pagar en ventas</t>
  </si>
  <si>
    <t xml:space="preserve">Retención impuesto a la renta 1% en compras</t>
  </si>
  <si>
    <t xml:space="preserve">Retención impuesto a la renta 2% en compras</t>
  </si>
  <si>
    <t xml:space="preserve">Retención impuesto a la renta 8% en compras</t>
  </si>
  <si>
    <t xml:space="preserve">Retención impuesto a la renta 10% en compras</t>
  </si>
  <si>
    <t xml:space="preserve">Retención 30% iva en compras</t>
  </si>
  <si>
    <t xml:space="preserve">Retención 70% iva en compras</t>
  </si>
  <si>
    <t xml:space="preserve">Retención 100% iva en compras</t>
  </si>
  <si>
    <t xml:space="preserve">Impuesto a la renta patronal por pagar</t>
  </si>
  <si>
    <t xml:space="preserve">Impuesto al patrimonio por pagar</t>
  </si>
  <si>
    <t xml:space="preserve">Retención impuesto a la renta 1.75% en compras</t>
  </si>
  <si>
    <t xml:space="preserve">Retención impuesto a la renta 2.75% en compras</t>
  </si>
  <si>
    <t xml:space="preserve">IESS POR PAGAR</t>
  </si>
  <si>
    <t xml:space="preserve">Préstamos de empleados al IESS por pagar</t>
  </si>
  <si>
    <t xml:space="preserve">Aporte individual al iess por pagar</t>
  </si>
  <si>
    <t xml:space="preserve">Aporte Patronal al IESS IECE SECAP  por pagar</t>
  </si>
  <si>
    <t xml:space="preserve">Fondos de reserva por pagar</t>
  </si>
  <si>
    <t xml:space="preserve">OTRAS CUENTAS POR PAGAR</t>
  </si>
  <si>
    <t xml:space="preserve">Otras cuentas por pagar</t>
  </si>
  <si>
    <t xml:space="preserve">SUELDOS Y BENEFICIOS SOCIALES POR PAGAR</t>
  </si>
  <si>
    <t xml:space="preserve">Décimo tercer sueldo por pagar</t>
  </si>
  <si>
    <t xml:space="preserve">Décimo cuarto sueldo por pagar</t>
  </si>
  <si>
    <t xml:space="preserve">Vacaciones por pagar</t>
  </si>
  <si>
    <t xml:space="preserve">15% participación a empleados por pagar</t>
  </si>
  <si>
    <t xml:space="preserve">Indemnizaciones por pagar</t>
  </si>
  <si>
    <t xml:space="preserve">PASIVO NO CORRIENTE</t>
  </si>
  <si>
    <t xml:space="preserve">PASIVO A LARGO PLAZO</t>
  </si>
  <si>
    <t xml:space="preserve">OBLIGACIONES BANCARIAS</t>
  </si>
  <si>
    <t xml:space="preserve">Obligaciones a largo plazo Produbanco 02-05701467-8</t>
  </si>
  <si>
    <t xml:space="preserve">Obligaciones a largo plazo Banco del Pichincha .- 32720170-04</t>
  </si>
  <si>
    <t xml:space="preserve">Obligaciones a largo plazo Mutualista Pichincha</t>
  </si>
  <si>
    <t xml:space="preserve">Obligaciones a largo plazo Banco Internacional No. 090-060975-2</t>
  </si>
  <si>
    <t xml:space="preserve">CUENTAS POR PAGAR A LARGO PLAZO</t>
  </si>
  <si>
    <t xml:space="preserve">Cuentas por pagar socios</t>
  </si>
  <si>
    <t xml:space="preserve">MetroCar- Rene Loor</t>
  </si>
  <si>
    <t xml:space="preserve">PATRIMONIO</t>
  </si>
  <si>
    <t xml:space="preserve">CAPITAL SOCIAL</t>
  </si>
  <si>
    <t xml:space="preserve">Capital social</t>
  </si>
  <si>
    <t xml:space="preserve">RESERVAS</t>
  </si>
  <si>
    <t xml:space="preserve">RESERVA LEGAL</t>
  </si>
  <si>
    <t xml:space="preserve">Reserva Legal</t>
  </si>
  <si>
    <t xml:space="preserve">RESERVA FACULTATIVA</t>
  </si>
  <si>
    <t xml:space="preserve">Reserva facultativa</t>
  </si>
  <si>
    <t xml:space="preserve">OTRAS RESERVAS</t>
  </si>
  <si>
    <t xml:space="preserve">Otras Reservas</t>
  </si>
  <si>
    <t xml:space="preserve">SUPERAVIT</t>
  </si>
  <si>
    <t xml:space="preserve">Superávit</t>
  </si>
  <si>
    <t xml:space="preserve">RESULTADOS</t>
  </si>
  <si>
    <t xml:space="preserve">RESULTADOS DE EJERCICIOS ANTERIORES</t>
  </si>
  <si>
    <t xml:space="preserve">Resultados de ejercicios anteriores</t>
  </si>
  <si>
    <t xml:space="preserve">RESULTADOS DEL EJERCICIO</t>
  </si>
  <si>
    <t xml:space="preserve">Resultados del ejercicio</t>
  </si>
  <si>
    <t xml:space="preserve">INGRESOS</t>
  </si>
  <si>
    <t xml:space="preserve">INGRESOS OPERACIONALES</t>
  </si>
  <si>
    <t xml:space="preserve">VENTAS NETAS</t>
  </si>
  <si>
    <t xml:space="preserve">VENTAS LOCAL LA CAROLINA</t>
  </si>
  <si>
    <t xml:space="preserve">Ventas en efectivo La Carolina</t>
  </si>
  <si>
    <t xml:space="preserve">Ventas con tarjeta de crédito La Carolina</t>
  </si>
  <si>
    <t xml:space="preserve">VENTAS LOCAL PLAZA DE TOROS</t>
  </si>
  <si>
    <t xml:space="preserve">Ventas en efectivo Plaza de Toros</t>
  </si>
  <si>
    <t xml:space="preserve">Ventas con tarjeta de crédito Plaza de Toros</t>
  </si>
  <si>
    <t xml:space="preserve">VENTAS LOCAL LA MAGDALENA</t>
  </si>
  <si>
    <t xml:space="preserve">Ventas en efectivo La Magdalena</t>
  </si>
  <si>
    <t xml:space="preserve">Ventas con tarjeta de crédito La Magdalena</t>
  </si>
  <si>
    <t xml:space="preserve">VENTAS LOCAL SAN RAFAEL</t>
  </si>
  <si>
    <t xml:space="preserve">Ventas en efectivo San Rafael</t>
  </si>
  <si>
    <t xml:space="preserve">Ventas con tarjeta de crédito San Rafael</t>
  </si>
  <si>
    <t xml:space="preserve">VENTAS LOCAL COTOCOLLAO</t>
  </si>
  <si>
    <t xml:space="preserve">Ventas en efectivo Cotocollao</t>
  </si>
  <si>
    <t xml:space="preserve">Ventas con tarjeta de crédito Cotocollao</t>
  </si>
  <si>
    <t xml:space="preserve">VENTAS LOCAL EL RECREO</t>
  </si>
  <si>
    <t xml:space="preserve">Ventas en efectivo El Recreo</t>
  </si>
  <si>
    <t xml:space="preserve">Ventas con tarjeta de crédito El Recreo</t>
  </si>
  <si>
    <t xml:space="preserve">VENTAS LOCAL QUICENTRO SUR</t>
  </si>
  <si>
    <t xml:space="preserve">Ventas en efectivo Quicentro Sur</t>
  </si>
  <si>
    <t xml:space="preserve">Ventas con tarjeta de crédito Quicentro Sur</t>
  </si>
  <si>
    <t xml:space="preserve">VENTAS LOCAL SAN LUIS</t>
  </si>
  <si>
    <t xml:space="preserve">Ventas en efectivo San Luis</t>
  </si>
  <si>
    <t xml:space="preserve">Ventas con tarjeta de crédito San Luis</t>
  </si>
  <si>
    <t xml:space="preserve">VENTAS LOCAL LAGUNA MALL</t>
  </si>
  <si>
    <t xml:space="preserve">Ventas en efectivo Laguna Mall</t>
  </si>
  <si>
    <t xml:space="preserve">Ventas con tarjeta de crédito Laguna Mall</t>
  </si>
  <si>
    <t xml:space="preserve">VENTAS LOCAL MALL DE LOS ANDES</t>
  </si>
  <si>
    <t xml:space="preserve">Ventas en efectivo Mall de Los Andes</t>
  </si>
  <si>
    <t xml:space="preserve">Ventas con tarjeta de crédito Mall de Los Andes</t>
  </si>
  <si>
    <t xml:space="preserve">VENTAS LOCAL MALL EL JARDÍN</t>
  </si>
  <si>
    <t xml:space="preserve">Ventas en efectivo Mall El Jardín</t>
  </si>
  <si>
    <t xml:space="preserve">Ventas con tarjeta de crédito Mall El Jardín</t>
  </si>
  <si>
    <t xml:space="preserve">VENTAS LOCAL EL PORTAL</t>
  </si>
  <si>
    <t xml:space="preserve">Ventas en efectivo El Portal</t>
  </si>
  <si>
    <t xml:space="preserve">Ventas con tarjeta de crédito El Portal</t>
  </si>
  <si>
    <t xml:space="preserve">VENTAS LOCAL QUICENTRO NORTE</t>
  </si>
  <si>
    <t xml:space="preserve">Ventas en efectivo Quicentro Norte</t>
  </si>
  <si>
    <t xml:space="preserve">Ventas con tarjeta de crédito Quicentro Norte</t>
  </si>
  <si>
    <t xml:space="preserve">INGRESOS NO OPERACIONALES</t>
  </si>
  <si>
    <t xml:space="preserve">DESCUENTOS Y MULTAS A EMPLEADOS</t>
  </si>
  <si>
    <t xml:space="preserve">Multas a empleados</t>
  </si>
  <si>
    <t xml:space="preserve">Faltas y atrasos de empleados</t>
  </si>
  <si>
    <t xml:space="preserve">Reposiciones de vajilla y artículos de cocina</t>
  </si>
  <si>
    <t xml:space="preserve">INGRESOS FINANCIEROS</t>
  </si>
  <si>
    <t xml:space="preserve">RENDIMIENTOS FINANCIEROS</t>
  </si>
  <si>
    <t xml:space="preserve">Rendimientos financieros Produbanco 02-05701467-8</t>
  </si>
  <si>
    <t xml:space="preserve">Rendimientos financieros Pichincha .- 32720170-04</t>
  </si>
  <si>
    <t xml:space="preserve">Rendimientos financieros Mutualista Pichincha</t>
  </si>
  <si>
    <t xml:space="preserve">Rendimientos financieros Internacional No. 090-060975-2</t>
  </si>
  <si>
    <t xml:space="preserve">Rendimientos financieros Unibanco</t>
  </si>
  <si>
    <t xml:space="preserve">OTROS INGRESOS NO OPERACIONALES</t>
  </si>
  <si>
    <t xml:space="preserve">Otros Ingresos</t>
  </si>
  <si>
    <t xml:space="preserve">Otros Ingresos no Operacionales</t>
  </si>
  <si>
    <t xml:space="preserve">GASTOS</t>
  </si>
  <si>
    <t xml:space="preserve">GASTOS ADMINISTRATIVOS</t>
  </si>
  <si>
    <t xml:space="preserve">GASTOS DE PERSONAL</t>
  </si>
  <si>
    <t xml:space="preserve">GASTOS DE PERSONAL PLANTA Y OFICINA</t>
  </si>
  <si>
    <t xml:space="preserve">Sueldos Planta y Oficina</t>
  </si>
  <si>
    <t xml:space="preserve">Décimo tercer sueldo Planta y Oficina</t>
  </si>
  <si>
    <t xml:space="preserve">Décimo cuarto sueldo Planta y Oficina</t>
  </si>
  <si>
    <t xml:space="preserve">Fondos de reserva Planta y Oficina</t>
  </si>
  <si>
    <t xml:space="preserve">Vacaciones Planta y Oficina</t>
  </si>
  <si>
    <t xml:space="preserve">Aportes IESS SECAP IECE CAPTUR SAYCE Planta y Oficina</t>
  </si>
  <si>
    <t xml:space="preserve">Capacitación Planta y Oficina</t>
  </si>
  <si>
    <t xml:space="preserve">Horas Extras Planta y Oficina</t>
  </si>
  <si>
    <t xml:space="preserve">Agasajo personal Planta y Oficina</t>
  </si>
  <si>
    <t xml:space="preserve">Uniformes Planta y Oficina</t>
  </si>
  <si>
    <t xml:space="preserve">Días Libres Planta y Oficina</t>
  </si>
  <si>
    <t xml:space="preserve">Sueldos Ocasionales Planta y Oficina</t>
  </si>
  <si>
    <t xml:space="preserve">Bonificación Voluntaria Planta y Oficina</t>
  </si>
  <si>
    <t xml:space="preserve">Medicinas Personal Planta y Oficina</t>
  </si>
  <si>
    <t xml:space="preserve">GASTOS DE PERSONAL LA CAROLINA</t>
  </si>
  <si>
    <t xml:space="preserve">Sueldos La Carolina</t>
  </si>
  <si>
    <t xml:space="preserve">Décimo tercer sueldo La Carolina</t>
  </si>
  <si>
    <t xml:space="preserve">Décimo cuarto sueldo La Carolina</t>
  </si>
  <si>
    <t xml:space="preserve">Fondos de reserva La Carolina</t>
  </si>
  <si>
    <t xml:space="preserve">Vacaciones La Carolina</t>
  </si>
  <si>
    <t xml:space="preserve">Aportes IESS SECAP IECE CAPTUR SAYCE La Carolina</t>
  </si>
  <si>
    <t xml:space="preserve">Capacitación La Carolina</t>
  </si>
  <si>
    <t xml:space="preserve">Horas Extras La Carolina</t>
  </si>
  <si>
    <t xml:space="preserve">Agasajo personal La Carolina</t>
  </si>
  <si>
    <t xml:space="preserve">Uniformes La Carolina</t>
  </si>
  <si>
    <t xml:space="preserve">Días Libres La Carolina</t>
  </si>
  <si>
    <t xml:space="preserve">Sueldos Ocasionales La Carolina</t>
  </si>
  <si>
    <t xml:space="preserve">Bonificación Voluntaria La Carolina</t>
  </si>
  <si>
    <t xml:space="preserve">Medicinas Personal La Carolina</t>
  </si>
  <si>
    <t xml:space="preserve">GASTOS DE PERSONAL PLAZA DE TOROS</t>
  </si>
  <si>
    <t xml:space="preserve">Sueldos Plaza de Toros</t>
  </si>
  <si>
    <t xml:space="preserve">Décimo tercer sueldo Plaza de Toros</t>
  </si>
  <si>
    <t xml:space="preserve">Décimo cuarto sueldo Plaza de Toros</t>
  </si>
  <si>
    <t xml:space="preserve">Fondos de reserva Plaza de Toros</t>
  </si>
  <si>
    <t xml:space="preserve">Vacaciones Plaza de Toros</t>
  </si>
  <si>
    <t xml:space="preserve">Aportes IESS SECAP IECE CAPTUR SAYCE Plaza de Toros</t>
  </si>
  <si>
    <t xml:space="preserve">Capacitación Plaza de Toros</t>
  </si>
  <si>
    <t xml:space="preserve">Horas Extras Plaza de Toros</t>
  </si>
  <si>
    <t xml:space="preserve">Agasajo personal Plaza de Toros</t>
  </si>
  <si>
    <t xml:space="preserve">Uniformes Plaza de Toros</t>
  </si>
  <si>
    <t xml:space="preserve">Días Libres Plaza de Toros</t>
  </si>
  <si>
    <t xml:space="preserve">Sueldos Ocasionales Plaza de Toros</t>
  </si>
  <si>
    <t xml:space="preserve">Bonificación Voluntaria Plaza de Toros</t>
  </si>
  <si>
    <t xml:space="preserve">Medicinas Personal Plaza de Toros</t>
  </si>
  <si>
    <t xml:space="preserve">GASTOS DE PERSONAL LA MAGDALENA</t>
  </si>
  <si>
    <t xml:space="preserve">Sueldos La Magdalena</t>
  </si>
  <si>
    <t xml:space="preserve">Décimo tercer sueldo La Magdalena</t>
  </si>
  <si>
    <t xml:space="preserve">Décimo cuarto sueldo La Magdalena</t>
  </si>
  <si>
    <t xml:space="preserve">Fondos de reserva La Magdalena</t>
  </si>
  <si>
    <t xml:space="preserve">Vacaciones La Magdalena</t>
  </si>
  <si>
    <t xml:space="preserve">Aportes IESS SECAP IECE CAPTUR SAYCE La Magdalena</t>
  </si>
  <si>
    <t xml:space="preserve">Capacitación La Magdalena</t>
  </si>
  <si>
    <t xml:space="preserve">Horas Extras La Magdalena</t>
  </si>
  <si>
    <t xml:space="preserve">Agasajo personal La Magdalena</t>
  </si>
  <si>
    <t xml:space="preserve">Uniformes La Magdalena</t>
  </si>
  <si>
    <t xml:space="preserve">Días Libres La Magdalena</t>
  </si>
  <si>
    <t xml:space="preserve">Sueldos Ocasionales La Magdalena</t>
  </si>
  <si>
    <t xml:space="preserve">Bonificación Voluntaria La Magdalena</t>
  </si>
  <si>
    <t xml:space="preserve">Medicinas Personal La Magdalena</t>
  </si>
  <si>
    <t xml:space="preserve">GASTOS DE PERSONAL SAN RAFAEL</t>
  </si>
  <si>
    <t xml:space="preserve">Sueldos San Rafael</t>
  </si>
  <si>
    <t xml:space="preserve">Décimo tercer sueldo San Rafael</t>
  </si>
  <si>
    <t xml:space="preserve">Décimo cuarto sueldo San Rafael</t>
  </si>
  <si>
    <t xml:space="preserve">Fondos de reserva San Rafael</t>
  </si>
  <si>
    <t xml:space="preserve">Vacaciones San Rafael</t>
  </si>
  <si>
    <t xml:space="preserve">Aportes IESS SECAP IECE CAPTUR SAYCE San Rafael</t>
  </si>
  <si>
    <t xml:space="preserve">Capacitación San Rafael</t>
  </si>
  <si>
    <t xml:space="preserve">Horas Extras San Rafael</t>
  </si>
  <si>
    <t xml:space="preserve">Agasajo personal San Rafael</t>
  </si>
  <si>
    <t xml:space="preserve">Uniformes San Rafael</t>
  </si>
  <si>
    <t xml:space="preserve">Días Libres San Rafael</t>
  </si>
  <si>
    <t xml:space="preserve">Sueldos Ocasionales San Rafael</t>
  </si>
  <si>
    <t xml:space="preserve">Bonificación Voluntaria San Rafael</t>
  </si>
  <si>
    <t xml:space="preserve">Medicinas Personal San Rafael</t>
  </si>
  <si>
    <t xml:space="preserve">GASTOS DE PERSONAL COTOCOLLAO</t>
  </si>
  <si>
    <t xml:space="preserve">Sueldos Cotocollao</t>
  </si>
  <si>
    <t xml:space="preserve">Décimo tercer sueldo Cotocollao</t>
  </si>
  <si>
    <t xml:space="preserve">Décimo cuarto sueldo Cotocollao</t>
  </si>
  <si>
    <t xml:space="preserve">Fondos de reserva Cotocollao</t>
  </si>
  <si>
    <t xml:space="preserve">Vacaciones Cotocollao</t>
  </si>
  <si>
    <t xml:space="preserve">Aportes IESS SECAP IECE CAPTUR SAYCE Cotocollao</t>
  </si>
  <si>
    <t xml:space="preserve">Capacitación Cotocollao</t>
  </si>
  <si>
    <t xml:space="preserve">Horas Extras Cotocollao</t>
  </si>
  <si>
    <t xml:space="preserve">Agasajo personal Cotocollao</t>
  </si>
  <si>
    <t xml:space="preserve">Uniformes Cotocollao</t>
  </si>
  <si>
    <t xml:space="preserve">Días Libres Cotocollao</t>
  </si>
  <si>
    <t xml:space="preserve">Sueldos Ocasionales Cotocollao</t>
  </si>
  <si>
    <t xml:space="preserve">Bonificación Voluntaria Cotocollao</t>
  </si>
  <si>
    <t xml:space="preserve">Medicinas Personal Cotocollao</t>
  </si>
  <si>
    <t xml:space="preserve">GASTOS DE PERSONAL EL RECREO</t>
  </si>
  <si>
    <t xml:space="preserve">Sueldos El Recreo</t>
  </si>
  <si>
    <t xml:space="preserve">Décimo tercer sueldo El Recreo</t>
  </si>
  <si>
    <t xml:space="preserve">Décimo cuarto sueldo El Recreo</t>
  </si>
  <si>
    <t xml:space="preserve">Fondos de reserva El Recreo</t>
  </si>
  <si>
    <t xml:space="preserve">Vacaciones El Recreo</t>
  </si>
  <si>
    <t xml:space="preserve">Aportes IESS SECAP IECE CAPTUR SAYCE El Recreo</t>
  </si>
  <si>
    <t xml:space="preserve">Capacitación El Recreo</t>
  </si>
  <si>
    <t xml:space="preserve">Horas Extras El Recreo</t>
  </si>
  <si>
    <t xml:space="preserve">Agasajo personal El Recreo</t>
  </si>
  <si>
    <t xml:space="preserve">Uniformes El Recreo</t>
  </si>
  <si>
    <t xml:space="preserve">Días Libres El Recreo</t>
  </si>
  <si>
    <t xml:space="preserve">Sueldos Ocasionales El Recreo</t>
  </si>
  <si>
    <t xml:space="preserve">Bonificación Voluntaria El Recreo</t>
  </si>
  <si>
    <t xml:space="preserve">Medicinas Personal El Recreo</t>
  </si>
  <si>
    <t xml:space="preserve">GASTOS DE PERSONAL QUICENTRO SUR</t>
  </si>
  <si>
    <t xml:space="preserve">Sueldos Quicentro Sur</t>
  </si>
  <si>
    <t xml:space="preserve">Décimo tercer sueldo Quicentro Sur</t>
  </si>
  <si>
    <t xml:space="preserve">Décimo cuarto sueldo Quicentro Sur</t>
  </si>
  <si>
    <t xml:space="preserve">Fondos de reserva Quicentro Sur</t>
  </si>
  <si>
    <t xml:space="preserve">Vacaciones Quicentro Sur</t>
  </si>
  <si>
    <t xml:space="preserve">Aportes IESS SECAP IECE CAPTUR SAYCE Quicentro Sur</t>
  </si>
  <si>
    <t xml:space="preserve">Capacitación Quicentro Sur</t>
  </si>
  <si>
    <t xml:space="preserve">Horas Extras Quicentro Sur</t>
  </si>
  <si>
    <t xml:space="preserve">Agasajo personal Quicentro Sur</t>
  </si>
  <si>
    <t xml:space="preserve">Uniformes Quicentro Sur</t>
  </si>
  <si>
    <t xml:space="preserve">Días Libres Quicentro Sur</t>
  </si>
  <si>
    <t xml:space="preserve">Sueldos Ocasionales Quicentro Sur</t>
  </si>
  <si>
    <t xml:space="preserve">Bonificación Voluntaria Quicentro Sur</t>
  </si>
  <si>
    <t xml:space="preserve">Medicinas Personal Quicentro Sur</t>
  </si>
  <si>
    <t xml:space="preserve">GASTOS DE PERSONAL SAN LUIS</t>
  </si>
  <si>
    <t xml:space="preserve">Sueldos San Luis</t>
  </si>
  <si>
    <t xml:space="preserve">Décimo Tercer Sueldo San Luis</t>
  </si>
  <si>
    <t xml:space="preserve">Décimo Cuarto Sueldo San Luis</t>
  </si>
  <si>
    <t xml:space="preserve">Fondos de Reserva San Luis</t>
  </si>
  <si>
    <t xml:space="preserve">Vacaciones San Luis</t>
  </si>
  <si>
    <t xml:space="preserve">Aporte IESS SECAP IECE CAPTUR SAYCE San Luis</t>
  </si>
  <si>
    <t xml:space="preserve">Capacitación San Luis</t>
  </si>
  <si>
    <t xml:space="preserve">Horas Extras San Luis</t>
  </si>
  <si>
    <t xml:space="preserve">Agasajo Personal San Luis</t>
  </si>
  <si>
    <t xml:space="preserve">Uniformes San Luis</t>
  </si>
  <si>
    <t xml:space="preserve">Días Libres San Luis</t>
  </si>
  <si>
    <t xml:space="preserve">Sueldos Ocasionales San Luis</t>
  </si>
  <si>
    <t xml:space="preserve">Bonificación Voluntaria San Luis</t>
  </si>
  <si>
    <t xml:space="preserve">Medicinas Personal San Luis</t>
  </si>
  <si>
    <t xml:space="preserve">GASTOS DE PERSONAL LAGUNA MALL</t>
  </si>
  <si>
    <t xml:space="preserve">Sueldos Laguna Mall</t>
  </si>
  <si>
    <t xml:space="preserve">Décimo Tercer Sueldo Laguna Mall</t>
  </si>
  <si>
    <t xml:space="preserve">Décimo Cuarto Sueldo Laguna Mall</t>
  </si>
  <si>
    <t xml:space="preserve">Fondos de Reserva Laguna Mall</t>
  </si>
  <si>
    <t xml:space="preserve">Vacaciones Laguna Mall</t>
  </si>
  <si>
    <t xml:space="preserve">Aporte IESS SECAP IECE CAPTUR SAYCE Laguna Mall</t>
  </si>
  <si>
    <t xml:space="preserve">Capacitación Laguna Mall</t>
  </si>
  <si>
    <t xml:space="preserve">Horas Extras Laguna Mall</t>
  </si>
  <si>
    <t xml:space="preserve">Agasajo Personal Laguna Mall</t>
  </si>
  <si>
    <t xml:space="preserve">Uniformes Lahuna Mall</t>
  </si>
  <si>
    <t xml:space="preserve">Días Libres Laguna Mall</t>
  </si>
  <si>
    <t xml:space="preserve">Sueldos Ocasionales Laguna Mall</t>
  </si>
  <si>
    <t xml:space="preserve">Bonificación Voluntaria Laguna Mall</t>
  </si>
  <si>
    <t xml:space="preserve">Medicinas Personal Laguna Mall</t>
  </si>
  <si>
    <t xml:space="preserve">GASTOS DE PERSONAL MALL DE LOS ANDES</t>
  </si>
  <si>
    <t xml:space="preserve">Sueldos Mall de Los Andes</t>
  </si>
  <si>
    <t xml:space="preserve">Décimo Tercer Sueldo Mall de Los Andes</t>
  </si>
  <si>
    <t xml:space="preserve">Décimo Cuarto Sueldo Mall de Los Andes</t>
  </si>
  <si>
    <t xml:space="preserve">Fondos de Reserva Mall de Los Andes</t>
  </si>
  <si>
    <t xml:space="preserve">Vacaciones Mall de Los Andes</t>
  </si>
  <si>
    <t xml:space="preserve">Aporte IESS SECAP IECE CAPTUR SAYCE Mall de Los Andes</t>
  </si>
  <si>
    <t xml:space="preserve">Capacitación Mall de Los Andes</t>
  </si>
  <si>
    <t xml:space="preserve">Horas Extras Mall de Los Andes</t>
  </si>
  <si>
    <t xml:space="preserve">Agasajo Personal Mall de Los Andes</t>
  </si>
  <si>
    <t xml:space="preserve">Uniformes Mall de Los Andes</t>
  </si>
  <si>
    <t xml:space="preserve">Días Libres Mall de Los Andes</t>
  </si>
  <si>
    <t xml:space="preserve">Sueldos Ocasionales Mall de Los Andes</t>
  </si>
  <si>
    <t xml:space="preserve">Bonificación Voluntaria Mall de Los Andes</t>
  </si>
  <si>
    <t xml:space="preserve">Medicinas Personal Mall de Los Andes</t>
  </si>
  <si>
    <t xml:space="preserve">GASTOS DE PERSONAL MALL EL JARDÍN</t>
  </si>
  <si>
    <t xml:space="preserve">Sueldos Mall El Jardín</t>
  </si>
  <si>
    <t xml:space="preserve">Décimo Tercer Sueldo Mall El Jardín</t>
  </si>
  <si>
    <t xml:space="preserve">Décimo Cuarto Sueldo Mall El Jardín</t>
  </si>
  <si>
    <t xml:space="preserve">Fondos de Reserva Mall El Jardín</t>
  </si>
  <si>
    <t xml:space="preserve">Vacaciones Mall El Jardín</t>
  </si>
  <si>
    <t xml:space="preserve">Aporte IESS SECAP IECE CAPTUR SAYCE Mall El Jardín</t>
  </si>
  <si>
    <t xml:space="preserve">Capacitación Mall El Jardín</t>
  </si>
  <si>
    <t xml:space="preserve">Horas Extras Mall El Jardín</t>
  </si>
  <si>
    <t xml:space="preserve">Agasajo Personal Mall El Jardín</t>
  </si>
  <si>
    <t xml:space="preserve">Uniformes Mall El Jardín</t>
  </si>
  <si>
    <t xml:space="preserve">Días Libres Mall El Jardín</t>
  </si>
  <si>
    <t xml:space="preserve">Sueldos Ocasionales Mall El Jardín</t>
  </si>
  <si>
    <t xml:space="preserve">Bonificación Voluntaria Mall El Jardín</t>
  </si>
  <si>
    <t xml:space="preserve">Medicinas Personal Mall El Jardín</t>
  </si>
  <si>
    <t xml:space="preserve">GASTOS DE PERSONAL EL PORTAL</t>
  </si>
  <si>
    <t xml:space="preserve">Sueldos El Portal</t>
  </si>
  <si>
    <t xml:space="preserve">Décimo Tercer Sueldo El Portal</t>
  </si>
  <si>
    <t xml:space="preserve">Décimo Cuarto Sueldo El Portal</t>
  </si>
  <si>
    <t xml:space="preserve">Fondos de Reserva El Portal</t>
  </si>
  <si>
    <t xml:space="preserve">Vacaciones El Portal</t>
  </si>
  <si>
    <t xml:space="preserve">Aporte IESS SECAP IECE CAPTUR SAYCE El Portal</t>
  </si>
  <si>
    <t xml:space="preserve">Capacitación El Portal</t>
  </si>
  <si>
    <t xml:space="preserve">Horas Extras El Portal</t>
  </si>
  <si>
    <t xml:space="preserve">Agasajo Personal El Portal</t>
  </si>
  <si>
    <t xml:space="preserve">Uniformes El Portal</t>
  </si>
  <si>
    <t xml:space="preserve">Días Libres El Portal</t>
  </si>
  <si>
    <t xml:space="preserve">Sueldos Ocasionales El Portal</t>
  </si>
  <si>
    <t xml:space="preserve">Bonificación Voluntaria El Portal</t>
  </si>
  <si>
    <t xml:space="preserve">Medicinas Personal El Portal</t>
  </si>
  <si>
    <t xml:space="preserve">GASTOS DE PERSONAL QUICENTRO NORTE</t>
  </si>
  <si>
    <t xml:space="preserve">Sueldos Quicentro Norte</t>
  </si>
  <si>
    <t xml:space="preserve">Décimo Tercer Sueldo Quicentro Norte</t>
  </si>
  <si>
    <t xml:space="preserve">Décimo Cuarto Sueldo Quicentro Norte</t>
  </si>
  <si>
    <t xml:space="preserve">Fondos de Reserva Quicentro Norte</t>
  </si>
  <si>
    <t xml:space="preserve">Vacaciones Quicentro Norte</t>
  </si>
  <si>
    <t xml:space="preserve">Aporte IESS SECAP IECE CAPTUR SAYCE Quicentro Norte</t>
  </si>
  <si>
    <t xml:space="preserve">Capacitación Quicentro Norte</t>
  </si>
  <si>
    <t xml:space="preserve">Horas Extras Quicentro Norte</t>
  </si>
  <si>
    <t xml:space="preserve">Agasajo Personal Quicentro Norte</t>
  </si>
  <si>
    <t xml:space="preserve">Uniformes Quicentro Norte</t>
  </si>
  <si>
    <t xml:space="preserve">Días Libres Quicentro Norte</t>
  </si>
  <si>
    <t xml:space="preserve">Sueldos Ocasionales Quicentro Norte</t>
  </si>
  <si>
    <t xml:space="preserve">Bonificación Voluntaria Quicentro Norte</t>
  </si>
  <si>
    <t xml:space="preserve">Medicinas Personal Quicentro Norte</t>
  </si>
  <si>
    <t xml:space="preserve">GASTOS DE ADMINISTRACIÓN</t>
  </si>
  <si>
    <t xml:space="preserve">GASTOS DE ADMINISTRACIÓN PLANTA Y OFICINA</t>
  </si>
  <si>
    <t xml:space="preserve">Honorarios Profesionales Planta y Oficina</t>
  </si>
  <si>
    <t xml:space="preserve">Remuneraciones Gerencia</t>
  </si>
  <si>
    <t xml:space="preserve">Caja Chica Planta y Oficina</t>
  </si>
  <si>
    <t xml:space="preserve">Combustibles y Mantenimiento de vehiculos Planta y Oficina</t>
  </si>
  <si>
    <t xml:space="preserve">Seguros de Incendio y Robo de Vehículos e Inmuebles Planta y Oficina</t>
  </si>
  <si>
    <t xml:space="preserve">Mantenimiento Equipos de Computación Planta y Oficina</t>
  </si>
  <si>
    <t xml:space="preserve">Afiliaciones y aportes a Captur y Sayce Planta y Oficina</t>
  </si>
  <si>
    <t xml:space="preserve">Arriendos Planta y Oficina</t>
  </si>
  <si>
    <t xml:space="preserve">Agua Planta y Oficina</t>
  </si>
  <si>
    <t xml:space="preserve">Luz Planta y Oficina</t>
  </si>
  <si>
    <t xml:space="preserve">Teléfonos Planta y Oficina</t>
  </si>
  <si>
    <t xml:space="preserve">Teléfono celular Planta y Oficina</t>
  </si>
  <si>
    <t xml:space="preserve">Servicio de internet y Tv Cable Planta y Oficina</t>
  </si>
  <si>
    <t xml:space="preserve">Utiles de Oficinas Planta y Oficina</t>
  </si>
  <si>
    <t xml:space="preserve">Vigilancia Planta y Oficina</t>
  </si>
  <si>
    <t xml:space="preserve">Impuestos InteresesMultas y Permisos Planta y Oficina</t>
  </si>
  <si>
    <t xml:space="preserve">Refrigerios Planta y Oficina</t>
  </si>
  <si>
    <t xml:space="preserve">Transporte y Moviliización Planta y Oficina</t>
  </si>
  <si>
    <t xml:space="preserve">Pago tarjeta de Credito Empresarial Planta y Oficina</t>
  </si>
  <si>
    <t xml:space="preserve">Publicidad y Mercadeo Planta y Oficina</t>
  </si>
  <si>
    <t xml:space="preserve">Servicio de Imprenta Planta y Oficina</t>
  </si>
  <si>
    <t xml:space="preserve">Empaque y embalaje Planta y Oficina</t>
  </si>
  <si>
    <t xml:space="preserve">Mantenimiento reparaciones y limpieza Local Planta y Oficina</t>
  </si>
  <si>
    <t xml:space="preserve">Mantenimiento y adecuaciones Cuartos Fríos Planta y Oficina</t>
  </si>
  <si>
    <t xml:space="preserve">Gastos por Depreciaciones Planta y Oficina</t>
  </si>
  <si>
    <t xml:space="preserve">Gastos de Amortización - Concesiones Planta y Oficina</t>
  </si>
  <si>
    <t xml:space="preserve">Otros Gastos y Donaciones Planta y Oficina</t>
  </si>
  <si>
    <t xml:space="preserve">Artículos de limpieza Planta y Oficina</t>
  </si>
  <si>
    <t xml:space="preserve">Artículos de Cocina Planta</t>
  </si>
  <si>
    <t xml:space="preserve">GASTOS DE ADMINISTRACIÓN LA CAROLINA</t>
  </si>
  <si>
    <t xml:space="preserve">Mantenimiento Equipos de Computación La Carolina</t>
  </si>
  <si>
    <t xml:space="preserve">Arriendos La Carolina</t>
  </si>
  <si>
    <t xml:space="preserve">Agua La Carolina</t>
  </si>
  <si>
    <t xml:space="preserve">Luz La Carolina</t>
  </si>
  <si>
    <t xml:space="preserve">Teléfonos La Carolina</t>
  </si>
  <si>
    <t xml:space="preserve">Servicio de internet y Tv Cable La Carolina</t>
  </si>
  <si>
    <t xml:space="preserve">Utiles de Oficinas La Carolina</t>
  </si>
  <si>
    <t xml:space="preserve">Vigilancia La Carolina</t>
  </si>
  <si>
    <t xml:space="preserve">Impuestos InteresesMultas y Permisos La Carolina</t>
  </si>
  <si>
    <t xml:space="preserve">Refrigerios La Carolina</t>
  </si>
  <si>
    <t xml:space="preserve">Gas La Carolina</t>
  </si>
  <si>
    <t xml:space="preserve">Transporte y Moviliización La Carolina</t>
  </si>
  <si>
    <t xml:space="preserve">Publicidad y Mercadeo La Carolina</t>
  </si>
  <si>
    <t xml:space="preserve">Servicio de Imprenta La Carolina</t>
  </si>
  <si>
    <t xml:space="preserve">Mantenimiento reparaciones y limpieza Local La Carolina</t>
  </si>
  <si>
    <t xml:space="preserve">Mantenimiento y adecuaciones Cuartos Fríos La Carolina</t>
  </si>
  <si>
    <t xml:space="preserve">Mantenimiento y adecuaciones instalaciones de gas La Carolina</t>
  </si>
  <si>
    <t xml:space="preserve">Gastos de Amortización - Concesiones La Carolina</t>
  </si>
  <si>
    <t xml:space="preserve">Artículos de limpieza La Carolina</t>
  </si>
  <si>
    <t xml:space="preserve">Artículos de Cocina La Carolina</t>
  </si>
  <si>
    <t xml:space="preserve">Gasto Comision Glovo</t>
  </si>
  <si>
    <t xml:space="preserve">Gasto Comision Rappi</t>
  </si>
  <si>
    <t xml:space="preserve">GASTOS DE ADMINISTRACIÓN PLAZA DE TOROS</t>
  </si>
  <si>
    <t xml:space="preserve">Caja Chica Plaza de Toros</t>
  </si>
  <si>
    <t xml:space="preserve">Mantenimiento Equipos de Computación Plaza de Toros</t>
  </si>
  <si>
    <t xml:space="preserve">Arriendos Plaza de Toros</t>
  </si>
  <si>
    <t xml:space="preserve">Agua Plaza de Toros</t>
  </si>
  <si>
    <t xml:space="preserve">Luz Plaza de Toros</t>
  </si>
  <si>
    <t xml:space="preserve">Teléfonos Plaza de Toros</t>
  </si>
  <si>
    <t xml:space="preserve">Servicio de internet y Tv Cable Plaza de Toros</t>
  </si>
  <si>
    <t xml:space="preserve">Utiles de Oficinas Plaza de Toros</t>
  </si>
  <si>
    <t xml:space="preserve">Vigilancia Plaza de Toros</t>
  </si>
  <si>
    <t xml:space="preserve">Impuestos InteresesMultas y Permisos Plaza de Toros</t>
  </si>
  <si>
    <t xml:space="preserve">Refrigerios Plaza de Toros</t>
  </si>
  <si>
    <t xml:space="preserve">Gas Plaza de Toros</t>
  </si>
  <si>
    <t xml:space="preserve">Transporte y Moviliización Plaza de Toros</t>
  </si>
  <si>
    <t xml:space="preserve">Publicidad y Mercadeo Plaza de Toros</t>
  </si>
  <si>
    <t xml:space="preserve">Servicio de Imprenta Plaza de Toros</t>
  </si>
  <si>
    <t xml:space="preserve">Mantenimiento reparaciones y limpieza Local Plaza de Toros</t>
  </si>
  <si>
    <t xml:space="preserve">Mantenimiento y adecuaciones Cuartos Fríos Plaza de Toros</t>
  </si>
  <si>
    <t xml:space="preserve">Mantenimeinto y adecuaciones instalaciones de gas Plaza de Toros</t>
  </si>
  <si>
    <t xml:space="preserve">Gastos de Amortización - Concesiones Plaza de Toros</t>
  </si>
  <si>
    <t xml:space="preserve">Artículos de limpieza Plaza de Toros</t>
  </si>
  <si>
    <t xml:space="preserve">Artículos de Cocina Plaza de Toros</t>
  </si>
  <si>
    <t xml:space="preserve">Gasto comision Glovo</t>
  </si>
  <si>
    <t xml:space="preserve">Gasto Comision Uber</t>
  </si>
  <si>
    <t xml:space="preserve">GASTOS DE ADMINISTRACION LA MAGDALENA</t>
  </si>
  <si>
    <t xml:space="preserve">Mantenimiento Equipos de Computación La Magdalena</t>
  </si>
  <si>
    <t xml:space="preserve">Arriendos La Magdalena</t>
  </si>
  <si>
    <t xml:space="preserve">Agua La Magdalena</t>
  </si>
  <si>
    <t xml:space="preserve">Luz La Magdalena</t>
  </si>
  <si>
    <t xml:space="preserve">Teléfonos La Magdalena</t>
  </si>
  <si>
    <t xml:space="preserve">Servicio de internet y Tv Cable La Magdalena</t>
  </si>
  <si>
    <t xml:space="preserve">Utiles de Oficinas La Magdalena</t>
  </si>
  <si>
    <t xml:space="preserve">Vigilancia La Magdalena</t>
  </si>
  <si>
    <t xml:space="preserve">Impuestos InteresesMultas y Permisos La Magdalena</t>
  </si>
  <si>
    <t xml:space="preserve">Refrigerios La Magdalena</t>
  </si>
  <si>
    <t xml:space="preserve">Gas La Magdalena</t>
  </si>
  <si>
    <t xml:space="preserve">Transporte y Moviliización La Magdalena</t>
  </si>
  <si>
    <t xml:space="preserve">Publicidad y Mercadeo La Magdalena</t>
  </si>
  <si>
    <t xml:space="preserve">Servicio de Imprenta La Magdalena</t>
  </si>
  <si>
    <t xml:space="preserve">Mantenimiento reparaciones y limpieza Local La Magdalena</t>
  </si>
  <si>
    <t xml:space="preserve">Mantenimiento y adecuaciones Cuartos Fríos La Magdalena</t>
  </si>
  <si>
    <t xml:space="preserve">Mantenimeinto y adecuaciones instalaciones de gas La Magdalena</t>
  </si>
  <si>
    <t xml:space="preserve">Gastos de Amortización - Concesiones La Magdalena</t>
  </si>
  <si>
    <t xml:space="preserve">Artículos de limpieza La Magdalena</t>
  </si>
  <si>
    <t xml:space="preserve">Artículos de Cocina La Magdalena</t>
  </si>
  <si>
    <t xml:space="preserve">GASTOS DE ADMINISTRACIÓN SAN RAFAEL</t>
  </si>
  <si>
    <t xml:space="preserve">Mantenimiento Equipos de Computación San Rafael</t>
  </si>
  <si>
    <t xml:space="preserve">Arriendos San Rafael</t>
  </si>
  <si>
    <t xml:space="preserve">Agua San Rafael</t>
  </si>
  <si>
    <t xml:space="preserve">Luz San Rafael</t>
  </si>
  <si>
    <t xml:space="preserve">Teléfonos San Rafael</t>
  </si>
  <si>
    <t xml:space="preserve">Servicio de internet y Tv Cable San Rafael</t>
  </si>
  <si>
    <t xml:space="preserve">Utiles de Oficinas San Rafael</t>
  </si>
  <si>
    <t xml:space="preserve">Vigilancia San Rafael</t>
  </si>
  <si>
    <t xml:space="preserve">Impuestos InteresesMultas y Permisos San Rafael</t>
  </si>
  <si>
    <t xml:space="preserve">Refrigerios San Rafael</t>
  </si>
  <si>
    <t xml:space="preserve">Gas San Rafael</t>
  </si>
  <si>
    <t xml:space="preserve">Transporte y Moviliización San Rafael</t>
  </si>
  <si>
    <t xml:space="preserve">Publicidad y Mercadeo San Rafael</t>
  </si>
  <si>
    <t xml:space="preserve">Servicio de Imprenta San Rafael</t>
  </si>
  <si>
    <t xml:space="preserve">Mantenimiento reparaciones y limpieza Local San Rafael</t>
  </si>
  <si>
    <t xml:space="preserve">Mantenimiento y adecuaciones Cuartos Fríos San Rafael</t>
  </si>
  <si>
    <t xml:space="preserve">Mantenimeinto y adecuaciones instalaciones de gas San Rafael</t>
  </si>
  <si>
    <t xml:space="preserve">Gastos de Amortización - Concesiones San Rafel</t>
  </si>
  <si>
    <t xml:space="preserve">Artículos de limpieza San Rafael</t>
  </si>
  <si>
    <t xml:space="preserve">Artículos de Cocina San Rafael</t>
  </si>
  <si>
    <t xml:space="preserve">GASTOS DE ADMINISTRACIÓN COTOCOLLAO</t>
  </si>
  <si>
    <t xml:space="preserve">Mantenimiento Equipos de Computación Cotocollao</t>
  </si>
  <si>
    <t xml:space="preserve">Arriendos Cotocollao</t>
  </si>
  <si>
    <t xml:space="preserve">Agua Cotocollao</t>
  </si>
  <si>
    <t xml:space="preserve">Luz Cotocollao</t>
  </si>
  <si>
    <t xml:space="preserve">Teléfonos Cotocollao</t>
  </si>
  <si>
    <t xml:space="preserve">Servicio de internet y Tv Cable Cotocollao</t>
  </si>
  <si>
    <t xml:space="preserve">Utiles de Oficinas Cotocollao</t>
  </si>
  <si>
    <t xml:space="preserve">Vigilancia Cotocollao</t>
  </si>
  <si>
    <t xml:space="preserve">Impuestos InteresesMultas y Permisos Cotocollao</t>
  </si>
  <si>
    <t xml:space="preserve">Refrigerios Cotocollao</t>
  </si>
  <si>
    <t xml:space="preserve">Gas Cotocollao</t>
  </si>
  <si>
    <t xml:space="preserve">Transporte y Moviliización Cotocollao</t>
  </si>
  <si>
    <t xml:space="preserve">Publicidad y Mercadeo Cotocollao</t>
  </si>
  <si>
    <t xml:space="preserve">Servicio de Imprenta Cotocollao</t>
  </si>
  <si>
    <t xml:space="preserve">Mantenimiento reparaciones y limpieza Local Cotocollao</t>
  </si>
  <si>
    <t xml:space="preserve">Mantenimiento y adecuaciones Cuartos Fríos Cotocollao</t>
  </si>
  <si>
    <t xml:space="preserve">Mantenimeinto y adecuaciones instalaciones de gas Cotocollao</t>
  </si>
  <si>
    <t xml:space="preserve">Gastos de Amortización - Concesiones Cotocollao</t>
  </si>
  <si>
    <t xml:space="preserve">Artículos de limpieza Cotocollao</t>
  </si>
  <si>
    <t xml:space="preserve">Artículos de Cocina Cotocollao</t>
  </si>
  <si>
    <t xml:space="preserve">Gasto Comision Glovo </t>
  </si>
  <si>
    <t xml:space="preserve">GASTOS DE ADMINISTRACIÓN EL RECREO</t>
  </si>
  <si>
    <t xml:space="preserve">Mantenimiento Equipos de Computación El Recreo</t>
  </si>
  <si>
    <t xml:space="preserve">Arriendos El Recreo</t>
  </si>
  <si>
    <t xml:space="preserve">Agua El Recreo</t>
  </si>
  <si>
    <t xml:space="preserve">Luz El Recreo</t>
  </si>
  <si>
    <t xml:space="preserve">Teléfonos El Recreo</t>
  </si>
  <si>
    <t xml:space="preserve">Servicio de internet y Tv Cable El Recreo</t>
  </si>
  <si>
    <t xml:space="preserve">Utiles de Oficinas El Recreo</t>
  </si>
  <si>
    <t xml:space="preserve">Vigilancia El Recreo</t>
  </si>
  <si>
    <t xml:space="preserve">Impuestos InteresesMultas y Permisos El Recreo</t>
  </si>
  <si>
    <t xml:space="preserve">Refrigerios El Recreo</t>
  </si>
  <si>
    <t xml:space="preserve">Gas El Recreo</t>
  </si>
  <si>
    <t xml:space="preserve">Transporte y Moviliización El Recreo</t>
  </si>
  <si>
    <t xml:space="preserve">Servicio de Imprenta El Recreo</t>
  </si>
  <si>
    <t xml:space="preserve">Mantenimiento reparaciones y limpieza Local El Recreo</t>
  </si>
  <si>
    <t xml:space="preserve">Mantenimiento y adecuaciones Cuartos Fríos El Recreo</t>
  </si>
  <si>
    <t xml:space="preserve">Mantenimeinto y adecuaciones instalaciones de gas El Recreo</t>
  </si>
  <si>
    <t xml:space="preserve">Gastos de Amortización - Concesiones El Recreo</t>
  </si>
  <si>
    <t xml:space="preserve">Artículos de limpieza El Recreo</t>
  </si>
  <si>
    <t xml:space="preserve">Artículos de Cocina El Recreo</t>
  </si>
  <si>
    <t xml:space="preserve">Inversion Inicial CC Recreo</t>
  </si>
  <si>
    <t xml:space="preserve">GASTOS DE ADMINISTRACIÓN QUICENTRO SUR</t>
  </si>
  <si>
    <t xml:space="preserve">Mantenimiento Equipos de Computación Quicentro Sur</t>
  </si>
  <si>
    <t xml:space="preserve">Arriendos Quicentro Sur</t>
  </si>
  <si>
    <t xml:space="preserve">Agua Quicentro Sur</t>
  </si>
  <si>
    <t xml:space="preserve">Luz Quicentro Sur</t>
  </si>
  <si>
    <t xml:space="preserve">Teléfonos Quicentro Sur</t>
  </si>
  <si>
    <t xml:space="preserve">Teléfono celular Quincentro Sur</t>
  </si>
  <si>
    <t xml:space="preserve">Servicio de internet y Tv Cable Quicentro Sur</t>
  </si>
  <si>
    <t xml:space="preserve">Utiles de Oficinas Quicentro Sur</t>
  </si>
  <si>
    <t xml:space="preserve">Vigilancia Quicentro Sur</t>
  </si>
  <si>
    <t xml:space="preserve">Impuestos InteresesMultas y Permisos Quicentro Sur</t>
  </si>
  <si>
    <t xml:space="preserve">Refrigerios Quicentro Sur</t>
  </si>
  <si>
    <t xml:space="preserve">Gas Quicentro Sur</t>
  </si>
  <si>
    <t xml:space="preserve">Transporte y Moviliización Quicentro Sur</t>
  </si>
  <si>
    <t xml:space="preserve">Publicidad y Mercadeo Quicentro Sur</t>
  </si>
  <si>
    <t xml:space="preserve">Servicio de Imprenta Quicentro Sur</t>
  </si>
  <si>
    <t xml:space="preserve">Mantenimiento reparaciones y limpieza Local Quicentro Sur</t>
  </si>
  <si>
    <t xml:space="preserve">Mantenimiento y adecuaciones Cuartos Fríos Quicentro Sur</t>
  </si>
  <si>
    <t xml:space="preserve">Mantenimeinto y adecuaciones instalaciones de gas Quicentro Sur</t>
  </si>
  <si>
    <t xml:space="preserve">Gastos de Amortización - Concesiones Quicentro Sur</t>
  </si>
  <si>
    <t xml:space="preserve">Artículos de limpieza Quicentro Sur</t>
  </si>
  <si>
    <t xml:space="preserve">Artículos de Cocina Quicentro Sur</t>
  </si>
  <si>
    <t xml:space="preserve">Inversion Inicial Quicentro Sur</t>
  </si>
  <si>
    <t xml:space="preserve">GASTOS ADMINISTRATIVOS SAN LUIS</t>
  </si>
  <si>
    <t xml:space="preserve">Mantenimiento Equipos de Computación San Luis</t>
  </si>
  <si>
    <t xml:space="preserve">Arriendos San Luis</t>
  </si>
  <si>
    <t xml:space="preserve">Agua San Luis</t>
  </si>
  <si>
    <t xml:space="preserve">Luz San Luis</t>
  </si>
  <si>
    <t xml:space="preserve">Teléfonos San Luis</t>
  </si>
  <si>
    <t xml:space="preserve">Teléfono Celular San Luis</t>
  </si>
  <si>
    <t xml:space="preserve">Servicio de Internet  TV Cable San Luis</t>
  </si>
  <si>
    <t xml:space="preserve">Utiles de Oficina San Luis</t>
  </si>
  <si>
    <t xml:space="preserve">Vigilancia San Luis</t>
  </si>
  <si>
    <t xml:space="preserve">Impuestos Intereses Multas y Permisos San Luis</t>
  </si>
  <si>
    <t xml:space="preserve">Refrigerios San Luis</t>
  </si>
  <si>
    <t xml:space="preserve">Gas San Luis</t>
  </si>
  <si>
    <t xml:space="preserve">Transpote y Movilización San Luis</t>
  </si>
  <si>
    <t xml:space="preserve">Publicidad y Mercadeo San Luis</t>
  </si>
  <si>
    <t xml:space="preserve">Servicio de Imprenta San Luis</t>
  </si>
  <si>
    <t xml:space="preserve">Mantenimiento reparaciones y limpieza San Luis</t>
  </si>
  <si>
    <t xml:space="preserve">Mantenimiento y adecuaciones Cuartos Fríos San Luis</t>
  </si>
  <si>
    <t xml:space="preserve">Mantenimiento y adecuaciones instalaciones de gas San Luis</t>
  </si>
  <si>
    <t xml:space="preserve">Gastos de Amortización - Concesiones San Luis</t>
  </si>
  <si>
    <t xml:space="preserve">Artículos de Limpieza San Luis</t>
  </si>
  <si>
    <t xml:space="preserve">Artículos de Cocina San Luis</t>
  </si>
  <si>
    <t xml:space="preserve">Inversion Inicial San Luis</t>
  </si>
  <si>
    <t xml:space="preserve">GASTOS ADMINISTRATIVOS LAGUNA MALL</t>
  </si>
  <si>
    <t xml:space="preserve">Mantenimiento Equipos de Computación Laguna Mall</t>
  </si>
  <si>
    <t xml:space="preserve">Arriendos Laguna Mall</t>
  </si>
  <si>
    <t xml:space="preserve">Agua Laguna Mall</t>
  </si>
  <si>
    <t xml:space="preserve">Luz Laguna Mall</t>
  </si>
  <si>
    <t xml:space="preserve">Teléfonos Laguna Mall</t>
  </si>
  <si>
    <t xml:space="preserve">Teléfono Celular Laguna Mall</t>
  </si>
  <si>
    <t xml:space="preserve">Servicio de Internet  TV Cable Laguna Mall</t>
  </si>
  <si>
    <t xml:space="preserve">Utiles de Oficina Laguna Mall</t>
  </si>
  <si>
    <t xml:space="preserve">Vigilancia Laguna Mall</t>
  </si>
  <si>
    <t xml:space="preserve">Impuestos Intereses Multas y Permisos Laguna Mall</t>
  </si>
  <si>
    <t xml:space="preserve">Refrigerios Laguna Mall</t>
  </si>
  <si>
    <t xml:space="preserve">Gas Laguna Mall</t>
  </si>
  <si>
    <t xml:space="preserve">Transpote y Movilización Laguna Mall</t>
  </si>
  <si>
    <t xml:space="preserve">Publicidad y Mercadeo Laguna Mall</t>
  </si>
  <si>
    <t xml:space="preserve">Servicio de Imprenta Laguna Mall</t>
  </si>
  <si>
    <t xml:space="preserve">Mantenimiento reparaciones y limpieza Laguna Mall</t>
  </si>
  <si>
    <t xml:space="preserve">Mantenimiento y adecuaciones Cuartos Fríos Laguna Mall</t>
  </si>
  <si>
    <t xml:space="preserve">Mantenimiento y adecuaciones instalaciones de gas Laguna Mall</t>
  </si>
  <si>
    <t xml:space="preserve">Gastos de Amortización - Concesiones Laguna Mall</t>
  </si>
  <si>
    <t xml:space="preserve">Artículos de Limpieza Laguna Mall</t>
  </si>
  <si>
    <t xml:space="preserve">Artículos de Cocina Laguna Mall</t>
  </si>
  <si>
    <t xml:space="preserve">Inversion Inicial Laguna Mall</t>
  </si>
  <si>
    <t xml:space="preserve">GASTOS ADMINISTRATIVOS MALL DE LOS ANDES</t>
  </si>
  <si>
    <t xml:space="preserve">Mantenimiento Equipos de Computación Mall de Los Andes</t>
  </si>
  <si>
    <t xml:space="preserve">Arriendos Mall de Los Andes</t>
  </si>
  <si>
    <t xml:space="preserve">Agua Mall de Los Andes</t>
  </si>
  <si>
    <t xml:space="preserve">Luz Mall de Los Andes</t>
  </si>
  <si>
    <t xml:space="preserve">Teléfonos Mall de Los Andes</t>
  </si>
  <si>
    <t xml:space="preserve">Teléfono Celular Mall de Los Andes</t>
  </si>
  <si>
    <t xml:space="preserve">Servicio de Internet  TV Cable Mall de Los Andes</t>
  </si>
  <si>
    <t xml:space="preserve">Utiles de Oficina Mall de Los Andes</t>
  </si>
  <si>
    <t xml:space="preserve">Vigilancia Mall de Los Andes</t>
  </si>
  <si>
    <t xml:space="preserve">Impuestos Intereses Multas y Permisos Mall de Los Andes</t>
  </si>
  <si>
    <t xml:space="preserve">Refrigerios Mall de Los Andes</t>
  </si>
  <si>
    <t xml:space="preserve">Gas Mall de Los Andes</t>
  </si>
  <si>
    <t xml:space="preserve">Transpote y Movilización Mall de Los Andes</t>
  </si>
  <si>
    <t xml:space="preserve">Publicidad y Mercadeo Mall de Los Andes</t>
  </si>
  <si>
    <t xml:space="preserve">Servicio de Imprenta Mall de Los Andes</t>
  </si>
  <si>
    <t xml:space="preserve">Mantenimiento reparaciones y limpieza Mall de Los Andes</t>
  </si>
  <si>
    <t xml:space="preserve">Mantenimiento y adecuaciones Cuartos Fríos Mall de Los Andes</t>
  </si>
  <si>
    <t xml:space="preserve">Mantenimiento y adecuaciones instalaciones de gas Mall de Los Andes</t>
  </si>
  <si>
    <t xml:space="preserve">Gastos de Amortización - Concesiones Mall de Los Andes</t>
  </si>
  <si>
    <t xml:space="preserve">Artículos de Limpieza Mall de Los Andes</t>
  </si>
  <si>
    <t xml:space="preserve">Artículos de Cocina Mall de Los Andes</t>
  </si>
  <si>
    <t xml:space="preserve">Inversion Inicial Los Andes</t>
  </si>
  <si>
    <t xml:space="preserve">GASTOS ADMINISTRATIVOS MALL EL JARDÍN</t>
  </si>
  <si>
    <t xml:space="preserve">Mantenimiento Equipos de Computación Mall El Jardín</t>
  </si>
  <si>
    <t xml:space="preserve">Arriendos Mall El Jardín</t>
  </si>
  <si>
    <t xml:space="preserve">Agua Mall El Jardín</t>
  </si>
  <si>
    <t xml:space="preserve">Luz Mall El Jardín</t>
  </si>
  <si>
    <t xml:space="preserve">Teléfonos Mall El Jardín</t>
  </si>
  <si>
    <t xml:space="preserve">Teléfono Celular Mall El Jardín</t>
  </si>
  <si>
    <t xml:space="preserve">Servicio de Internet  TV Cable Mall El Jardín</t>
  </si>
  <si>
    <t xml:space="preserve">Utiles de Oficina Mall El Jardín</t>
  </si>
  <si>
    <t xml:space="preserve">Vigilancia Mall El Jardín</t>
  </si>
  <si>
    <t xml:space="preserve">Impuestos Intereses Multas y Permisos Mall El Jardín</t>
  </si>
  <si>
    <t xml:space="preserve">Gas Mall El Jardín</t>
  </si>
  <si>
    <t xml:space="preserve">Transpote y Movilización Mall El Jardín</t>
  </si>
  <si>
    <t xml:space="preserve">Publicidad y Mercadeo Mall El Jardín</t>
  </si>
  <si>
    <t xml:space="preserve">Servicio de Imprenta Mall El Jardín</t>
  </si>
  <si>
    <t xml:space="preserve">Mantenimiento reparaciones y limpieza Mall El Jardín</t>
  </si>
  <si>
    <t xml:space="preserve">Mantenimiento y adecuaciones Cuartos Fríos Mall El Jardín</t>
  </si>
  <si>
    <t xml:space="preserve">Mantenimiento y adecuaciones instalaciones de gas Mall El Jardín</t>
  </si>
  <si>
    <t xml:space="preserve">Gastos de Amortización - Concesiones Mall El Jardín</t>
  </si>
  <si>
    <t xml:space="preserve">Artículos de Limpieza Mall El Jardín</t>
  </si>
  <si>
    <t xml:space="preserve">Artículos de Cocina Mall El Jardín</t>
  </si>
  <si>
    <t xml:space="preserve">Inversion Inicial Mall El Jardín</t>
  </si>
  <si>
    <t xml:space="preserve">GASTOS ADMINISTRATIVOS PORTAL SHOPPING CARAPUNGO</t>
  </si>
  <si>
    <t xml:space="preserve">Mantenimiento Equipos de Computación El Portal</t>
  </si>
  <si>
    <t xml:space="preserve">Arriendos El Portal</t>
  </si>
  <si>
    <t xml:space="preserve">Agua El Portal</t>
  </si>
  <si>
    <t xml:space="preserve">Luz El Portal</t>
  </si>
  <si>
    <t xml:space="preserve">Teléfonos El Portal</t>
  </si>
  <si>
    <t xml:space="preserve">Teléfono Celular El Portal</t>
  </si>
  <si>
    <t xml:space="preserve">Servicio de Internet  TV Cable El Portal</t>
  </si>
  <si>
    <t xml:space="preserve">Utiles de Oficina El Portal</t>
  </si>
  <si>
    <t xml:space="preserve">Vigilancia El Portal</t>
  </si>
  <si>
    <t xml:space="preserve">Impuestos Intereses Multas y Permisos El Portal</t>
  </si>
  <si>
    <t xml:space="preserve">Refrigerios El Portal</t>
  </si>
  <si>
    <t xml:space="preserve">Gas El Portal</t>
  </si>
  <si>
    <t xml:space="preserve">Transporte y Movilización El Portal</t>
  </si>
  <si>
    <t xml:space="preserve">Publicidad y Mercadeo El Portal</t>
  </si>
  <si>
    <t xml:space="preserve">Servicio de Imprenta El Portal</t>
  </si>
  <si>
    <t xml:space="preserve">Mantenimiento reparaciones y limpieza El Portal</t>
  </si>
  <si>
    <t xml:space="preserve">Mantenimiento y adecuaciones Cuartos Fríos El Portal</t>
  </si>
  <si>
    <t xml:space="preserve">Mantenimiento y adecuaciones instalaciones de gas El Portal</t>
  </si>
  <si>
    <t xml:space="preserve">Gastos de Amortización - Concesiones El Portal</t>
  </si>
  <si>
    <t xml:space="preserve">Artículos de Limpieza El Portal</t>
  </si>
  <si>
    <t xml:space="preserve">Artículos de Cocina El Portal</t>
  </si>
  <si>
    <t xml:space="preserve">Inversión Inicial Portal Shopping Carapungo</t>
  </si>
  <si>
    <t xml:space="preserve">GASTOS ADMINISTRATIVOS QUICENTRO NORTE</t>
  </si>
  <si>
    <t xml:space="preserve">Mantenimiento Equipos de Computación Quicentro Norte</t>
  </si>
  <si>
    <t xml:space="preserve">Arriendos Quicentro Norte</t>
  </si>
  <si>
    <t xml:space="preserve">Agua Quicentro Norte</t>
  </si>
  <si>
    <t xml:space="preserve">Luz Quicentro Norte</t>
  </si>
  <si>
    <t xml:space="preserve">Teléfonos Quicentro Norte</t>
  </si>
  <si>
    <t xml:space="preserve">Teléfono Celular Quicentro Norte</t>
  </si>
  <si>
    <t xml:space="preserve">Servicio de Internet  TV Cable Quicentro Norte</t>
  </si>
  <si>
    <t xml:space="preserve">Utiles de Oficina Quicentro Norte</t>
  </si>
  <si>
    <t xml:space="preserve">Vigilancia Quicentro Norte</t>
  </si>
  <si>
    <t xml:space="preserve">Impuestos Intereses Multas y Permisos Quicentro Norte</t>
  </si>
  <si>
    <t xml:space="preserve">Refrigerios Quicentro Norte</t>
  </si>
  <si>
    <t xml:space="preserve">Gas Quicentro Norte</t>
  </si>
  <si>
    <t xml:space="preserve">Transporte y Movilización Quicentro Norte</t>
  </si>
  <si>
    <t xml:space="preserve">Publicidad y Mercadeo Quicentro Norte</t>
  </si>
  <si>
    <t xml:space="preserve">Servicio de Imprenta Quicentro Norte</t>
  </si>
  <si>
    <t xml:space="preserve">Mantenimiento reparaciones y limpieza Quicentro Norte</t>
  </si>
  <si>
    <t xml:space="preserve">Mantenimiento y adecuaciones Cuartos Fríos Quicentro Norte</t>
  </si>
  <si>
    <t xml:space="preserve">Mantenimiento y adecuaciones instalaciones de gas Quicentro Norte</t>
  </si>
  <si>
    <t xml:space="preserve">Gastos de Amortización - Concesiones Quicentro Norte</t>
  </si>
  <si>
    <t xml:space="preserve">Artículos de Limpieza Quicentro Norte</t>
  </si>
  <si>
    <t xml:space="preserve">Artículos de Cocina Quicentro Norte</t>
  </si>
  <si>
    <t xml:space="preserve">Inversión Inicial Quicentro Norte</t>
  </si>
  <si>
    <t xml:space="preserve">GASTOS OPERACIONALES INSUMOS</t>
  </si>
  <si>
    <t xml:space="preserve">INSUMOS LA CAROLINA</t>
  </si>
  <si>
    <t xml:space="preserve">INSUMOS PESCADO MARISCOS Y CARNE LA CAROLINA</t>
  </si>
  <si>
    <t xml:space="preserve">Insumos Pescado no procesado La Carolina</t>
  </si>
  <si>
    <t xml:space="preserve">Insumos Pescado en filete La Carolina</t>
  </si>
  <si>
    <t xml:space="preserve">Insumos Pescado de viche y cebiche La Carolina</t>
  </si>
  <si>
    <t xml:space="preserve">Insumos Pescado de encocado La Carolina</t>
  </si>
  <si>
    <t xml:space="preserve">Insumos Pescado entero La Carolina</t>
  </si>
  <si>
    <t xml:space="preserve">Insumos Pescado para encebollado La Carolina</t>
  </si>
  <si>
    <t xml:space="preserve">Insumos Camarón en cáscara La Carolina</t>
  </si>
  <si>
    <t xml:space="preserve">Insumos Camarón pelado La Carolina</t>
  </si>
  <si>
    <t xml:space="preserve">Insumos Almeja y mejillón La Carolina</t>
  </si>
  <si>
    <t xml:space="preserve">Insumos Calamar no procesado La Carolina</t>
  </si>
  <si>
    <t xml:space="preserve">Insumos Calamar procesado La Carolina</t>
  </si>
  <si>
    <t xml:space="preserve">Insumos Cangrejo La Carolina</t>
  </si>
  <si>
    <t xml:space="preserve">Insumos Concha La Carolina</t>
  </si>
  <si>
    <t xml:space="preserve">Insumos Carne no procesada La Carolina</t>
  </si>
  <si>
    <t xml:space="preserve">Insumos Filete de carne La Carolina</t>
  </si>
  <si>
    <t xml:space="preserve">Insumos Carne de bola La Carolina</t>
  </si>
  <si>
    <t xml:space="preserve">Insumos Hueso no procesado La Carolina</t>
  </si>
  <si>
    <t xml:space="preserve">Insumos Hueso procesado en funda La Carolina</t>
  </si>
  <si>
    <t xml:space="preserve">INSUMOS VEGETALES LA CAROLINA</t>
  </si>
  <si>
    <t xml:space="preserve">Insumos Plátano La Carolina</t>
  </si>
  <si>
    <t xml:space="preserve">Insumos Limón La Carolina</t>
  </si>
  <si>
    <t xml:space="preserve">Insumos Coco La Carolina</t>
  </si>
  <si>
    <t xml:space="preserve">Insumos Vegetales para procesos en locales La Carolina</t>
  </si>
  <si>
    <t xml:space="preserve">Insumos Vegatales para procesos en planta La Carolina</t>
  </si>
  <si>
    <t xml:space="preserve">Insumos Legumbre de viche La Carolina</t>
  </si>
  <si>
    <t xml:space="preserve">Insumos Legumbre de bola La Carolina</t>
  </si>
  <si>
    <t xml:space="preserve">Insumos yuca procesada La Carolina</t>
  </si>
  <si>
    <t xml:space="preserve">INSUMOS ABARROTES LA CAROLINA</t>
  </si>
  <si>
    <t xml:space="preserve">Insumos Arroz La Carolina</t>
  </si>
  <si>
    <t xml:space="preserve">Insumos Aceite La Carolina</t>
  </si>
  <si>
    <t xml:space="preserve">Insumos Granos La Carolina</t>
  </si>
  <si>
    <t xml:space="preserve">Insumos Sal La Carolina</t>
  </si>
  <si>
    <t xml:space="preserve">Insumos Azucar La Carolina</t>
  </si>
  <si>
    <t xml:space="preserve">Insumos Harina La Carolina</t>
  </si>
  <si>
    <t xml:space="preserve">Insumos Salsa de tomate La Carolina</t>
  </si>
  <si>
    <t xml:space="preserve">Insumos Mostaza La Carolina</t>
  </si>
  <si>
    <t xml:space="preserve">Insumos Condimentos La Carolina</t>
  </si>
  <si>
    <t xml:space="preserve">Insumos Queso La Carolina</t>
  </si>
  <si>
    <t xml:space="preserve">Insumos Otros abarrotes La Carolina</t>
  </si>
  <si>
    <t xml:space="preserve">INSUMOS ARTICULOS DE EMPAQUE Y EMBALAJE LA CAROLINA</t>
  </si>
  <si>
    <t xml:space="preserve">Insumos Tarrinas La Carolina</t>
  </si>
  <si>
    <t xml:space="preserve">Insumos Platos plásticos La Carolina</t>
  </si>
  <si>
    <t xml:space="preserve">Insumos Vasos plásticos o cartón La Carolina</t>
  </si>
  <si>
    <t xml:space="preserve">Insumos Bandejas canguil La Carolina</t>
  </si>
  <si>
    <t xml:space="preserve">Insumos Individuales servilletas La Carolina</t>
  </si>
  <si>
    <t xml:space="preserve">Insumos Otros contenedores La Carolina</t>
  </si>
  <si>
    <t xml:space="preserve">Insumos Cubiertos plásticos La Carolina</t>
  </si>
  <si>
    <t xml:space="preserve">Insumos Sorbetes palillos La Carolina</t>
  </si>
  <si>
    <t xml:space="preserve">Insumos Fundas plásticas La Carolina</t>
  </si>
  <si>
    <t xml:space="preserve">Insumos Fundas de papel La Carolina</t>
  </si>
  <si>
    <t xml:space="preserve">Insumos Otros materiales de embalaje La Carolina</t>
  </si>
  <si>
    <t xml:space="preserve">Insumos Cintas de impresión La Carolina</t>
  </si>
  <si>
    <t xml:space="preserve">Insumos Libretín de notas de pedido La Carolina</t>
  </si>
  <si>
    <t xml:space="preserve">INSUMOS LIMPIEZA LA CAROLINA</t>
  </si>
  <si>
    <t xml:space="preserve">Insumos Productos químicos para limpieza La Carolina</t>
  </si>
  <si>
    <t xml:space="preserve">Insumos Artículos para limpieza La Carolina</t>
  </si>
  <si>
    <t xml:space="preserve">Insumos Fundas para basura La Carolina</t>
  </si>
  <si>
    <t xml:space="preserve">Insumos Prendas para uso del personal La Carolina</t>
  </si>
  <si>
    <t xml:space="preserve">INSUMOS BEBIDAS LA CAROLINA</t>
  </si>
  <si>
    <t xml:space="preserve">Insumos Gaseosas agua y té La Carolina</t>
  </si>
  <si>
    <t xml:space="preserve">Insumos Cerveza La Carolina</t>
  </si>
  <si>
    <t xml:space="preserve">INSUMOS VAJILLA Y COCINA LA CAROLINA</t>
  </si>
  <si>
    <t xml:space="preserve">Insumos Vajilla La Carolina</t>
  </si>
  <si>
    <t xml:space="preserve">Insumos Cubiertos metálicos La Carolina</t>
  </si>
  <si>
    <t xml:space="preserve">Insumos Menaje de cocina La Carolina</t>
  </si>
  <si>
    <t xml:space="preserve">INSUMOS COMIDA DEL PERSONAL LA CAROLINA</t>
  </si>
  <si>
    <t xml:space="preserve">Insumos Carnes para comida del personal La Carolina</t>
  </si>
  <si>
    <t xml:space="preserve">Insumos Vegetales para comida del personal La Carolina</t>
  </si>
  <si>
    <t xml:space="preserve">Insumos Enlatados para comida del personal La Carolina</t>
  </si>
  <si>
    <t xml:space="preserve">Insumos Otros alimentos para comida del personal La Carolina</t>
  </si>
  <si>
    <t xml:space="preserve">INSUMOS COMPRAS POR VENTAS LA CAROLINA</t>
  </si>
  <si>
    <t xml:space="preserve">D</t>
  </si>
  <si>
    <t xml:space="preserve">Insumos Compras por Ventas La Carolina</t>
  </si>
  <si>
    <t xml:space="preserve">INSUMOS PLAZA DE TOROS</t>
  </si>
  <si>
    <t xml:space="preserve">INSUMOS PESCADO MARISCOS Y CARNE PLAZA DE TOROS</t>
  </si>
  <si>
    <t xml:space="preserve">Insumos Pescado no procesado Plaza de Toros</t>
  </si>
  <si>
    <t xml:space="preserve">Insumos Pescado en filete Plaza de Toros</t>
  </si>
  <si>
    <t xml:space="preserve">Insumos Pescado de viche y cebiche Plaza de Toros</t>
  </si>
  <si>
    <t xml:space="preserve">Insumos Pescado de encocado Plaza de Toros</t>
  </si>
  <si>
    <t xml:space="preserve">Insumos Pescado entero Plaza de Toros</t>
  </si>
  <si>
    <t xml:space="preserve">Insumos Camarón en cáscara Plaza de Toros</t>
  </si>
  <si>
    <t xml:space="preserve">Insumos Camarón pelado Plaza de Toros</t>
  </si>
  <si>
    <t xml:space="preserve">Insumos Almeja y mejillón Plaza de Toros</t>
  </si>
  <si>
    <t xml:space="preserve">Insumos Calamar no procesado Plaza de Toros</t>
  </si>
  <si>
    <t xml:space="preserve">Insumos Calamar procesado Plaza de Toros</t>
  </si>
  <si>
    <t xml:space="preserve">Insumos Cangrejo Plaza de Toros</t>
  </si>
  <si>
    <t xml:space="preserve">Insumos Concha Plaza de Toros</t>
  </si>
  <si>
    <t xml:space="preserve">Insumos Carne no procesada Plaza de Toros</t>
  </si>
  <si>
    <t xml:space="preserve">Insumos Filete de carne Plaza de Toros</t>
  </si>
  <si>
    <t xml:space="preserve">Insumos Carne de bola Plaza de Toros</t>
  </si>
  <si>
    <t xml:space="preserve">Insumos Hueso no procesado Plaza de Toros</t>
  </si>
  <si>
    <t xml:space="preserve">Insumos Hueso procesado en funda Plaza de Toros</t>
  </si>
  <si>
    <t xml:space="preserve">INSUMOS VEGETALES PLAZA DE TOROS</t>
  </si>
  <si>
    <t xml:space="preserve">Insumos Plátano Plaza de Toros</t>
  </si>
  <si>
    <t xml:space="preserve">Insumos Limón Plaza de Toros</t>
  </si>
  <si>
    <t xml:space="preserve">Insumos Coco Plaza de Toros</t>
  </si>
  <si>
    <t xml:space="preserve">Insumos Vegetales para procesos en locales Plaza de Toros</t>
  </si>
  <si>
    <t xml:space="preserve">Insumos Vegatales para procesos en planta Plaza de Toros</t>
  </si>
  <si>
    <t xml:space="preserve">Insumos Legumbre de viche Plaza de Toros</t>
  </si>
  <si>
    <t xml:space="preserve">Insumos Legumbre de bola Plaza de Toros</t>
  </si>
  <si>
    <t xml:space="preserve">INSUMOS ABARROTES PLAZA DE TOROS</t>
  </si>
  <si>
    <t xml:space="preserve">Insumos Arroz Plaza de Toros</t>
  </si>
  <si>
    <t xml:space="preserve">Insumos Aceite Plaza de Toros</t>
  </si>
  <si>
    <t xml:space="preserve">Insumos Granos Plaza de Toros</t>
  </si>
  <si>
    <t xml:space="preserve">Insumos Sal Plaza de Toros</t>
  </si>
  <si>
    <t xml:space="preserve">Insumos Azucar Plaza de Toros</t>
  </si>
  <si>
    <t xml:space="preserve">Insumos Harina Plaza de Toros</t>
  </si>
  <si>
    <t xml:space="preserve">Insumos Salsa de tomate Plaza de Toros</t>
  </si>
  <si>
    <t xml:space="preserve">Insumos Mostaza Plaza de Toros</t>
  </si>
  <si>
    <t xml:space="preserve">Insumos Condimentos Plaza de Toros</t>
  </si>
  <si>
    <t xml:space="preserve">Insumos Queso Plaza de Toros</t>
  </si>
  <si>
    <t xml:space="preserve">Insumos Otros abarrotes Plaza de Toros</t>
  </si>
  <si>
    <t xml:space="preserve">INSUMOS ARTICULOS DE EMPAQUE Y EMBALAJE PLAZA DE TOROS</t>
  </si>
  <si>
    <t xml:space="preserve">Insumos Tarrinas Plaza de Toros</t>
  </si>
  <si>
    <t xml:space="preserve">Insumos Platos plásticos Plaza de Toros</t>
  </si>
  <si>
    <t xml:space="preserve">Insumos Vasos plásticos o cartón Plaza de Toros</t>
  </si>
  <si>
    <t xml:space="preserve">Insumos Bandejas canguil Plaza de Toros</t>
  </si>
  <si>
    <t xml:space="preserve">Insumos Individuales servilletas Plaza de Toros</t>
  </si>
  <si>
    <t xml:space="preserve">Insumos Otros contenedores Plaza de Toros</t>
  </si>
  <si>
    <t xml:space="preserve">Insumos Cubiertos plásticos Plaza de Toros</t>
  </si>
  <si>
    <t xml:space="preserve">Insumos Sorbetes palillos Plaza de Toros</t>
  </si>
  <si>
    <t xml:space="preserve">Insumos Fundas plásticas Plaza de Toros</t>
  </si>
  <si>
    <t xml:space="preserve">Insumos Fundas de papel Plaza de Toros</t>
  </si>
  <si>
    <t xml:space="preserve">Insumos Otros materiales de embalaje Plaza de Toros</t>
  </si>
  <si>
    <t xml:space="preserve">Insumos Cintas de impresión Plaza de Toros</t>
  </si>
  <si>
    <t xml:space="preserve">Insumos Libretín de notas de pedido Plaza de Toros</t>
  </si>
  <si>
    <t xml:space="preserve">INSUMOS LIMPIEZA PLAZA DE TOROS</t>
  </si>
  <si>
    <t xml:space="preserve">Insumos Productos químicos para limpieza Plaza de Toros</t>
  </si>
  <si>
    <t xml:space="preserve">Insumos Artículos para limpieza Plaza de Toros</t>
  </si>
  <si>
    <t xml:space="preserve">Insumos Fundas para basura Plaza de Toros</t>
  </si>
  <si>
    <t xml:space="preserve">Insumos Prendas para uso del personal Plaza de Toros</t>
  </si>
  <si>
    <t xml:space="preserve">INSUMOS BEBIDAS PLAZA DE TOROS</t>
  </si>
  <si>
    <t xml:space="preserve">Insumos Gaseosas agua y té Plaza de Toros</t>
  </si>
  <si>
    <t xml:space="preserve">Insumos Cerveza Plaza de Toros</t>
  </si>
  <si>
    <t xml:space="preserve">INSUMOS VAJILLA Y COCINA PLAZA DE TOROS</t>
  </si>
  <si>
    <t xml:space="preserve">Insumos Vajilla Plaza de Toros</t>
  </si>
  <si>
    <t xml:space="preserve">Insumos Cubiertos metálicos Plaza de Toros</t>
  </si>
  <si>
    <t xml:space="preserve">Insumos Menaje de cocina Plaza de Toros</t>
  </si>
  <si>
    <t xml:space="preserve">INSUMOS COMIDA DEL PERSONAL PLAZA DE TOROS</t>
  </si>
  <si>
    <t xml:space="preserve">Insumos Carnes para comida del personal Plaza de Toros</t>
  </si>
  <si>
    <t xml:space="preserve">Insumos Vegetales para comida del personal Plaza de Toros</t>
  </si>
  <si>
    <t xml:space="preserve">Insumos Enlatados para comida del personal Plaza de Toros</t>
  </si>
  <si>
    <t xml:space="preserve">Insumos Otros alimentos para comida del personal Plaza de Toros</t>
  </si>
  <si>
    <t xml:space="preserve">INSUMOS COMPRAS POR VENTAS PLAZA DE TOROS</t>
  </si>
  <si>
    <t xml:space="preserve">Insumos Compras por Ventas Plaza de Toros</t>
  </si>
  <si>
    <t xml:space="preserve">INSUMOS LA MAGDALENA</t>
  </si>
  <si>
    <t xml:space="preserve">INSUMOS PESCADO MARISCOS Y CARNE LA MAGDALENA</t>
  </si>
  <si>
    <t xml:space="preserve">Insumos Pescado no procesado La Magdalena</t>
  </si>
  <si>
    <t xml:space="preserve">Insumos Pescado en filete La Magdalena</t>
  </si>
  <si>
    <t xml:space="preserve">Insumos Pescado de viche y cebiche La Magdalena</t>
  </si>
  <si>
    <t xml:space="preserve">Insumos Pescado de encocado La Magdalena</t>
  </si>
  <si>
    <t xml:space="preserve">Insumos Pescado entero La Magdalena</t>
  </si>
  <si>
    <t xml:space="preserve">Insumos Camarón en cáscara La Magdalena</t>
  </si>
  <si>
    <t xml:space="preserve">Insumos Camarón pelado La Magdalena</t>
  </si>
  <si>
    <t xml:space="preserve">Insumos Almeja y mejillón La Magdalena</t>
  </si>
  <si>
    <t xml:space="preserve">Insumos Calamar no procesado La Magdalena</t>
  </si>
  <si>
    <t xml:space="preserve">Insumos Calamar procesado La Magdalena</t>
  </si>
  <si>
    <t xml:space="preserve">Insumos Cangrejo La Magdalena</t>
  </si>
  <si>
    <t xml:space="preserve">Insumos Concha La Magdalena</t>
  </si>
  <si>
    <t xml:space="preserve">Insumos Carne no procesada La Magdalena</t>
  </si>
  <si>
    <t xml:space="preserve">Insumos Filete de carne La Magdalena</t>
  </si>
  <si>
    <t xml:space="preserve">Insumos Carne de bola La Magdalena</t>
  </si>
  <si>
    <t xml:space="preserve">Insumos Hueso no procesado La Magdalena</t>
  </si>
  <si>
    <t xml:space="preserve">Insumos Hueso procesado en funda La Magdalena</t>
  </si>
  <si>
    <t xml:space="preserve">INSUMOS VEGETALES LA MAGDALENA</t>
  </si>
  <si>
    <t xml:space="preserve">Insumos Plátano La Magdalena</t>
  </si>
  <si>
    <t xml:space="preserve">Insumos Limón La Magdalena</t>
  </si>
  <si>
    <t xml:space="preserve">Insumos Coco La Magdalena</t>
  </si>
  <si>
    <t xml:space="preserve">Insumos Vegetales para procesos en locales La Magdalena</t>
  </si>
  <si>
    <t xml:space="preserve">Insumos Vegatales para procesos en planta La Magdalena</t>
  </si>
  <si>
    <t xml:space="preserve">Insumos Legumbre de viche La Magdalena</t>
  </si>
  <si>
    <t xml:space="preserve">Insumos Legumbre de bola La Magdalena</t>
  </si>
  <si>
    <t xml:space="preserve">INSUMOS ABARROTES LA MAGDALENA</t>
  </si>
  <si>
    <t xml:space="preserve">Insumos Arroz La Magdalena</t>
  </si>
  <si>
    <t xml:space="preserve">Insumos Aceite La Magdalena</t>
  </si>
  <si>
    <t xml:space="preserve">Insumos Granos La Magdalena</t>
  </si>
  <si>
    <t xml:space="preserve">Insumos Sal La Magdalena</t>
  </si>
  <si>
    <t xml:space="preserve">Insumos Azucar La Magdalena</t>
  </si>
  <si>
    <t xml:space="preserve">Insumos Harina La Magdalena</t>
  </si>
  <si>
    <t xml:space="preserve">Insumos Salsa de tomate La Magdalena</t>
  </si>
  <si>
    <t xml:space="preserve">Insumos Mostaza La Magdalena</t>
  </si>
  <si>
    <t xml:space="preserve">Insumos Condimentos La Magdalena</t>
  </si>
  <si>
    <t xml:space="preserve">Insumos Queso La Magdalena</t>
  </si>
  <si>
    <t xml:space="preserve">Insumos Otros abarrotes La Magdalena</t>
  </si>
  <si>
    <t xml:space="preserve">INSUMOS ARTICULOS DE EMPAQUE Y EMBALAJE LA MAGDALENA</t>
  </si>
  <si>
    <t xml:space="preserve">Insumos Tarrinas La Magdalena</t>
  </si>
  <si>
    <t xml:space="preserve">Insumos Platos plásticos La Magdalena</t>
  </si>
  <si>
    <t xml:space="preserve">Insumos Vasos plásticos o cartón La Magdalena</t>
  </si>
  <si>
    <t xml:space="preserve">Insumos Bandejas canguil La Magdalena</t>
  </si>
  <si>
    <t xml:space="preserve">Insumos Individuales servilletas La Magdalena</t>
  </si>
  <si>
    <t xml:space="preserve">Insumos Otros contenedores La Magdalena</t>
  </si>
  <si>
    <t xml:space="preserve">Insumos Cubiertos plásticos La Magdalena</t>
  </si>
  <si>
    <t xml:space="preserve">Insumos Sorbetes palillos La Magdalena</t>
  </si>
  <si>
    <t xml:space="preserve">Insumos Fundas plásticas La Magdalena</t>
  </si>
  <si>
    <t xml:space="preserve">Insumos Fundas de papel La Magdalena</t>
  </si>
  <si>
    <t xml:space="preserve">Insumos Otros materiales de embalaje La Magdalena</t>
  </si>
  <si>
    <t xml:space="preserve">Insumos Cintas de impresión La Magdalena</t>
  </si>
  <si>
    <t xml:space="preserve">Insumos Libretín de notas de pedido La Magdalena</t>
  </si>
  <si>
    <t xml:space="preserve">INSUMOS LIMPIEZA LA MAGDALENA</t>
  </si>
  <si>
    <t xml:space="preserve">Insumos Productos químicos para limpieza La Magdalena</t>
  </si>
  <si>
    <t xml:space="preserve">Insumos Artículos para limpieza La Magdalena</t>
  </si>
  <si>
    <t xml:space="preserve">Insumos Fundas para basura La Magdalena</t>
  </si>
  <si>
    <t xml:space="preserve">Insumos Prendas para uso del personal La Magdalena</t>
  </si>
  <si>
    <t xml:space="preserve">INSUMOS BEBIDAS LA MAGDALENA</t>
  </si>
  <si>
    <t xml:space="preserve">Insumos Gaseosas agua y té La Magdalena</t>
  </si>
  <si>
    <t xml:space="preserve">Insumos Cerveza La Magdalena</t>
  </si>
  <si>
    <t xml:space="preserve">INSUMOS VAJILLA Y COCINA LA MAGDALENA</t>
  </si>
  <si>
    <t xml:space="preserve">Insumos Vajilla La Magdalena</t>
  </si>
  <si>
    <t xml:space="preserve">Insumos Cubiertos metálicos La Magdalena</t>
  </si>
  <si>
    <t xml:space="preserve">Insumos Menaje de cocina La Magdalena</t>
  </si>
  <si>
    <t xml:space="preserve">INSUMOS COMIDA DEL PERSONAL LA MAGDALENA</t>
  </si>
  <si>
    <t xml:space="preserve">Insumos Carnes para comida del personal La Magdalena</t>
  </si>
  <si>
    <t xml:space="preserve">Insumos Vegetales para comida del personal La Magdalena</t>
  </si>
  <si>
    <t xml:space="preserve">Insumos Enlatados para comida del personal La Magdalena</t>
  </si>
  <si>
    <t xml:space="preserve">Insumos Otros alimentos para comida del personal La Magdalena</t>
  </si>
  <si>
    <t xml:space="preserve">INSUMOS COMPRAS POR VENTAS LA MAGDALENA</t>
  </si>
  <si>
    <t xml:space="preserve">Insumos Compras por Ventas La Magdalena</t>
  </si>
  <si>
    <t xml:space="preserve">INSUMOS SAN RAFAEL</t>
  </si>
  <si>
    <t xml:space="preserve">INSUMOS PESCADO MARISCOS Y CARNE SAN RAFAEL</t>
  </si>
  <si>
    <t xml:space="preserve">Insumos Pescado no procesado San Rafael</t>
  </si>
  <si>
    <t xml:space="preserve">Insumos Pescado en filete San Rafael</t>
  </si>
  <si>
    <t xml:space="preserve">Insumos Pescado de viche y cebiche San Rafael</t>
  </si>
  <si>
    <t xml:space="preserve">Insumos Pescado de encocado San Rafael</t>
  </si>
  <si>
    <t xml:space="preserve">Insumos Pescado entero San Rafael</t>
  </si>
  <si>
    <t xml:space="preserve">Insumos Camarón en cáscara San Rafael</t>
  </si>
  <si>
    <t xml:space="preserve">Insumos Camarón pelado San Rafael</t>
  </si>
  <si>
    <t xml:space="preserve">Insumos Almeja y mejillón San Rafael</t>
  </si>
  <si>
    <t xml:space="preserve">Insumos Calamar no procesado San Rafael</t>
  </si>
  <si>
    <t xml:space="preserve">Insumos Calamar procesado San Rafael</t>
  </si>
  <si>
    <t xml:space="preserve">Insumos Cangrejo San Rafael</t>
  </si>
  <si>
    <t xml:space="preserve">Insumos Concha San Rafael</t>
  </si>
  <si>
    <t xml:space="preserve">Insumos Carne no procesada San Rafael</t>
  </si>
  <si>
    <t xml:space="preserve">Insumos Filete de carne San Rafael</t>
  </si>
  <si>
    <t xml:space="preserve">Insumos Carne de bola San Rafael</t>
  </si>
  <si>
    <t xml:space="preserve">Insumos Hueso no procesado San Rafael</t>
  </si>
  <si>
    <t xml:space="preserve">Insumos Hueso procesado en funda San Rafael</t>
  </si>
  <si>
    <t xml:space="preserve">INSUMOS VEGETALES SAN RAFAEL</t>
  </si>
  <si>
    <t xml:space="preserve">Insumos Plátano San Rafael</t>
  </si>
  <si>
    <t xml:space="preserve">Insumos Limón San Rafael</t>
  </si>
  <si>
    <t xml:space="preserve">Insumos Coco San Rafael</t>
  </si>
  <si>
    <t xml:space="preserve">Insumos Vegetales para procesos en locales San Rafael</t>
  </si>
  <si>
    <t xml:space="preserve">Insumos Vegatales para procesos en planta San Rafael</t>
  </si>
  <si>
    <t xml:space="preserve">Insumos Legumbre de viche San Rafael</t>
  </si>
  <si>
    <t xml:space="preserve">Insumos Legumbre de bola San Rafael</t>
  </si>
  <si>
    <t xml:space="preserve">INSUMOS ABARROTES SAN RAFAEL</t>
  </si>
  <si>
    <t xml:space="preserve">Insumos Arroz San Rafael</t>
  </si>
  <si>
    <t xml:space="preserve">Insumos Aceite San Rafael</t>
  </si>
  <si>
    <t xml:space="preserve">Insumos Granos San Rafael</t>
  </si>
  <si>
    <t xml:space="preserve">Insumos Sal San Rafael</t>
  </si>
  <si>
    <t xml:space="preserve">Insumos Azucar San Rafael</t>
  </si>
  <si>
    <t xml:space="preserve">Insumos Harina San Rafael</t>
  </si>
  <si>
    <t xml:space="preserve">Insumos Salsa de tomate San Rafael</t>
  </si>
  <si>
    <t xml:space="preserve">Insumos Mostaza San Rafael</t>
  </si>
  <si>
    <t xml:space="preserve">Insumos Condimentos San Rafael</t>
  </si>
  <si>
    <t xml:space="preserve">Insumos Queso San Rafael</t>
  </si>
  <si>
    <t xml:space="preserve">Insumos Otros abarrotes San Rafael</t>
  </si>
  <si>
    <t xml:space="preserve">INSUMOS ARTICULOS DE EMPAQUE Y EMBALAJE SAN RAFAEL</t>
  </si>
  <si>
    <t xml:space="preserve">Insumos Tarrinas San Rafael</t>
  </si>
  <si>
    <t xml:space="preserve">Insumos Platos plásticos San Rafael</t>
  </si>
  <si>
    <t xml:space="preserve">Insumos Vasos plásticos o cartón San Rafael</t>
  </si>
  <si>
    <t xml:space="preserve">Insumos Bandejas canguil San Rafael</t>
  </si>
  <si>
    <t xml:space="preserve">Insumos Individuales servilletas San Rafael</t>
  </si>
  <si>
    <t xml:space="preserve">Insumos Otros contenedores San Rafael</t>
  </si>
  <si>
    <t xml:space="preserve">Insumos Cubiertos plásticos San Rafael</t>
  </si>
  <si>
    <t xml:space="preserve">Insumos Sorbetes palillos San Rafael</t>
  </si>
  <si>
    <t xml:space="preserve">Insumos Fundas plásticas San Rafael</t>
  </si>
  <si>
    <t xml:space="preserve">Insumos Fundas de papel San Rafael</t>
  </si>
  <si>
    <t xml:space="preserve">Insumos Otros materiales de embalaje San Rafael</t>
  </si>
  <si>
    <t xml:space="preserve">Insumos Cintas de impresión San Rafael</t>
  </si>
  <si>
    <t xml:space="preserve">Insumos Libretín de notas de pedido San Rafael</t>
  </si>
  <si>
    <t xml:space="preserve">INSUMOS LIMPIEZA SAN RAFAEL</t>
  </si>
  <si>
    <t xml:space="preserve">Insumos Productos químicos para limpieza San Rafael</t>
  </si>
  <si>
    <t xml:space="preserve">Insumos Artículos para limpieza San Rafael</t>
  </si>
  <si>
    <t xml:space="preserve">Insumos Fundas para basura San Rafael</t>
  </si>
  <si>
    <t xml:space="preserve">Insumos Prendas para uso del personal San Rafael</t>
  </si>
  <si>
    <t xml:space="preserve">INSUMOS BEBIDAS SAN RAFAEL</t>
  </si>
  <si>
    <t xml:space="preserve">Insumos Gaseosas agua y té San Rafael</t>
  </si>
  <si>
    <t xml:space="preserve">Insumos Cerveza San Rafael</t>
  </si>
  <si>
    <t xml:space="preserve">INSUMOS VAJILLA Y COCINA SAN RAFAEL</t>
  </si>
  <si>
    <t xml:space="preserve">Insumos Vajilla San Rafael</t>
  </si>
  <si>
    <t xml:space="preserve">Insumos Cubiertos metálicos San Rafael</t>
  </si>
  <si>
    <t xml:space="preserve">Insumos Menaje de cocina San Rafael</t>
  </si>
  <si>
    <t xml:space="preserve">INSUMOS COMIDA DEL PERSONAL SAN RAFAEL</t>
  </si>
  <si>
    <t xml:space="preserve">Insumos Carnes para comida del personal San Rafael</t>
  </si>
  <si>
    <t xml:space="preserve">Insumos Vegetales para comida del personal San Rafael</t>
  </si>
  <si>
    <t xml:space="preserve">Insumos Enlatados para comida del personal San Rafael</t>
  </si>
  <si>
    <t xml:space="preserve">Insumos Otros alimentos para comida del personal San Rafael</t>
  </si>
  <si>
    <t xml:space="preserve">INSUMOS COMPRAS POR VENTAS SAN RAFAEL</t>
  </si>
  <si>
    <t xml:space="preserve">Insumos Compras por Ventas San Rafael</t>
  </si>
  <si>
    <t xml:space="preserve">INSUMOS COTOCOLLAO</t>
  </si>
  <si>
    <t xml:space="preserve">INSUMOS PESCADO MARISCOS Y CARNE COTOCOLLAO</t>
  </si>
  <si>
    <t xml:space="preserve">Insumos Pescado no procesado Cotocollao</t>
  </si>
  <si>
    <t xml:space="preserve">Insumos Pescado en filete Cotocollao</t>
  </si>
  <si>
    <t xml:space="preserve">Insumos Pescado de viche y cebiche Cotocollao</t>
  </si>
  <si>
    <t xml:space="preserve">Insumos Pescado de encocado Cotocollao</t>
  </si>
  <si>
    <t xml:space="preserve">Insumos Pescado entero Cotocollao</t>
  </si>
  <si>
    <t xml:space="preserve">Insumos Camarón en cáscara Cotocollao</t>
  </si>
  <si>
    <t xml:space="preserve">Insumos Camarón pelado Cotocollao</t>
  </si>
  <si>
    <t xml:space="preserve">Insumos Almeja y mejillón Cotocollao</t>
  </si>
  <si>
    <t xml:space="preserve">Insumos Calamar no procesado Cotocollao</t>
  </si>
  <si>
    <t xml:space="preserve">Insumos Calamar procesado Cotocollao</t>
  </si>
  <si>
    <t xml:space="preserve">Insumos Cangrejo Cotocollao</t>
  </si>
  <si>
    <t xml:space="preserve">Insumos Concha Cotocollao</t>
  </si>
  <si>
    <t xml:space="preserve">Insumos Carne no procesada Cotocollao</t>
  </si>
  <si>
    <t xml:space="preserve">Insumos Filete de carne Cotocollao</t>
  </si>
  <si>
    <t xml:space="preserve">Insumos Carne de bola Cotocollao</t>
  </si>
  <si>
    <t xml:space="preserve">Insumos Hueso no procesado Cotocollao</t>
  </si>
  <si>
    <t xml:space="preserve">Insumos Hueso procesado en funda Cotocollao</t>
  </si>
  <si>
    <t xml:space="preserve">INSUMOS VEGETALES COTOCOLLAO</t>
  </si>
  <si>
    <t xml:space="preserve">Insumos Plátano Cotocollao</t>
  </si>
  <si>
    <t xml:space="preserve">Insumos Limón Cotocollao</t>
  </si>
  <si>
    <t xml:space="preserve">Insumos Coco Cotocollao</t>
  </si>
  <si>
    <t xml:space="preserve">Insumos Vegetales para procesos en locales Cotocollao</t>
  </si>
  <si>
    <t xml:space="preserve">Insumos Vegatales para procesos en planta Cotocollao</t>
  </si>
  <si>
    <t xml:space="preserve">Insumos Legumbre de viche Cotocollao</t>
  </si>
  <si>
    <t xml:space="preserve">Insumos Legumbre de bola Cotocollao</t>
  </si>
  <si>
    <t xml:space="preserve">INSUMOS ABARROTES COTOCOLLAO</t>
  </si>
  <si>
    <t xml:space="preserve">Insumos Arroz Cotocollao</t>
  </si>
  <si>
    <t xml:space="preserve">Insumos Aceite Cotocollao</t>
  </si>
  <si>
    <t xml:space="preserve">Insumos Granos Cotocollao</t>
  </si>
  <si>
    <t xml:space="preserve">Insumos Sal Cotocollao</t>
  </si>
  <si>
    <t xml:space="preserve">Insumos Azucar Cotocollao</t>
  </si>
  <si>
    <t xml:space="preserve">Insumos Harina Cotocollao</t>
  </si>
  <si>
    <t xml:space="preserve">Insumos Salsa de tomate Cotocollao</t>
  </si>
  <si>
    <t xml:space="preserve">Insumos Mostaza Cotocollao</t>
  </si>
  <si>
    <t xml:space="preserve">Insumos Condimentos Cotocollao</t>
  </si>
  <si>
    <t xml:space="preserve">Insumos Queso Cotocollao</t>
  </si>
  <si>
    <t xml:space="preserve">Insumos Otros abarrotes Cotocollao</t>
  </si>
  <si>
    <t xml:space="preserve">INSUMOS ARTICULOS DE EMPAQUE Y EMBALAJE COTOCOLLAO</t>
  </si>
  <si>
    <t xml:space="preserve">Insumos Tarrinas Cotocollao</t>
  </si>
  <si>
    <t xml:space="preserve">Insumos Platos plásticos Cotocollao</t>
  </si>
  <si>
    <t xml:space="preserve">Insumos Vasos plásticos o cartón Cotocollao</t>
  </si>
  <si>
    <t xml:space="preserve">Insumos Bandejas canguil Cotocollao</t>
  </si>
  <si>
    <t xml:space="preserve">Insumos Individuales servilletas Cotocollao</t>
  </si>
  <si>
    <t xml:space="preserve">Insumos Otros contenedores Cotocollao</t>
  </si>
  <si>
    <t xml:space="preserve">Insumos Cubiertos plásticos Cotocollao</t>
  </si>
  <si>
    <t xml:space="preserve">Insumos Sorbetes palillos Cotocollao</t>
  </si>
  <si>
    <t xml:space="preserve">Insumos Fundas plásticas Cotocollao</t>
  </si>
  <si>
    <t xml:space="preserve">Insumos Fundas de papel Cotocollao</t>
  </si>
  <si>
    <t xml:space="preserve">Insumos Otros materiales de embalaje Cotocollao</t>
  </si>
  <si>
    <t xml:space="preserve">Insumos Cintas de impresión Cotocollao</t>
  </si>
  <si>
    <t xml:space="preserve">Insumos Libretín de notas de pedido Cotocollao</t>
  </si>
  <si>
    <t xml:space="preserve">INSUMOS LIMPIEZA COTOCOLLAO</t>
  </si>
  <si>
    <t xml:space="preserve">Insumos Productos químicos para limpieza Cotocollao</t>
  </si>
  <si>
    <t xml:space="preserve">Insumos Artículos para limpieza Cotocollao</t>
  </si>
  <si>
    <t xml:space="preserve">Insumos Fundas para basura Cotocollao</t>
  </si>
  <si>
    <t xml:space="preserve">Insumos Prendas para uso del personal Cotocollao</t>
  </si>
  <si>
    <t xml:space="preserve">INSUMOS BEBIDAS COTOCOLLAO</t>
  </si>
  <si>
    <t xml:space="preserve">Insumos Gaseosas agua y té Cotocollao</t>
  </si>
  <si>
    <t xml:space="preserve">Insumos Cerveza Cotocollao</t>
  </si>
  <si>
    <t xml:space="preserve">INSUMOS VAJILLA Y COCINA COTOCOLLAO</t>
  </si>
  <si>
    <t xml:space="preserve">Insumos Vajilla Cotocollao</t>
  </si>
  <si>
    <t xml:space="preserve">Insumos Cubiertos metálicos Cotocollao</t>
  </si>
  <si>
    <t xml:space="preserve">Insumos Menaje de cocina Cotocollao</t>
  </si>
  <si>
    <t xml:space="preserve">INSUMOS COMIDA DEL PERSONAL COTOCOLLAO</t>
  </si>
  <si>
    <t xml:space="preserve">Insumos Carnes para comida del personal Cotocollao</t>
  </si>
  <si>
    <t xml:space="preserve">Insumos Vegetales para comida del personal Cotocollao</t>
  </si>
  <si>
    <t xml:space="preserve">Insumos Enlatados para comida del personal Cotocollao</t>
  </si>
  <si>
    <t xml:space="preserve">Insumos Otros alimentos para comida del personal Cotocollao</t>
  </si>
  <si>
    <t xml:space="preserve">INSUMOS COMPRAS POR VENTAS COTOCOLLAO</t>
  </si>
  <si>
    <t xml:space="preserve">Insumos Compras por Ventas Cotocollao</t>
  </si>
  <si>
    <t xml:space="preserve">INSUMOS EL RECREO</t>
  </si>
  <si>
    <t xml:space="preserve">INSUMOS PESCADO MARISCOS Y CARNE EL RECREO</t>
  </si>
  <si>
    <t xml:space="preserve">Insumos Pescado no procesado El Recreo</t>
  </si>
  <si>
    <t xml:space="preserve">Insumos Pescado en filete El Recreo</t>
  </si>
  <si>
    <t xml:space="preserve">Insumos Pescado de viche y cebiche El Recreo</t>
  </si>
  <si>
    <t xml:space="preserve">Insumos Pescado de encocado El Recreo</t>
  </si>
  <si>
    <t xml:space="preserve">Insumos Pescado entero El Recreo</t>
  </si>
  <si>
    <t xml:space="preserve">Insumos Camarón en cáscara El Recreo</t>
  </si>
  <si>
    <t xml:space="preserve">Insumos Camarón pelado El Recreo</t>
  </si>
  <si>
    <t xml:space="preserve">Insumos Almeja y mejillón El Recreo</t>
  </si>
  <si>
    <t xml:space="preserve">Insumos Calamar no procesado El Recreo</t>
  </si>
  <si>
    <t xml:space="preserve">Insumos Calamar procesado El Recreo</t>
  </si>
  <si>
    <t xml:space="preserve">Insumos Cangrejo El Recreo</t>
  </si>
  <si>
    <t xml:space="preserve">Insumos Concha El Recreo</t>
  </si>
  <si>
    <t xml:space="preserve">Insumos Carne no procesada El Recreo</t>
  </si>
  <si>
    <t xml:space="preserve">Insumos Filete de carne El Recreo</t>
  </si>
  <si>
    <t xml:space="preserve">Insumos Carne de bola El Recreo</t>
  </si>
  <si>
    <t xml:space="preserve">Insumos Hueso no procesado El Recreo</t>
  </si>
  <si>
    <t xml:space="preserve">Insumos Hueso procesado en funda El Recreo</t>
  </si>
  <si>
    <t xml:space="preserve">INSUMOS VEGETALES EL RECREO</t>
  </si>
  <si>
    <t xml:space="preserve">Insumos Plátano El Recreo</t>
  </si>
  <si>
    <t xml:space="preserve">Insumos Limón El Recreo</t>
  </si>
  <si>
    <t xml:space="preserve">Insumos Coco El Recreo</t>
  </si>
  <si>
    <t xml:space="preserve">Insumos Vegetales para procesos en locales El Recreo</t>
  </si>
  <si>
    <t xml:space="preserve">Insumos Vegatales para procesos en planta El Recreo</t>
  </si>
  <si>
    <t xml:space="preserve">Insumos Legumbre de viche El Recreo</t>
  </si>
  <si>
    <t xml:space="preserve">Insumos Legumbre de bola El Recreo</t>
  </si>
  <si>
    <t xml:space="preserve">INSUMOS ABARROTES EL RECREO</t>
  </si>
  <si>
    <t xml:space="preserve">Insumos Arroz El Recreo</t>
  </si>
  <si>
    <t xml:space="preserve">Insumos Aceite El Recreo</t>
  </si>
  <si>
    <t xml:space="preserve">Insumos Granos El Recreo</t>
  </si>
  <si>
    <t xml:space="preserve">Insumos Sal El Recreo</t>
  </si>
  <si>
    <t xml:space="preserve">Insumos Azucar El Recreo</t>
  </si>
  <si>
    <t xml:space="preserve">Insumos Harina El Recreo</t>
  </si>
  <si>
    <t xml:space="preserve">Insumos Salsa de tomate El Recreo</t>
  </si>
  <si>
    <t xml:space="preserve">Insumos Mostaza El Recreo</t>
  </si>
  <si>
    <t xml:space="preserve">Insumos Condimentos El Recreo</t>
  </si>
  <si>
    <t xml:space="preserve">Insumos Queso El Recreo</t>
  </si>
  <si>
    <t xml:space="preserve">Insumos Otros abarrotes El Recreo</t>
  </si>
  <si>
    <t xml:space="preserve">INSUMOS ARTICULOS DE EMPAQUE Y EMBALAJE EL RECREO</t>
  </si>
  <si>
    <t xml:space="preserve">Insumos Tarrinas El Recreo</t>
  </si>
  <si>
    <t xml:space="preserve">Insumos Platos plásticos El Recreo</t>
  </si>
  <si>
    <t xml:space="preserve">Insumos Vasos plásticos o cartón El Recreo</t>
  </si>
  <si>
    <t xml:space="preserve">Insumos Bandejas canguil El Recreo</t>
  </si>
  <si>
    <t xml:space="preserve">Insumos Individuales servilletas El Recreo</t>
  </si>
  <si>
    <t xml:space="preserve">Insumos Otros contenedores El Recreo</t>
  </si>
  <si>
    <t xml:space="preserve">Insumos Cubiertos plásticos El Recreo</t>
  </si>
  <si>
    <t xml:space="preserve">Insumos Sorbetes palillos El Recreo</t>
  </si>
  <si>
    <t xml:space="preserve">Insumos Fundas plásticas El Recreo</t>
  </si>
  <si>
    <t xml:space="preserve">Insumos Fundas de papel El Recreo</t>
  </si>
  <si>
    <t xml:space="preserve">Insumos Otros materiales de embalaje El Recreo</t>
  </si>
  <si>
    <t xml:space="preserve">Insumos Cintas de impresión El Recreo</t>
  </si>
  <si>
    <t xml:space="preserve">Insumos Libretín de notas de pedido El Recreo</t>
  </si>
  <si>
    <t xml:space="preserve">INSUMOS LIMPIEZA EL RECREO</t>
  </si>
  <si>
    <t xml:space="preserve">Insumos Productos químicos para limpieza El Recreo</t>
  </si>
  <si>
    <t xml:space="preserve">Insumos Artículos para limpieza El Recreo</t>
  </si>
  <si>
    <t xml:space="preserve">Insumos Fundas para basura El Recreo</t>
  </si>
  <si>
    <t xml:space="preserve">Insumos Prendas para uso del personal El Recreo</t>
  </si>
  <si>
    <t xml:space="preserve">INSUMOS BEBIDAS EL RECREO</t>
  </si>
  <si>
    <t xml:space="preserve">Insumos Gaseosas agua y té El Recreo</t>
  </si>
  <si>
    <t xml:space="preserve">Insumos Cerveza El Recreo</t>
  </si>
  <si>
    <t xml:space="preserve">INSUMOS VAJILLA Y COCINA EL RECREO</t>
  </si>
  <si>
    <t xml:space="preserve">Insumos Vajilla El Recreo</t>
  </si>
  <si>
    <t xml:space="preserve">Insumos Cubiertos metálicos El Recreo</t>
  </si>
  <si>
    <t xml:space="preserve">Insumos Menaje de cocina El Recreo</t>
  </si>
  <si>
    <t xml:space="preserve">INSUMOS COMIDA DEL PERSONAL EL RECREO</t>
  </si>
  <si>
    <t xml:space="preserve">Insumos Carnes para comida del personal El Recreo</t>
  </si>
  <si>
    <t xml:space="preserve">Insumos Vegetales para comida del personal El Recreo</t>
  </si>
  <si>
    <t xml:space="preserve">Insumos Enlatados para comida del personal El Recreo</t>
  </si>
  <si>
    <t xml:space="preserve">Insumos Otros alimentos para comida del personal El Recreo</t>
  </si>
  <si>
    <t xml:space="preserve">INSUMOS COMPRAS POR VENTAS EL RECREO</t>
  </si>
  <si>
    <t xml:space="preserve">Insumos Compras por Ventas El Recreo</t>
  </si>
  <si>
    <t xml:space="preserve">INSUMOS QUICENTRO SUR</t>
  </si>
  <si>
    <t xml:space="preserve">INSUMOS PESCADO MARISCOS Y CARNE QUICENTRO SUR</t>
  </si>
  <si>
    <t xml:space="preserve">Insumos Pescado no procesado Quicentro Sur</t>
  </si>
  <si>
    <t xml:space="preserve">Insumos Pescado en filete Quicentro Sur</t>
  </si>
  <si>
    <t xml:space="preserve">Insumos Pescado de viche y cebiche Quicentro Sur</t>
  </si>
  <si>
    <t xml:space="preserve">Insumos Pescado de encocado Quicentro Sur</t>
  </si>
  <si>
    <t xml:space="preserve">Insumos Pescado entero Quicentro Sur</t>
  </si>
  <si>
    <t xml:space="preserve">Insumos Camarón en cáscara Quicentro Sur</t>
  </si>
  <si>
    <t xml:space="preserve">Insumos Camarón pelado Quicentro Sur</t>
  </si>
  <si>
    <t xml:space="preserve">Insumos Almeja y mejillón Quicentro Sur</t>
  </si>
  <si>
    <t xml:space="preserve">Insumos Calamar no procesado Quicentro Sur</t>
  </si>
  <si>
    <t xml:space="preserve">Insumos Calamar procesado Quicentro Sur</t>
  </si>
  <si>
    <t xml:space="preserve">Insumos Cangrejo Quicentro Sur</t>
  </si>
  <si>
    <t xml:space="preserve">Insumos Concha Quicentro Sur</t>
  </si>
  <si>
    <t xml:space="preserve">Insumos Carne no procesada Quicentro Sur</t>
  </si>
  <si>
    <t xml:space="preserve">Insumos Filete de carne Quicentro Sur</t>
  </si>
  <si>
    <t xml:space="preserve">Insumos Carne de bola Quicentro Sur</t>
  </si>
  <si>
    <t xml:space="preserve">Insumos Hueso no procesado Quicentro Sur</t>
  </si>
  <si>
    <t xml:space="preserve">Insumos Hueso procesado en funda Quicentro Sur</t>
  </si>
  <si>
    <t xml:space="preserve">INSUMOS VEGETALES QUICENTRO SUR</t>
  </si>
  <si>
    <t xml:space="preserve">Insumos Plátano Quicentro Sur</t>
  </si>
  <si>
    <t xml:space="preserve">Insumos Limón Quicentro Sur</t>
  </si>
  <si>
    <t xml:space="preserve">Insumos Coco Quicentro Sur</t>
  </si>
  <si>
    <t xml:space="preserve">Insumos Vegetales para procesos en locales Quicentro Sur</t>
  </si>
  <si>
    <t xml:space="preserve">Insumos Vegatales para procesos en planta Quicentro Sur</t>
  </si>
  <si>
    <t xml:space="preserve">Insumos Legumbre de viche Quicentro Sur</t>
  </si>
  <si>
    <t xml:space="preserve">Insumos Legumbre de bola Quicentro Sur</t>
  </si>
  <si>
    <t xml:space="preserve">INSUMOS ABARROTES QUICENTRO SUR</t>
  </si>
  <si>
    <t xml:space="preserve">Insumos Arroz Quicentro Sur</t>
  </si>
  <si>
    <t xml:space="preserve">Insumos Aceite Quicentro Sur</t>
  </si>
  <si>
    <t xml:space="preserve">Insumos Granos Quicentro Sur</t>
  </si>
  <si>
    <t xml:space="preserve">Insumos Sal Quicentro Sur</t>
  </si>
  <si>
    <t xml:space="preserve">Insumos Azucar Quicentro Sur</t>
  </si>
  <si>
    <t xml:space="preserve">Insumos Harina Quicentro Sur</t>
  </si>
  <si>
    <t xml:space="preserve">Insumos Salsa de tomate Quicentro Sur</t>
  </si>
  <si>
    <t xml:space="preserve">Insumos Mostaza Quicentro Sur</t>
  </si>
  <si>
    <t xml:space="preserve">Insumos Condimentos Quicentro Sur</t>
  </si>
  <si>
    <t xml:space="preserve">Insumos Queso Quicentro Sur</t>
  </si>
  <si>
    <t xml:space="preserve">Insumos Otros abarrotes Quicentro Sur</t>
  </si>
  <si>
    <t xml:space="preserve">INSUMOS ARTICULOS DE EMPAQUE Y EMBALAJE QUICENTRO SUR</t>
  </si>
  <si>
    <t xml:space="preserve">Insumos Tarrinas Quicentro Sur</t>
  </si>
  <si>
    <t xml:space="preserve">Insumos Platos plásticos Quicentro Sur</t>
  </si>
  <si>
    <t xml:space="preserve">Insumos Vasos plásticos o cartón Quicentro Sur</t>
  </si>
  <si>
    <t xml:space="preserve">Insumos Bandejas canguil Quicentro Sur</t>
  </si>
  <si>
    <t xml:space="preserve">Insumos Individuales servilletas Quicentro Sur</t>
  </si>
  <si>
    <t xml:space="preserve">Insumos Otros contenedores Quicentro Sur</t>
  </si>
  <si>
    <t xml:space="preserve">Insumos Cubiertos plásticos Quicentro Sur</t>
  </si>
  <si>
    <t xml:space="preserve">Insumos Sorbetes palillos Quicentro Sur</t>
  </si>
  <si>
    <t xml:space="preserve">Insumos Fundas plásticas Quicentro Sur</t>
  </si>
  <si>
    <t xml:space="preserve">Insumos Fundas de papel Quicentro Sur</t>
  </si>
  <si>
    <t xml:space="preserve">Insumos Otros materiales de embalaje Quicentro Sur</t>
  </si>
  <si>
    <t xml:space="preserve">Insumos Cintas de impresión Quicentro Sur</t>
  </si>
  <si>
    <t xml:space="preserve">Insumos Libretín de notas de pedido Quicentro Sur</t>
  </si>
  <si>
    <t xml:space="preserve">INSUMOS LIMPIEZA QUICENTRO SUR</t>
  </si>
  <si>
    <t xml:space="preserve">Insumos Productos químicos para limpieza Quicentro Sur</t>
  </si>
  <si>
    <t xml:space="preserve">Insumos Artículos para limpieza Quicentro Sur</t>
  </si>
  <si>
    <t xml:space="preserve">Insumos Fundas para basura Quicentro Sur</t>
  </si>
  <si>
    <t xml:space="preserve">Insumos Prendas para uso del personal Quicentro Sur</t>
  </si>
  <si>
    <t xml:space="preserve">INSUMOS BEBIDAS QUICENTRO SUR</t>
  </si>
  <si>
    <t xml:space="preserve">Insumos Gaseosas agua y té Quicentro Sur</t>
  </si>
  <si>
    <t xml:space="preserve">Insumos Cerveza Quicentro Sur</t>
  </si>
  <si>
    <t xml:space="preserve">INSUMOS VAJILLA Y COCINA QUICENTRO SUR</t>
  </si>
  <si>
    <t xml:space="preserve">Insumos Vajilla Quicentro Sur</t>
  </si>
  <si>
    <t xml:space="preserve">Insumos Cubiertos metálicos Quicentro Sur</t>
  </si>
  <si>
    <t xml:space="preserve">Insumos Menaje de cocina Quicentro Sur</t>
  </si>
  <si>
    <t xml:space="preserve">INSUMOS COMIDA DEL PERSONAL QUICENTRO SUR</t>
  </si>
  <si>
    <t xml:space="preserve">Insumos Carnes para comida del personal Quicentro Sur</t>
  </si>
  <si>
    <t xml:space="preserve">Insumos Vegetales para comida del personal Quicentro Sur</t>
  </si>
  <si>
    <t xml:space="preserve">Insumos Enlatados para comida del personal Quicentro Sur</t>
  </si>
  <si>
    <t xml:space="preserve">Insumos Otros alimentos para comida del personal Quicentro Sur</t>
  </si>
  <si>
    <t xml:space="preserve">INSUMOS COMPRAS POR VENTAS QUICENTRO SUR</t>
  </si>
  <si>
    <t xml:space="preserve">Insumos Compras por Ventas Quicentro Sur</t>
  </si>
  <si>
    <t xml:space="preserve">INSUMOS SAN LUIS</t>
  </si>
  <si>
    <t xml:space="preserve">INSUMOS PESCADO MARISCOS Y CARNE SAN LUIS</t>
  </si>
  <si>
    <t xml:space="preserve">Insumos Pescado no procesado San Luis</t>
  </si>
  <si>
    <t xml:space="preserve">Insumos Pescado en filete San Luis</t>
  </si>
  <si>
    <t xml:space="preserve">Insumos Pescado de viche y cebiche San Luis</t>
  </si>
  <si>
    <t xml:space="preserve">Insumos Pescado de encocado San Luis</t>
  </si>
  <si>
    <t xml:space="preserve">Insumos Pescado entero San Luis</t>
  </si>
  <si>
    <t xml:space="preserve">Insumos Camarón en cáscara San Luis</t>
  </si>
  <si>
    <t xml:space="preserve">Insumos Camarón pelado San Luis</t>
  </si>
  <si>
    <t xml:space="preserve">Insumos Almeja y mejillón San Luis</t>
  </si>
  <si>
    <t xml:space="preserve">Insumos Calamar no procesado San Luis</t>
  </si>
  <si>
    <t xml:space="preserve">Insumos Calamar procesado San Luis</t>
  </si>
  <si>
    <t xml:space="preserve">Insumos Cangrejo San Luis</t>
  </si>
  <si>
    <t xml:space="preserve">Insumos Concha San Luis</t>
  </si>
  <si>
    <t xml:space="preserve">Insumos Carne no procesada San Luis</t>
  </si>
  <si>
    <t xml:space="preserve">Insumos Filete de carne San Luis</t>
  </si>
  <si>
    <t xml:space="preserve">Insumos Carne de bola San Luis</t>
  </si>
  <si>
    <t xml:space="preserve">Insumos Hueso no procesado San Luis</t>
  </si>
  <si>
    <t xml:space="preserve">Insumos Hueso procesado en funda San Luis</t>
  </si>
  <si>
    <t xml:space="preserve">INSUMOS VEGETALES SAN LUIS</t>
  </si>
  <si>
    <t xml:space="preserve">Insumos Plátano San Luis</t>
  </si>
  <si>
    <t xml:space="preserve">Insumos Limón San Luis</t>
  </si>
  <si>
    <t xml:space="preserve">Insumos Coco San Luis</t>
  </si>
  <si>
    <t xml:space="preserve">Insumos Vegetales para procesos en locales San Luis</t>
  </si>
  <si>
    <t xml:space="preserve">Insumos Vegatales para procesos en planta San Luis</t>
  </si>
  <si>
    <t xml:space="preserve">Insumos Legumbre de viche San Luis</t>
  </si>
  <si>
    <t xml:space="preserve">Insumos Legumbre de bola San Luis</t>
  </si>
  <si>
    <t xml:space="preserve">INSUMOS ABARROTES SAN LUIS</t>
  </si>
  <si>
    <t xml:space="preserve">Insumos Arroz San Luis</t>
  </si>
  <si>
    <t xml:space="preserve">Insumos Aceite San Luis</t>
  </si>
  <si>
    <t xml:space="preserve">Insumos Granos San Luis</t>
  </si>
  <si>
    <t xml:space="preserve">Insumos Sal San Luis</t>
  </si>
  <si>
    <t xml:space="preserve">Insumos Azucar San Luis</t>
  </si>
  <si>
    <t xml:space="preserve">Insumos Harina San Luis</t>
  </si>
  <si>
    <t xml:space="preserve">Insumos Salsa de tomate San Luis</t>
  </si>
  <si>
    <t xml:space="preserve">Insumos Mostaza San Luis</t>
  </si>
  <si>
    <t xml:space="preserve">Insumos Condimentos San Luis</t>
  </si>
  <si>
    <t xml:space="preserve">Insumos Queso San Luis</t>
  </si>
  <si>
    <t xml:space="preserve">Insumos Otros abarrotes San Luis</t>
  </si>
  <si>
    <t xml:space="preserve">INSUMOS ARTICULOS DE EMPAQUE Y EMBALAJE SAN LUIS</t>
  </si>
  <si>
    <t xml:space="preserve">Insumos Tarrinas San Luis</t>
  </si>
  <si>
    <t xml:space="preserve">Insumos Platos plásticos San Luis</t>
  </si>
  <si>
    <t xml:space="preserve">Insumos Vasos plásticos o cartón San Luis</t>
  </si>
  <si>
    <t xml:space="preserve">Insumos Bandejas canguil San Luis</t>
  </si>
  <si>
    <t xml:space="preserve">Insumos Individuales servilletas San Luis</t>
  </si>
  <si>
    <t xml:space="preserve">Insumos Otros contenedores San Luis</t>
  </si>
  <si>
    <t xml:space="preserve">Insumos Cubiertos plásticos San Luis</t>
  </si>
  <si>
    <t xml:space="preserve">Insumos Sorbetes palillos San Luis</t>
  </si>
  <si>
    <t xml:space="preserve">Insumos Fundas plásticas San Luis</t>
  </si>
  <si>
    <t xml:space="preserve">Insumos Fundas de papel San Luis</t>
  </si>
  <si>
    <t xml:space="preserve">Insumos Otros materiales de embalaje San Luis</t>
  </si>
  <si>
    <t xml:space="preserve">Insumos Cintas de impresión San Luis</t>
  </si>
  <si>
    <t xml:space="preserve">Insumos Libretín de notas de pedido San Luis</t>
  </si>
  <si>
    <t xml:space="preserve">INSUMOS LIMPIEZA SAN LUIS</t>
  </si>
  <si>
    <t xml:space="preserve">Insumos Productos químicos para limpieza San Luis</t>
  </si>
  <si>
    <t xml:space="preserve">Insumos Artículos para limpieza San Luis</t>
  </si>
  <si>
    <t xml:space="preserve">Insumos Fundas para basura San Luis</t>
  </si>
  <si>
    <t xml:space="preserve">Insumos Prendas para uso del personal San Luis</t>
  </si>
  <si>
    <t xml:space="preserve">INSUMOS BEBIDAS SAN LUIS</t>
  </si>
  <si>
    <t xml:space="preserve">Insumos Gaseosas agua y té San Luis</t>
  </si>
  <si>
    <t xml:space="preserve">Insumos Cerveza San Luis</t>
  </si>
  <si>
    <t xml:space="preserve">INSUMOS VAJILLA Y COCINA SAN LUIS</t>
  </si>
  <si>
    <t xml:space="preserve">Insumos Vajilla San Luis</t>
  </si>
  <si>
    <t xml:space="preserve">Insumos Cubiertos metálicos San Luis</t>
  </si>
  <si>
    <t xml:space="preserve">Insumos Menaje de cocina San Luis</t>
  </si>
  <si>
    <t xml:space="preserve">INSUMOS COMIDA DEL PERSONAL SAN LUIS</t>
  </si>
  <si>
    <t xml:space="preserve">Insumos Carnes para comida del personal San Luis</t>
  </si>
  <si>
    <t xml:space="preserve">Insumos Vegetales para comida del personal San Luis</t>
  </si>
  <si>
    <t xml:space="preserve">Insumos Enlatados para comida del personal San Luis</t>
  </si>
  <si>
    <t xml:space="preserve">Insumos Otros alimentos para comida del personal San Luis</t>
  </si>
  <si>
    <t xml:space="preserve">INSUMOS COMPRAS POR VENTAS SAN LUIS</t>
  </si>
  <si>
    <t xml:space="preserve">Insumos Compras por Ventas San Luis</t>
  </si>
  <si>
    <t xml:space="preserve">INSUMOS LAGUNA MALL</t>
  </si>
  <si>
    <t xml:space="preserve">INSUMOS PESCADO MARISCOS Y CARNE LAGUNA MALL</t>
  </si>
  <si>
    <t xml:space="preserve">Insumos Pescado no procesado Laguna Mall</t>
  </si>
  <si>
    <t xml:space="preserve">Insumos Pescado en filete Laguna Mall</t>
  </si>
  <si>
    <t xml:space="preserve">Insumos Pescado de viche y cebiche Laguna Mall</t>
  </si>
  <si>
    <t xml:space="preserve">Insumos Pescado de encocado Laguna Mall</t>
  </si>
  <si>
    <t xml:space="preserve">Insumos Pescado entero Laguna Mall</t>
  </si>
  <si>
    <t xml:space="preserve">Insumos Camarón en cáscara Laguna Mall</t>
  </si>
  <si>
    <t xml:space="preserve">Insumos Camarón pelado Laguna Mall</t>
  </si>
  <si>
    <t xml:space="preserve">Insumos Almeja y mejillón Laguna Mall</t>
  </si>
  <si>
    <t xml:space="preserve">Insumos Calamar no procesado Laguna Mall</t>
  </si>
  <si>
    <t xml:space="preserve">Insumos Calamar procesado Laguna Mall</t>
  </si>
  <si>
    <t xml:space="preserve">Insumos Cangrejo Laguna Mall</t>
  </si>
  <si>
    <t xml:space="preserve">Insumos Concha Laguna Mall</t>
  </si>
  <si>
    <t xml:space="preserve">Insumos Carne no procesada Laguna Mall</t>
  </si>
  <si>
    <t xml:space="preserve">Insumos Filete de carne Laguna Mall</t>
  </si>
  <si>
    <t xml:space="preserve">Insumos Carne de bola Laguna Mall</t>
  </si>
  <si>
    <t xml:space="preserve">Insumos Hueso no procesado Laguna Mall</t>
  </si>
  <si>
    <t xml:space="preserve">Insumos Hueso procesado en funda Laguna Mall</t>
  </si>
  <si>
    <t xml:space="preserve">INSUMOS VEGETALES LAGUNA MALL</t>
  </si>
  <si>
    <t xml:space="preserve">Insumos Plátano Laguna Mall</t>
  </si>
  <si>
    <t xml:space="preserve">Insumos Limón Laguna Mall</t>
  </si>
  <si>
    <t xml:space="preserve">Insumos Coco Laguna Mall</t>
  </si>
  <si>
    <t xml:space="preserve">Insumos Vegetales para procesos en locales Laguna Mall</t>
  </si>
  <si>
    <t xml:space="preserve">Insumos Vegatales para procesos en planta Laguna Mall</t>
  </si>
  <si>
    <t xml:space="preserve">Insumos Legumbre de viche Laguna Mall</t>
  </si>
  <si>
    <t xml:space="preserve">Insumos Legumbre de bola Laguna Mall</t>
  </si>
  <si>
    <t xml:space="preserve">INSUMOS ABARROTES LAGUNA MALL</t>
  </si>
  <si>
    <t xml:space="preserve">Insumos Arroz Laguna Mall</t>
  </si>
  <si>
    <t xml:space="preserve">Insumos Aceite Laguna Mall</t>
  </si>
  <si>
    <t xml:space="preserve">Insumos Granos Laguna Mall</t>
  </si>
  <si>
    <t xml:space="preserve">Insumos Sal Laguna Mall</t>
  </si>
  <si>
    <t xml:space="preserve">Insumos Azucar Laguna Mall</t>
  </si>
  <si>
    <t xml:space="preserve">Insumos Harina Laguna Mall</t>
  </si>
  <si>
    <t xml:space="preserve">Insumos Salsa de tomate Laguna Mall</t>
  </si>
  <si>
    <t xml:space="preserve">Insumos Mostaza Laguna Mall</t>
  </si>
  <si>
    <t xml:space="preserve">Insumos Condimentos Laguna Mall</t>
  </si>
  <si>
    <t xml:space="preserve">Insumos Queso Laguna Mall</t>
  </si>
  <si>
    <t xml:space="preserve">Insumos Otros abarrotes Laguna Mall</t>
  </si>
  <si>
    <t xml:space="preserve">INSUMOS ARTICULOS DE EMPAQUE Y EMBALAJE LAGUNA MALL</t>
  </si>
  <si>
    <t xml:space="preserve">Insumos Tarrinas Laguna Mall</t>
  </si>
  <si>
    <t xml:space="preserve">Insumos Platos plásticos Laguna Mall</t>
  </si>
  <si>
    <t xml:space="preserve">Insumos Vasos plásticos o cartón Laguna Mall</t>
  </si>
  <si>
    <t xml:space="preserve">Insumos Bandejas canguil Laguna Mall</t>
  </si>
  <si>
    <t xml:space="preserve">Insumos Individuales servilletas Laguna Mall</t>
  </si>
  <si>
    <t xml:space="preserve">Insumos Otros contenedores Laguna Mall</t>
  </si>
  <si>
    <t xml:space="preserve">Insumos Cubiertos plásticos Laguna Mall</t>
  </si>
  <si>
    <t xml:space="preserve">Insumos Sorbetes palillos Laguna Mall</t>
  </si>
  <si>
    <t xml:space="preserve">Insumos Fundas plásticas Laguna Mall</t>
  </si>
  <si>
    <t xml:space="preserve">Insumos Fundas de papel Laguna Mall</t>
  </si>
  <si>
    <t xml:space="preserve">Insumos Otros materiales de embalaje Laguna Mall</t>
  </si>
  <si>
    <t xml:space="preserve">Insumos Cintas de impresión Laguna Mall</t>
  </si>
  <si>
    <t xml:space="preserve">Insumos Libretín de notas de pedido Laguna Mall</t>
  </si>
  <si>
    <t xml:space="preserve">INSUMOS LIMPIEZA LAGUNA MALL</t>
  </si>
  <si>
    <t xml:space="preserve">Insumos Productos químicos para limpieza Laguna Mall</t>
  </si>
  <si>
    <t xml:space="preserve">Insumos Artículos para limpieza Laguna Mall</t>
  </si>
  <si>
    <t xml:space="preserve">Insumos Fundas para basura Laguna Mall</t>
  </si>
  <si>
    <t xml:space="preserve">Insumos Prendas para uso del personal Laguna Mall</t>
  </si>
  <si>
    <t xml:space="preserve">INSUMOS BEBIDAS LAGUNA MALL</t>
  </si>
  <si>
    <t xml:space="preserve">Insumos Gaseosas agua y té Laguna Mall</t>
  </si>
  <si>
    <t xml:space="preserve">Insumos Cerveza Laguna Mall</t>
  </si>
  <si>
    <t xml:space="preserve">INSUMOS VAJILLA Y COCINA LAGUNA MALL</t>
  </si>
  <si>
    <t xml:space="preserve">Insumos Vajilla Laguna Mall</t>
  </si>
  <si>
    <t xml:space="preserve">Insumos Cubiertos metálicos Laguna Mall</t>
  </si>
  <si>
    <t xml:space="preserve">Insumos Menaje de cocina Laguna Mall</t>
  </si>
  <si>
    <t xml:space="preserve">INSUMOS COMIDA DEL PERSONAL LAGUNA MALL</t>
  </si>
  <si>
    <t xml:space="preserve">Insumos Carnes para comida del personal Laguna Mall</t>
  </si>
  <si>
    <t xml:space="preserve">Insumos Vegetales para comida del personal Laguna Mall</t>
  </si>
  <si>
    <t xml:space="preserve">Insumos Enlatados para comida del personal Laguna Mall</t>
  </si>
  <si>
    <t xml:space="preserve">Insumos Otros alimentos para comida del personal Laguna Mall</t>
  </si>
  <si>
    <t xml:space="preserve">INSUMOS COMPRAS POR VENTAS LAGUNA MALL</t>
  </si>
  <si>
    <t xml:space="preserve">Insumos Compras por Ventas Laguna Mall</t>
  </si>
  <si>
    <t xml:space="preserve">INSUMOS LOS ANDES</t>
  </si>
  <si>
    <t xml:space="preserve">INSUMOS PESCADO MARISCOS Y CARNE MALL DE LOS ANDES</t>
  </si>
  <si>
    <t xml:space="preserve">Insumos Pescado no procesado Los Andes</t>
  </si>
  <si>
    <t xml:space="preserve">Insumos Pescado en filete Los Andes</t>
  </si>
  <si>
    <t xml:space="preserve">Insumos Pescado de viche y cebiche Los Andes</t>
  </si>
  <si>
    <t xml:space="preserve">Insumos Pescado de encocado Los Andes</t>
  </si>
  <si>
    <t xml:space="preserve">Insumos Pescado entero Mall de Los Andes</t>
  </si>
  <si>
    <t xml:space="preserve">Insumos Camarón en cáscara Los Andes</t>
  </si>
  <si>
    <t xml:space="preserve">Insumos Camarón pelado Los Andes</t>
  </si>
  <si>
    <t xml:space="preserve">Insumos Almeja y mejillón Los Andes</t>
  </si>
  <si>
    <t xml:space="preserve">Insumos Calamar no procesado Los Andes</t>
  </si>
  <si>
    <t xml:space="preserve">Insumos Calamar procesado Los Andes</t>
  </si>
  <si>
    <t xml:space="preserve">Insumos Cangrejo Los Andes</t>
  </si>
  <si>
    <t xml:space="preserve">Insumos Concha Los Andes</t>
  </si>
  <si>
    <t xml:space="preserve">Insumos Carne no procesada Los Andes</t>
  </si>
  <si>
    <t xml:space="preserve">Insumos Filete de carne Los Andes</t>
  </si>
  <si>
    <t xml:space="preserve">Insumos Carne de bola Los Andes</t>
  </si>
  <si>
    <t xml:space="preserve">Insumos Hueso no procesado Los Andes</t>
  </si>
  <si>
    <t xml:space="preserve">Insumos Hueso procesado en funda Los Andes</t>
  </si>
  <si>
    <t xml:space="preserve">INSUMOS VEGETALES MALL DE LOS ANDES</t>
  </si>
  <si>
    <t xml:space="preserve">Insumos Plátano Los Andes</t>
  </si>
  <si>
    <t xml:space="preserve">Insumos Limón Los Andes</t>
  </si>
  <si>
    <t xml:space="preserve">Insumos Coco Los Andes</t>
  </si>
  <si>
    <t xml:space="preserve">Insumos Vegetales para procesos en locales Los Andes</t>
  </si>
  <si>
    <t xml:space="preserve">Insumos Vegatales para procesos en planta Los Andes</t>
  </si>
  <si>
    <t xml:space="preserve">Insumos Legumbre de viche Los Andes</t>
  </si>
  <si>
    <t xml:space="preserve">Insumos Legumbre de bola Los Andes</t>
  </si>
  <si>
    <t xml:space="preserve">INSUMOS ABARROTES MALL DE LOS ANDES</t>
  </si>
  <si>
    <t xml:space="preserve">Insumos Arroz Los Andes</t>
  </si>
  <si>
    <t xml:space="preserve">Insumos Aceite Los Andes</t>
  </si>
  <si>
    <t xml:space="preserve">Insumos Granos Los Andes</t>
  </si>
  <si>
    <t xml:space="preserve">Insumos Sal Los Andes</t>
  </si>
  <si>
    <t xml:space="preserve">Insumos Azucar Los Andes</t>
  </si>
  <si>
    <t xml:space="preserve">Insumos Harina Los Andes</t>
  </si>
  <si>
    <t xml:space="preserve">Insumos Salsa de tomate Los Andes</t>
  </si>
  <si>
    <t xml:space="preserve">Insumos Mostaza Los Andes</t>
  </si>
  <si>
    <t xml:space="preserve">Insumos Condimentos Los Andes</t>
  </si>
  <si>
    <t xml:space="preserve">Insumos Queso Los Andes</t>
  </si>
  <si>
    <t xml:space="preserve">Insumos Otros abarrotes Los Andes</t>
  </si>
  <si>
    <t xml:space="preserve">INSUMOS ARTICULOS DE EMPAQUE Y EMBALAJE MALL DE LOS ANDES</t>
  </si>
  <si>
    <t xml:space="preserve">Insumos Tarrinas Los Andes</t>
  </si>
  <si>
    <t xml:space="preserve">Insumos Platos plásticos Los Andes</t>
  </si>
  <si>
    <t xml:space="preserve">Insumos Vasos plásticos o cartón Los Andes</t>
  </si>
  <si>
    <t xml:space="preserve">Insumos Bandejas canguil Los Andes</t>
  </si>
  <si>
    <t xml:space="preserve">Insumos Individuales servilletas Los Andes</t>
  </si>
  <si>
    <t xml:space="preserve">Insumos Otros contenedores Los Andes</t>
  </si>
  <si>
    <t xml:space="preserve">Insumos Cubiertos plásticos Los Andes</t>
  </si>
  <si>
    <t xml:space="preserve">Insumos Sorbetes palillos Los Andes</t>
  </si>
  <si>
    <t xml:space="preserve">Insumos Fundas plásticas Los Andes</t>
  </si>
  <si>
    <t xml:space="preserve">Insumos Fundas de papel Los Andes</t>
  </si>
  <si>
    <t xml:space="preserve">Insumos Otros materiales de embalaje Los Andes</t>
  </si>
  <si>
    <t xml:space="preserve">Insumos Cintas de impresión Los Andes</t>
  </si>
  <si>
    <t xml:space="preserve">Insumos Libretín de notas de pedido Los Andes</t>
  </si>
  <si>
    <t xml:space="preserve">INSUMOS LIMPIEZA MALL DE LOS ANDES</t>
  </si>
  <si>
    <t xml:space="preserve">Insumos Productos químicos para limpieza Los Andes</t>
  </si>
  <si>
    <t xml:space="preserve">Insumos Artículos para limpieza Los Andes</t>
  </si>
  <si>
    <t xml:space="preserve">Insumos Fundas para basura Los Andes</t>
  </si>
  <si>
    <t xml:space="preserve">Insumos Prendas para uso del personal Los Andes</t>
  </si>
  <si>
    <t xml:space="preserve">INSUMOS BEBIDAS MALL DE LOS ANDES</t>
  </si>
  <si>
    <t xml:space="preserve">Insumos Gaseosas agua y té Los Andes</t>
  </si>
  <si>
    <t xml:space="preserve">Insumos Cerveza Los Andes</t>
  </si>
  <si>
    <t xml:space="preserve">INSUMOS VAJILLA Y COCINA MALL DE LOS ANDES</t>
  </si>
  <si>
    <t xml:space="preserve">Insumos Vajilla Los Andes</t>
  </si>
  <si>
    <t xml:space="preserve">Insumos Cubiertos metálicos Los Andes</t>
  </si>
  <si>
    <t xml:space="preserve">Insumos Menaje de cocina Los Andes</t>
  </si>
  <si>
    <t xml:space="preserve">INSUMOS COMIDA DEL PERSONAL MALL DE LOS ANDES</t>
  </si>
  <si>
    <t xml:space="preserve">Insumos Carnes para comida del personal Los Andes</t>
  </si>
  <si>
    <t xml:space="preserve">Insumos Vegetales para comida del personal Los Andes</t>
  </si>
  <si>
    <t xml:space="preserve">Insumos Enlatados para comida del personal Los Andes</t>
  </si>
  <si>
    <t xml:space="preserve">Insumos Otros alimentos para comida del personal Los Andes</t>
  </si>
  <si>
    <t xml:space="preserve">INSUMOS COMPRAS POR VENTAS MALL DE LOS ANDES</t>
  </si>
  <si>
    <t xml:space="preserve">Insumos Compras por Ventas Mall de Los Andes</t>
  </si>
  <si>
    <t xml:space="preserve">INSUMOS Mall El Jardín</t>
  </si>
  <si>
    <t xml:space="preserve">INSUMOS PESCADO MARISCOS Y CARNE Mall El Jardín</t>
  </si>
  <si>
    <t xml:space="preserve">Insumos Pescado no procesado Mall El Jardín</t>
  </si>
  <si>
    <t xml:space="preserve">Insumos Pescado en filete Mall El Jardín</t>
  </si>
  <si>
    <t xml:space="preserve">Insumos Pescado de viche y cebiche Mall El Jardín</t>
  </si>
  <si>
    <t xml:space="preserve">Insumos Pescado de encocado Mall El Jardín</t>
  </si>
  <si>
    <t xml:space="preserve">Insumos Pescado entero Mall El Jardín</t>
  </si>
  <si>
    <t xml:space="preserve">Insumos Camarón en cáscara Mall El Jardín</t>
  </si>
  <si>
    <t xml:space="preserve">Insumos Camarón pelado Mall El Jardín</t>
  </si>
  <si>
    <t xml:space="preserve">Insumos Almeja y mejillón Mall El Jardín</t>
  </si>
  <si>
    <t xml:space="preserve">Insumos Calamar no procesado Mall El Jardín</t>
  </si>
  <si>
    <t xml:space="preserve">Insumos Calamar procesado Mall El Jardín</t>
  </si>
  <si>
    <t xml:space="preserve">Insumos Cangrejo Mall El Jardín</t>
  </si>
  <si>
    <t xml:space="preserve">Insumos Concha Mall El Jardín</t>
  </si>
  <si>
    <t xml:space="preserve">Insumos Carne no procesada Mall El Jardín</t>
  </si>
  <si>
    <t xml:space="preserve">Insumos Filete de carne Mall El Jardín</t>
  </si>
  <si>
    <t xml:space="preserve">Insumos Carne de bola Mall El Jardín</t>
  </si>
  <si>
    <t xml:space="preserve">Insumos Hueso no procesado Mall El Jardín</t>
  </si>
  <si>
    <t xml:space="preserve">Insumos Hueso procesado en funda Mall El Jardín</t>
  </si>
  <si>
    <t xml:space="preserve">INSUMOS VEGETALES Mall El Jardín</t>
  </si>
  <si>
    <t xml:space="preserve">Insumos Plátano Mall El Jardín</t>
  </si>
  <si>
    <t xml:space="preserve">Insumos Limón Mall El Jardín</t>
  </si>
  <si>
    <t xml:space="preserve">Insumos Coco Mall El Jardín</t>
  </si>
  <si>
    <t xml:space="preserve">Insumos Vegetales para procesos en locales Mall El Jardín</t>
  </si>
  <si>
    <t xml:space="preserve">Insumos Vegatales para procesos en planta Mall El Jardín</t>
  </si>
  <si>
    <t xml:space="preserve">Insumos Legumbre de viche Mall El Jardín</t>
  </si>
  <si>
    <t xml:space="preserve">Insumos Legumbre de bola Mall El Jardín</t>
  </si>
  <si>
    <t xml:space="preserve">INSUMOS ABARROTES Mall El Jardín</t>
  </si>
  <si>
    <t xml:space="preserve">Insumos Arroz Mall El Jardín</t>
  </si>
  <si>
    <t xml:space="preserve">Insumos Aceite Mall El Jardín</t>
  </si>
  <si>
    <t xml:space="preserve">Insumos Granos Mall El Jardín</t>
  </si>
  <si>
    <t xml:space="preserve">Insumos Sal Mall El Jardín</t>
  </si>
  <si>
    <t xml:space="preserve">Insumos Azucar Mall El Jardín</t>
  </si>
  <si>
    <t xml:space="preserve">Insumos Harina Mall El Jardín</t>
  </si>
  <si>
    <t xml:space="preserve">Insumos Salsa de tomate Mall El Jardín</t>
  </si>
  <si>
    <t xml:space="preserve">Insumos Mostaza Mall El Jardín</t>
  </si>
  <si>
    <t xml:space="preserve">Insumos Condimentos Mall El Jardín</t>
  </si>
  <si>
    <t xml:space="preserve">Insumos Queso Mall El Jardín</t>
  </si>
  <si>
    <t xml:space="preserve">Insumos Otros abarrotes Mall El Jardín</t>
  </si>
  <si>
    <t xml:space="preserve">INSUMOS ARTICULOS DE EMPAQUE Y EMBALAJE Mall El Jardín</t>
  </si>
  <si>
    <t xml:space="preserve">Insumos Tarrinas Mall El Jardín</t>
  </si>
  <si>
    <t xml:space="preserve">Insumos Platos plásticos Mall El Jardín</t>
  </si>
  <si>
    <t xml:space="preserve">Insumos Vasos plásticos o cartón Mall El Jardín</t>
  </si>
  <si>
    <t xml:space="preserve">Insumos Bandejas canguil Mall El Jardín</t>
  </si>
  <si>
    <t xml:space="preserve">Insumos Individuales servilletas Mall El Jardín</t>
  </si>
  <si>
    <t xml:space="preserve">Insumos Otros contenedores Mall El Jardín</t>
  </si>
  <si>
    <t xml:space="preserve">Insumos Cubiertos plásticos Mall El Jardín</t>
  </si>
  <si>
    <t xml:space="preserve">Insumos Sorbetes palillos Mall El Jardín</t>
  </si>
  <si>
    <t xml:space="preserve">Insumos Fundas plásticas Mall El Jardín</t>
  </si>
  <si>
    <t xml:space="preserve">Insumos Fundas de papel Mall El Jardín</t>
  </si>
  <si>
    <t xml:space="preserve">Insumos Otros materiales de embalaje Mall El Jardín</t>
  </si>
  <si>
    <t xml:space="preserve">Insumos Cintas de impresión Mall El Jardín</t>
  </si>
  <si>
    <t xml:space="preserve">Insumos Libretín de notas de pedido Mall El Jardín</t>
  </si>
  <si>
    <t xml:space="preserve">INSUMOS LIMPIEZA Mall El Jardín</t>
  </si>
  <si>
    <t xml:space="preserve">Insumos Productos químicos para limpieza Mall El Jardín</t>
  </si>
  <si>
    <t xml:space="preserve">Insumos Artículos para limpieza Mall El Jardín</t>
  </si>
  <si>
    <t xml:space="preserve">Insumos Fundas para basura Mall El Jardín</t>
  </si>
  <si>
    <t xml:space="preserve">Insumos Prendas para uso del personal Mall El Jardín</t>
  </si>
  <si>
    <t xml:space="preserve">INSUMOS BEBIDAS Mall El Jardín</t>
  </si>
  <si>
    <t xml:space="preserve">Insumos Gaseosas agua y té Mall El Jardín</t>
  </si>
  <si>
    <t xml:space="preserve">Insumos Cerveza Mall El Jardín</t>
  </si>
  <si>
    <t xml:space="preserve">INSUMOS VAJILLA Y COCINA Mall El Jardín</t>
  </si>
  <si>
    <t xml:space="preserve">Insumos Vajilla Mall El Jardín</t>
  </si>
  <si>
    <t xml:space="preserve">Insumos Cubiertos metálicos Mall El Jardín</t>
  </si>
  <si>
    <t xml:space="preserve">Insumos Menaje de cocina Mall El Jardín</t>
  </si>
  <si>
    <t xml:space="preserve">INSUMOS COMIDA DEL PERSONAL Mall El Jardín</t>
  </si>
  <si>
    <t xml:space="preserve">Insumos Carnes para comida del personal Mall El Jardín</t>
  </si>
  <si>
    <t xml:space="preserve">Insumos Vegetales para comida del personal Mall El Jardín</t>
  </si>
  <si>
    <t xml:space="preserve">Insumos Enlatados para comida del personal Mall El Jardín</t>
  </si>
  <si>
    <t xml:space="preserve">Insumos Otros alimentos para comida del personal Mall El Jardín</t>
  </si>
  <si>
    <t xml:space="preserve">INSUMOS COMPRAS POR VENTAS Mall El Jardín</t>
  </si>
  <si>
    <t xml:space="preserve">Insumos Compras por Ventas Mall El Jardín</t>
  </si>
  <si>
    <t xml:space="preserve">INSUMOS El Portal</t>
  </si>
  <si>
    <t xml:space="preserve">INSUMOS PESCADO MARISCOS Y CARNE El Portal</t>
  </si>
  <si>
    <t xml:space="preserve">Insumos Pescado no procesado El Portal</t>
  </si>
  <si>
    <t xml:space="preserve">Insumos Pescado en filete El Portal</t>
  </si>
  <si>
    <t xml:space="preserve">Insumos Pescado de viche y cebiche El Portal</t>
  </si>
  <si>
    <t xml:space="preserve">Insumos Pescado de encocado El Portal</t>
  </si>
  <si>
    <t xml:space="preserve">Insumos Pescado entero El Portal</t>
  </si>
  <si>
    <t xml:space="preserve">Insumos Camarón en cáscara El Portal</t>
  </si>
  <si>
    <t xml:space="preserve">Insumos Camarón pelado El Portal</t>
  </si>
  <si>
    <t xml:space="preserve">Insumos Almeja y mejillón El Portal</t>
  </si>
  <si>
    <t xml:space="preserve">Insumos Calamar procesado El Portal</t>
  </si>
  <si>
    <t xml:space="preserve">Insumos Cangrejo El Portal</t>
  </si>
  <si>
    <t xml:space="preserve">Insumos Concha El Portal</t>
  </si>
  <si>
    <t xml:space="preserve">Insumos Filete de carne El Portal</t>
  </si>
  <si>
    <t xml:space="preserve">Insumos Carne de bola El Portal</t>
  </si>
  <si>
    <t xml:space="preserve">Insumos Hueso procesado en funda El Portal</t>
  </si>
  <si>
    <t xml:space="preserve">INSUMOS VEGETALES El Portal</t>
  </si>
  <si>
    <t xml:space="preserve">Insumos Plátano El Portal</t>
  </si>
  <si>
    <t xml:space="preserve">Insumos Limón El Portal</t>
  </si>
  <si>
    <t xml:space="preserve">Insumos Coco El Portal</t>
  </si>
  <si>
    <t xml:space="preserve">Insumos Vegetales para procesos en locales El Portal</t>
  </si>
  <si>
    <t xml:space="preserve">Insumos Vegatales para procesos en planta El Portal</t>
  </si>
  <si>
    <t xml:space="preserve">Insumos Legumbre de viche El Portal</t>
  </si>
  <si>
    <t xml:space="preserve">Insumos Legumbre de bola El Portal</t>
  </si>
  <si>
    <t xml:space="preserve">INSUMOS ABARROTES El Portal</t>
  </si>
  <si>
    <t xml:space="preserve">Insumos Arroz El Portal</t>
  </si>
  <si>
    <t xml:space="preserve">Insumos Aceite El Portal</t>
  </si>
  <si>
    <t xml:space="preserve">Insumos Granos El Portal</t>
  </si>
  <si>
    <t xml:space="preserve">Insumos Sal El Portal</t>
  </si>
  <si>
    <t xml:space="preserve">Insumos Azucar El Portal</t>
  </si>
  <si>
    <t xml:space="preserve">Insumos Harina El Portal</t>
  </si>
  <si>
    <t xml:space="preserve">Insumos Salsa de tomate El Portal</t>
  </si>
  <si>
    <t xml:space="preserve">Insumos Mostaza El Portal</t>
  </si>
  <si>
    <t xml:space="preserve">Insumos Condimentos El Portal</t>
  </si>
  <si>
    <t xml:space="preserve">Insumos Queso El Portal</t>
  </si>
  <si>
    <t xml:space="preserve">Insumos Otros abarrotes El Portal</t>
  </si>
  <si>
    <t xml:space="preserve">INSUMOS ARTICULOS DE EMPAQUE Y EMBALAJE El Portal</t>
  </si>
  <si>
    <t xml:space="preserve">Insumos Tarrinas El Portal</t>
  </si>
  <si>
    <t xml:space="preserve">Insumos Platos plásticos El Portal</t>
  </si>
  <si>
    <t xml:space="preserve">Insumos Vasos plásticos o cartón El Portal</t>
  </si>
  <si>
    <t xml:space="preserve">Insumos Bandejas canguil El Portal</t>
  </si>
  <si>
    <t xml:space="preserve">Insumos Individuales servilletas El Portal</t>
  </si>
  <si>
    <t xml:space="preserve">Insumos Otros contenedores El Portal</t>
  </si>
  <si>
    <t xml:space="preserve">Insumos Cubiertos plásticos El Portal</t>
  </si>
  <si>
    <t xml:space="preserve">Insumos Sorbetes palillos El Portal</t>
  </si>
  <si>
    <t xml:space="preserve">Insumos Fundas plásticas El Portal</t>
  </si>
  <si>
    <t xml:space="preserve">Insumos Fundas de papel El Portal</t>
  </si>
  <si>
    <t xml:space="preserve">Insumos Otros materiales de embalaje El Portal</t>
  </si>
  <si>
    <t xml:space="preserve">Insumos Cintas de impresión El Portal</t>
  </si>
  <si>
    <t xml:space="preserve">Insumos Libretín de notas de pedido El Portal</t>
  </si>
  <si>
    <t xml:space="preserve">INSUMOS LIMPIEZA El Portal</t>
  </si>
  <si>
    <t xml:space="preserve">Insumos Productos químicos para limpieza El Portal</t>
  </si>
  <si>
    <t xml:space="preserve">Insumos Artículos para limpieza El Portal</t>
  </si>
  <si>
    <t xml:space="preserve">Insumos Fundas para basura El Portal</t>
  </si>
  <si>
    <t xml:space="preserve">Insumos Prendas para uso del personal El Portal</t>
  </si>
  <si>
    <t xml:space="preserve">INSUMOS BEBIDAS El Portal</t>
  </si>
  <si>
    <t xml:space="preserve">Insumos Gaseosas agua y té El Portal</t>
  </si>
  <si>
    <t xml:space="preserve">Insumos Cerveza El Portal</t>
  </si>
  <si>
    <t xml:space="preserve">INSUMOS VAJILLA Y COCINA El Portal</t>
  </si>
  <si>
    <t xml:space="preserve">Insumos Vajilla El Portal</t>
  </si>
  <si>
    <t xml:space="preserve">Insumos Cubiertos metálicos El Portal</t>
  </si>
  <si>
    <t xml:space="preserve">Insumos Menaje de cocina El Portal</t>
  </si>
  <si>
    <t xml:space="preserve">INSUMOS COMIDA DEL PERSONAL El Portal</t>
  </si>
  <si>
    <t xml:space="preserve">Insumos Carnes para comida del personal El Portal</t>
  </si>
  <si>
    <t xml:space="preserve">Insumos Vegetales para comida del personal El Portal</t>
  </si>
  <si>
    <t xml:space="preserve">Insumos Enlatados para comida del personal El Portal</t>
  </si>
  <si>
    <t xml:space="preserve">Insumos Otros alimentos para comida del personal El Portal</t>
  </si>
  <si>
    <t xml:space="preserve">INSUMOS COMPRAS POR VENTAS El Portal</t>
  </si>
  <si>
    <t xml:space="preserve">Insumos Compras por Ventas El Portal</t>
  </si>
  <si>
    <t xml:space="preserve">INSUMOS QUICENTRO NORTE</t>
  </si>
  <si>
    <t xml:space="preserve">INSUMOS PESCADO MARISCOS Y CARNE QUICENTRO NORTE</t>
  </si>
  <si>
    <t xml:space="preserve">Insumos Pescado no procesado Quicentro Norte</t>
  </si>
  <si>
    <t xml:space="preserve">Insumos Pescado en filete Quicentro Norte</t>
  </si>
  <si>
    <t xml:space="preserve">Insumos Pescado de viche y cebiche Quicentro Norte</t>
  </si>
  <si>
    <t xml:space="preserve">Insumos Pescado de encocado Quicentro Norte</t>
  </si>
  <si>
    <t xml:space="preserve">Insumos Pescado entero Quicentro Norte</t>
  </si>
  <si>
    <t xml:space="preserve">Insumos Camarón en cáscara Quicentro Norte</t>
  </si>
  <si>
    <t xml:space="preserve">Insumos Camarón pelado Quicentro Norte</t>
  </si>
  <si>
    <t xml:space="preserve">Insumos Almeja y mejillón Quicentro Norte</t>
  </si>
  <si>
    <t xml:space="preserve">Insumos Calamar procesado Quicentro Norte</t>
  </si>
  <si>
    <t xml:space="preserve">Insumos Cangrejo Quicentro Norte</t>
  </si>
  <si>
    <t xml:space="preserve">Insumos Concha Quicentro Norte</t>
  </si>
  <si>
    <t xml:space="preserve">Insumos Filete de carne Quicentro Norte</t>
  </si>
  <si>
    <t xml:space="preserve">Insumos Carne de bola Quicentro Norte</t>
  </si>
  <si>
    <t xml:space="preserve">Insumos Hueso procesado en funda Quicentro Norte</t>
  </si>
  <si>
    <t xml:space="preserve">INSUMOS VEGETALES QUICENTRO NORTE</t>
  </si>
  <si>
    <t xml:space="preserve">Insumos Plátano Quicentro Norte</t>
  </si>
  <si>
    <t xml:space="preserve">Insumos Limón Quicentro Norte</t>
  </si>
  <si>
    <t xml:space="preserve">Insumos Coco Quicentro Norte</t>
  </si>
  <si>
    <t xml:space="preserve">Insumos Vegetales para procesos en locales Quicentro Norte</t>
  </si>
  <si>
    <t xml:space="preserve">Insumos Vegatales para procesos en planta Quicentro Norte</t>
  </si>
  <si>
    <t xml:space="preserve">Insumos Legumbre de viche Quicentro Norte</t>
  </si>
  <si>
    <t xml:space="preserve">Insumos Legumbre de bola Quicentro Norte</t>
  </si>
  <si>
    <t xml:space="preserve">INSUMOS ABARROTES QUICENTRO NORTE</t>
  </si>
  <si>
    <t xml:space="preserve">Insumos Arroz Quicentro Norte</t>
  </si>
  <si>
    <t xml:space="preserve">Insumos Aceite Quicentro Norte</t>
  </si>
  <si>
    <t xml:space="preserve">Insumos Granos Quicentro Norte</t>
  </si>
  <si>
    <t xml:space="preserve">Insumos Sal Quicentro Norte</t>
  </si>
  <si>
    <t xml:space="preserve">Insumos Azucar Quicentro Norte</t>
  </si>
  <si>
    <t xml:space="preserve">Insumos Harina Quicentro Norte</t>
  </si>
  <si>
    <t xml:space="preserve">Insumos Salsa de tomate Quicentro Norte</t>
  </si>
  <si>
    <t xml:space="preserve">Insumos Mostaza Quicentro Norte</t>
  </si>
  <si>
    <t xml:space="preserve">Insumos Condimentos Quicentro Norte</t>
  </si>
  <si>
    <t xml:space="preserve">Insumos Queso Quicentro Norte</t>
  </si>
  <si>
    <t xml:space="preserve">Insumos Otros abarrotes Quicentro Norte</t>
  </si>
  <si>
    <t xml:space="preserve">INSUMOS ARTICULOS DE EMPAQUE Y EMBALAJE QUICENTRO NORTE</t>
  </si>
  <si>
    <t xml:space="preserve">Insumos Tarrinas Quicentro Norte</t>
  </si>
  <si>
    <t xml:space="preserve">Insumos Platos plásticos Quicentro Norte</t>
  </si>
  <si>
    <t xml:space="preserve">Insumos Vasos plásticos o cartón Quicentro Norte</t>
  </si>
  <si>
    <t xml:space="preserve">Insumos Bandejas canguil Quicentro Norte</t>
  </si>
  <si>
    <t xml:space="preserve">Insumos Individuales servilletas Quicentro Norte</t>
  </si>
  <si>
    <t xml:space="preserve">Insumos Otros contenedores Quicentro Norte</t>
  </si>
  <si>
    <t xml:space="preserve">Insumos Cubiertos plásticos Quicentro Norte</t>
  </si>
  <si>
    <t xml:space="preserve">Insumos Sorbetes palillos Quicentro Norte</t>
  </si>
  <si>
    <t xml:space="preserve">Insumos Fundas plásticas Quicentro Norte</t>
  </si>
  <si>
    <t xml:space="preserve">Insumos Fundas de papel Quicentro Norte</t>
  </si>
  <si>
    <t xml:space="preserve">Insumos Otros materiales de embalaje Quicentro Norte</t>
  </si>
  <si>
    <t xml:space="preserve">Insumos Cintas de impresión Quicentro Norte</t>
  </si>
  <si>
    <t xml:space="preserve">Insumos Libretín de notas de pedido Quicentro Norte</t>
  </si>
  <si>
    <t xml:space="preserve">INSUMOS LIMPIEZA QUICENTRO NORTE</t>
  </si>
  <si>
    <t xml:space="preserve">Insumos Productos químicos para limpieza Quicentro Norte</t>
  </si>
  <si>
    <t xml:space="preserve">Insumos Artículos para limpieza Quicentro Norte</t>
  </si>
  <si>
    <t xml:space="preserve">Insumos Fundas para basura Quicentro Norte</t>
  </si>
  <si>
    <t xml:space="preserve">Insumos Prendas para uso del personal Quicentro Norte</t>
  </si>
  <si>
    <t xml:space="preserve">INSUMOS BEBIDAS QUICENTRO NORTE</t>
  </si>
  <si>
    <t xml:space="preserve">Insumos Gaseosas agua y té Quicentro Norte</t>
  </si>
  <si>
    <t xml:space="preserve">Insumos Cerveza Quicentro Norte</t>
  </si>
  <si>
    <t xml:space="preserve">INSUMOS VAJILLA Y COCINA QUICENTRO NORTE</t>
  </si>
  <si>
    <t xml:space="preserve">Insumos Vajilla Quicentro Norte</t>
  </si>
  <si>
    <t xml:space="preserve">Insumos Cubiertos metálicos Quicentro Norte</t>
  </si>
  <si>
    <t xml:space="preserve">Insumos Menaje de cocina Quicentro Norte</t>
  </si>
  <si>
    <t xml:space="preserve">INSUMOS COMIDA DEL PERSONAL QUICENTRO NORTE</t>
  </si>
  <si>
    <t xml:space="preserve">Insumos Carnes para comida del personal Quicentro Norte</t>
  </si>
  <si>
    <t xml:space="preserve">Insumos Vegetales para comida del personal Quicentro Norte</t>
  </si>
  <si>
    <t xml:space="preserve">Insumos Enlatados para comida del personal Quicentro Norte</t>
  </si>
  <si>
    <t xml:space="preserve">Insumos Otros alimentos para comida del personal Quicentro Norte</t>
  </si>
  <si>
    <t xml:space="preserve">INSUMOS COMPRAS POR VENTAS QUICENTRO NORTE</t>
  </si>
  <si>
    <t xml:space="preserve">Insumos Compras por Ventas Quicentro Norte</t>
  </si>
  <si>
    <t xml:space="preserve">GASTOS BANCARIOS Y FINANCIEROS</t>
  </si>
  <si>
    <t xml:space="preserve">INTERESES PAGADOS</t>
  </si>
  <si>
    <t xml:space="preserve">Intereses pagados</t>
  </si>
  <si>
    <t xml:space="preserve">COMISIONES BANCARIAS</t>
  </si>
  <si>
    <t xml:space="preserve">Comisiones bancarias</t>
  </si>
  <si>
    <t xml:space="preserve">Comision Tarjetas de Credito</t>
  </si>
  <si>
    <t xml:space="preserve">Comision Glovo</t>
  </si>
  <si>
    <t xml:space="preserve">Comision Incidencias Productos Glovo</t>
  </si>
  <si>
    <t xml:space="preserve">SOBREGIROS OCASIONALES</t>
  </si>
  <si>
    <t xml:space="preserve">Sobregiros Ocasionales</t>
  </si>
  <si>
    <t xml:space="preserve">SERVICIOS BANCARIOS</t>
  </si>
  <si>
    <t xml:space="preserve">Servicios Bancarios</t>
  </si>
  <si>
    <t xml:space="preserve">GASTOS NO OPERACIONALES</t>
  </si>
  <si>
    <t xml:space="preserve">PÉRDIDA EN ACTIVOS FIJOS</t>
  </si>
  <si>
    <t xml:space="preserve">Pérdida en activos Fijos</t>
  </si>
  <si>
    <t xml:space="preserve">OTROS GASTOS NO OPERACIONALES</t>
  </si>
  <si>
    <t xml:space="preserve">Otros gastos no operacionales</t>
  </si>
  <si>
    <t xml:space="preserve">Donación/cortesía/otros</t>
  </si>
  <si>
    <t xml:space="preserve">Retenciones que asume empresa</t>
  </si>
  <si>
    <t xml:space="preserve">Perdidas por Asaltos</t>
  </si>
  <si>
    <t xml:space="preserve">GASTOS EN AJUSTES DE INVENTARIO</t>
  </si>
  <si>
    <t xml:space="preserve">INSUMOS DAÑADOS</t>
  </si>
  <si>
    <t xml:space="preserve">INSUMOS DAÑADOS PESCADO MARISCOS Y CARNE</t>
  </si>
  <si>
    <t xml:space="preserve">Insumos dañados Pescado no procesado</t>
  </si>
  <si>
    <t xml:space="preserve">Insumos dañados Pescado en filete</t>
  </si>
  <si>
    <t xml:space="preserve">Insumos dañados Pescado de viche y cebiche</t>
  </si>
  <si>
    <t xml:space="preserve">Insumos dañados Pescado de encocado</t>
  </si>
  <si>
    <t xml:space="preserve">Insumos dañados Pescado entero </t>
  </si>
  <si>
    <t xml:space="preserve">Insumos dañados Camarón en cáscara</t>
  </si>
  <si>
    <t xml:space="preserve">Insumos dañados Camarón pelado</t>
  </si>
  <si>
    <t xml:space="preserve">Insumos dañados Almeja y mejillón</t>
  </si>
  <si>
    <t xml:space="preserve">Insumos dañados Calamar no procesado</t>
  </si>
  <si>
    <t xml:space="preserve">Insumos dañados Calamar procesado</t>
  </si>
  <si>
    <t xml:space="preserve">Insumos dañados Cangrejo</t>
  </si>
  <si>
    <t xml:space="preserve">Insumos dañados Concha</t>
  </si>
  <si>
    <t xml:space="preserve">Insumos dañados Carne no procesada</t>
  </si>
  <si>
    <t xml:space="preserve">Insumos dañados Filete de carne</t>
  </si>
  <si>
    <t xml:space="preserve">Insumos dañados Carne de bola</t>
  </si>
  <si>
    <t xml:space="preserve">Insumos dañados Hueso no procesado</t>
  </si>
  <si>
    <t xml:space="preserve">Insumos dañados Hueso procesado en funda</t>
  </si>
  <si>
    <t xml:space="preserve">INSUMOS DAÑADOS VEGETALES</t>
  </si>
  <si>
    <t xml:space="preserve">Insumos dañados Plátano</t>
  </si>
  <si>
    <t xml:space="preserve">Insumos dañados Limón</t>
  </si>
  <si>
    <t xml:space="preserve">Insumos dañados Coco</t>
  </si>
  <si>
    <t xml:space="preserve">Insumos dañados Vegetales para procesos en locales</t>
  </si>
  <si>
    <t xml:space="preserve">Insumos dañados Vegatales para procesos en planta</t>
  </si>
  <si>
    <t xml:space="preserve">Insumos dañados Legumbre de viche</t>
  </si>
  <si>
    <t xml:space="preserve">Insumos dañados Legumbre de bola</t>
  </si>
  <si>
    <t xml:space="preserve">INSUMOS DAÑADOS ABARROTES</t>
  </si>
  <si>
    <t xml:space="preserve">Insumos dañados Arroz</t>
  </si>
  <si>
    <t xml:space="preserve">Insumos dañados Aceite</t>
  </si>
  <si>
    <t xml:space="preserve">Insumos dañados Granos</t>
  </si>
  <si>
    <t xml:space="preserve">Insumos dañados Sal</t>
  </si>
  <si>
    <t xml:space="preserve">Insumos dañados Azucar</t>
  </si>
  <si>
    <t xml:space="preserve">Insumos dañados Harina</t>
  </si>
  <si>
    <t xml:space="preserve">Insumos dañados Salsa de tomate</t>
  </si>
  <si>
    <t xml:space="preserve">Insumos dañados Mostaza</t>
  </si>
  <si>
    <t xml:space="preserve">Insumos dañados Condimentos</t>
  </si>
  <si>
    <t xml:space="preserve">Insumos dañados Queso</t>
  </si>
  <si>
    <t xml:space="preserve">Insumos dañados Otros abarrotes</t>
  </si>
  <si>
    <t xml:space="preserve">INSUMOS DAÑADOS ARTICULOS DE EMPAQUE Y EMBALAJE</t>
  </si>
  <si>
    <t xml:space="preserve">Insumos dañados Tarrinas</t>
  </si>
  <si>
    <t xml:space="preserve">Insumos dañados Platos plásticos</t>
  </si>
  <si>
    <t xml:space="preserve">Insumos dañados Vasos plásticos o cartón</t>
  </si>
  <si>
    <t xml:space="preserve">Insumos dañados Bandejas canguil</t>
  </si>
  <si>
    <t xml:space="preserve">Insumos dañados Individuales servilletas</t>
  </si>
  <si>
    <t xml:space="preserve">Insumos dañados Otros contenedores</t>
  </si>
  <si>
    <t xml:space="preserve">Insumos dañados Cubiertos plásticos</t>
  </si>
  <si>
    <t xml:space="preserve">Insumos dañados Sorbetes palillos</t>
  </si>
  <si>
    <t xml:space="preserve">Insumos dañados Fundas plásticas</t>
  </si>
  <si>
    <t xml:space="preserve">Insumos dañados Fundas de papel</t>
  </si>
  <si>
    <t xml:space="preserve">Insumos dañados Otros materiales de embalaje</t>
  </si>
  <si>
    <t xml:space="preserve">Insumos dañados Cintas de impresión</t>
  </si>
  <si>
    <t xml:space="preserve">Insumos dañados Libretín de notas de pedido</t>
  </si>
  <si>
    <t xml:space="preserve">INSUMOS DAÑADOS LIMPIEZA</t>
  </si>
  <si>
    <t xml:space="preserve">Insumos dañados Productos químicos para limpieza</t>
  </si>
  <si>
    <t xml:space="preserve">Insumos dañados Artículos para limpieza</t>
  </si>
  <si>
    <t xml:space="preserve">Insumos dañados Fundas para basura</t>
  </si>
  <si>
    <t xml:space="preserve">Insumos dañados Prendas para uso del personal</t>
  </si>
  <si>
    <t xml:space="preserve">INSUMOS DAÑADOS BEBIDAS</t>
  </si>
  <si>
    <t xml:space="preserve">Insumos dañados Gaseosas agua y té</t>
  </si>
  <si>
    <t xml:space="preserve">Insumos dañados Cerveza</t>
  </si>
  <si>
    <t xml:space="preserve">INSUMOS DAÑADOS VAJILLA Y COCINA</t>
  </si>
  <si>
    <t xml:space="preserve">Insumos dañados Vajilla</t>
  </si>
  <si>
    <t xml:space="preserve">Insumos dañados Cubiertos metálicos</t>
  </si>
  <si>
    <t xml:space="preserve">Insumos dañados Menaje de cocina</t>
  </si>
  <si>
    <t xml:space="preserve">INSUMOS DAÑADOS COMIDA DEL PERSONAL</t>
  </si>
  <si>
    <t xml:space="preserve">Insumos dañados Carnes para comida del personal</t>
  </si>
  <si>
    <t xml:space="preserve">Insumos dañados Vegetales para comida del personal</t>
  </si>
  <si>
    <t xml:space="preserve">Insumos dañados Enlatados para comida del personal</t>
  </si>
  <si>
    <t xml:space="preserve">Insumos dañados Otros alimentos para comida del personal</t>
  </si>
  <si>
    <t xml:space="preserve">DIFERENCIAS DE INVENTARIO</t>
  </si>
  <si>
    <t xml:space="preserve">DIFERENCIAS DE INVENTARIO PESCADO MARISCOS Y CARNE</t>
  </si>
  <si>
    <t xml:space="preserve">Diferencias de Inventario Pescado no procesado</t>
  </si>
  <si>
    <t xml:space="preserve">Diferencias de Inventario Pescado en filete</t>
  </si>
  <si>
    <t xml:space="preserve">Diferencias de Inventario Pescado de viche y cebiche</t>
  </si>
  <si>
    <t xml:space="preserve">Diferencias de Inventario Pescado de encocado</t>
  </si>
  <si>
    <t xml:space="preserve">Diferencias de inventario Pescado entero </t>
  </si>
  <si>
    <t xml:space="preserve">Diferencias de Inventario Camarón en cáscara</t>
  </si>
  <si>
    <t xml:space="preserve">Diferencias de Inventario Camarón pelado</t>
  </si>
  <si>
    <t xml:space="preserve">Diferencias de Inventario Almeja y mejillón</t>
  </si>
  <si>
    <t xml:space="preserve">Diferencias de Inventario Calamar no procesado</t>
  </si>
  <si>
    <t xml:space="preserve">Diferencias de Inventario Calamar procesado</t>
  </si>
  <si>
    <t xml:space="preserve">Diferencias de Inventario Cangrejo</t>
  </si>
  <si>
    <t xml:space="preserve">Diferencias de Inventario Concha</t>
  </si>
  <si>
    <t xml:space="preserve">Diferencias de Inventario Carne no procesada</t>
  </si>
  <si>
    <t xml:space="preserve">Diferencias de Inventario Filete de carne</t>
  </si>
  <si>
    <t xml:space="preserve">Diferencias de Inventario Carne de bola</t>
  </si>
  <si>
    <t xml:space="preserve">Diferencias de Inventario Hueso no procesado</t>
  </si>
  <si>
    <t xml:space="preserve">Diferencias de Inventario Hueso procesado en funda</t>
  </si>
  <si>
    <t xml:space="preserve">DIFERENCIAS DE INVENTARIO VEGETALES</t>
  </si>
  <si>
    <t xml:space="preserve">Diferencias de Inventario Plátano</t>
  </si>
  <si>
    <t xml:space="preserve">Diferencias de Inventario Limón</t>
  </si>
  <si>
    <t xml:space="preserve">Diferencias de Inventario Coco</t>
  </si>
  <si>
    <t xml:space="preserve">Diferencias de Inventario Vegetales para procesos en locales</t>
  </si>
  <si>
    <t xml:space="preserve">Diferencias de Inventario Vegatales para procesos en planta</t>
  </si>
  <si>
    <t xml:space="preserve">Diferencias de Inventario Legumbre de viche</t>
  </si>
  <si>
    <t xml:space="preserve">Diferencias de Inventario Legumbre de bola</t>
  </si>
  <si>
    <t xml:space="preserve">DIFERENCIAS DE INVENTARIO ABARROTES</t>
  </si>
  <si>
    <t xml:space="preserve">Diferencias de Inventario Arroz</t>
  </si>
  <si>
    <t xml:space="preserve">Diferencias de Inventario Aceite</t>
  </si>
  <si>
    <t xml:space="preserve">Diferencias de Inventario Granos</t>
  </si>
  <si>
    <t xml:space="preserve">Diferencias de Inventario Sal</t>
  </si>
  <si>
    <t xml:space="preserve">Diferencias de Inventario Azucar</t>
  </si>
  <si>
    <t xml:space="preserve">Diferencias de Inventario Harina</t>
  </si>
  <si>
    <t xml:space="preserve">Diferencias de Inventario Salsa de tomate</t>
  </si>
  <si>
    <t xml:space="preserve">Diferencias de Inventario Mostaza</t>
  </si>
  <si>
    <t xml:space="preserve">Diferencias de Inventario Condimentos</t>
  </si>
  <si>
    <t xml:space="preserve">Diferencias de Inventario Queso</t>
  </si>
  <si>
    <t xml:space="preserve">Diferencias de Inventario Otros abarrotes</t>
  </si>
  <si>
    <t xml:space="preserve">DIFERENCIAS DE INVENTARIO ARTICULOS DE EMPAQUE Y EMBALAJE</t>
  </si>
  <si>
    <t xml:space="preserve">Diferencias de Inventario Tarrinas</t>
  </si>
  <si>
    <t xml:space="preserve">Diferencias de Inventario Platos plásticos</t>
  </si>
  <si>
    <t xml:space="preserve">Diferencias de Inventario Vasos plásticos o cartón</t>
  </si>
  <si>
    <t xml:space="preserve">Diferencias de Inventario Bandejas canguil</t>
  </si>
  <si>
    <t xml:space="preserve">Diferencias de Inventario Individuales servilletas</t>
  </si>
  <si>
    <t xml:space="preserve">Diferencias de Inventario Otros contenedores</t>
  </si>
  <si>
    <t xml:space="preserve">Diferencias de Inventario Cubiertos plásticos</t>
  </si>
  <si>
    <t xml:space="preserve">Diferencias de Inventario Sorbetes palillos</t>
  </si>
  <si>
    <t xml:space="preserve">Diferencias de Inventario Fundas plásticas</t>
  </si>
  <si>
    <t xml:space="preserve">Diferencias de Inventario Fundas de papel</t>
  </si>
  <si>
    <t xml:space="preserve">Diferencias de Inventario Otros materiales de embalaje</t>
  </si>
  <si>
    <t xml:space="preserve">Diferencias de Inventario Cintas de impresión</t>
  </si>
  <si>
    <t xml:space="preserve">Diferencias de Inventario Libretín de notas de pedido</t>
  </si>
  <si>
    <t xml:space="preserve">DIFERENCIAS DE INVENTARIO LIMPIEZA</t>
  </si>
  <si>
    <t xml:space="preserve">Diferencias de Inventario Productos químicos para limpieza</t>
  </si>
  <si>
    <t xml:space="preserve">Diferencias de Inventario Artículos para limpieza</t>
  </si>
  <si>
    <t xml:space="preserve">Diferencias de Inventario Fundas para basura</t>
  </si>
  <si>
    <t xml:space="preserve">Diferencias de Inventario Prendas para uso del personal</t>
  </si>
  <si>
    <t xml:space="preserve">DIFERENCIAS DE INVENTARIO BEBIDAS</t>
  </si>
  <si>
    <t xml:space="preserve">Diferencias de Inventario Gaseosas agua y té</t>
  </si>
  <si>
    <t xml:space="preserve">Diferencias de Inventario Cerveza</t>
  </si>
  <si>
    <t xml:space="preserve">DIFERENCIAS DE INVENTARIO VAJILLA Y COCINA</t>
  </si>
  <si>
    <t xml:space="preserve">Diferencias de Inventario Vajilla</t>
  </si>
  <si>
    <t xml:space="preserve">Diferencias de Inventario Cubiertos metálicos</t>
  </si>
  <si>
    <t xml:space="preserve">Diferencias de Inventario Menaje de cocina</t>
  </si>
  <si>
    <t xml:space="preserve">DIFERENCIAS DE INVENTARIO COMIDA DEL PERSONAL</t>
  </si>
  <si>
    <t xml:space="preserve">Diferencias de Inventario Carnes para comida del personal</t>
  </si>
  <si>
    <t xml:space="preserve">Diferencias de Inventario Vegetales para comida del personal</t>
  </si>
  <si>
    <t xml:space="preserve">Diferencias de Inventario Enlatados para comida del personal</t>
  </si>
  <si>
    <t xml:space="preserve">Diferencias de Inventario Otros alimentos para comida del personal</t>
  </si>
  <si>
    <t xml:space="preserve">AUXILIAR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</si>
</sst>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yy"/>
    <numFmt numFmtId="167" formatCode="General"/>
    <numFmt numFmtId="168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2E3436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CUENTAS" displayName="CUENTAS" ref="A1:E1976" headerRowCount="1" totalsRowCount="0" totalsRowShown="0">
  <autoFilter ref="A1:E1976"/>
  <tableColumns count="5">
    <tableColumn id="1" name="CTA_FMT"/>
    <tableColumn id="2" name="TP_MOVIMIENTO"/>
    <tableColumn id="3" name="NOMBRE"/>
    <tableColumn id="4" name="LOCAL"/>
    <tableColumn id="5" name="EMPRESA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M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6" activeCellId="0" sqref="A26"/>
    </sheetView>
  </sheetViews>
  <sheetFormatPr defaultColWidth="10.859375" defaultRowHeight="13.8" zeroHeight="false" outlineLevelRow="0" outlineLevelCol="0"/>
  <cols>
    <col collapsed="false" customWidth="true" hidden="false" outlineLevel="0" max="1" min="1" style="1" width="13.02"/>
    <col collapsed="false" customWidth="true" hidden="false" outlineLevel="0" max="2" min="2" style="0" width="41.57"/>
    <col collapsed="false" customWidth="true" hidden="false" outlineLevel="0" max="3" min="3" style="0" width="15.57"/>
    <col collapsed="false" customWidth="true" hidden="false" outlineLevel="0" max="4" min="4" style="0" width="27.71"/>
    <col collapsed="false" customWidth="true" hidden="false" outlineLevel="0" max="5" min="5" style="2" width="15.15"/>
    <col collapsed="false" customWidth="true" hidden="false" outlineLevel="0" max="6" min="6" style="0" width="20.3"/>
    <col collapsed="false" customWidth="true" hidden="false" outlineLevel="0" max="8" min="7" style="0" width="19"/>
    <col collapsed="false" customWidth="true" hidden="false" outlineLevel="0" max="9" min="9" style="2" width="13.86"/>
    <col collapsed="false" customWidth="true" hidden="false" outlineLevel="0" max="10" min="10" style="0" width="20.14"/>
    <col collapsed="false" customWidth="true" hidden="false" outlineLevel="0" max="13" min="13" style="0" width="2.99"/>
    <col collapsed="false" customWidth="true" hidden="false" outlineLevel="0" max="14" min="14" style="0" width="14.43"/>
    <col collapsed="false" customWidth="true" hidden="false" outlineLevel="0" max="15" min="15" style="0" width="12.86"/>
  </cols>
  <sheetData>
    <row r="2" customFormat="false" ht="13.8" hidden="false" customHeight="false" outlineLevel="0" collapsed="false">
      <c r="B2" s="3" t="s">
        <v>0</v>
      </c>
      <c r="J2" s="4"/>
    </row>
    <row r="4" s="7" customFormat="true" ht="24.1" hidden="false" customHeight="false" outlineLevel="0" collapsed="false">
      <c r="A4" s="5" t="s">
        <v>1</v>
      </c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</row>
    <row r="5" customFormat="false" ht="13.8" hidden="false" customHeight="false" outlineLevel="0" collapsed="false">
      <c r="A5" s="8" t="s">
        <v>11</v>
      </c>
      <c r="B5" s="9" t="s">
        <v>12</v>
      </c>
      <c r="C5" s="10" t="n">
        <v>44692</v>
      </c>
      <c r="D5" s="11" t="s">
        <v>13</v>
      </c>
      <c r="E5" s="12" t="n">
        <v>2004</v>
      </c>
      <c r="F5" s="13" t="s">
        <v>14</v>
      </c>
      <c r="G5" s="13" t="s">
        <v>15</v>
      </c>
      <c r="H5" s="10" t="n">
        <v>31950</v>
      </c>
      <c r="I5" s="12" t="s">
        <v>16</v>
      </c>
      <c r="J5" s="9" t="s">
        <v>17</v>
      </c>
      <c r="M5" s="0" t="n">
        <f aca="false">SEARCH(" ",B5,SEARCH(" ",B5,1)+1)</f>
        <v>14</v>
      </c>
    </row>
    <row r="6" customFormat="false" ht="13.8" hidden="false" customHeight="false" outlineLevel="0" collapsed="false">
      <c r="A6" s="8" t="n">
        <v>1711761948</v>
      </c>
      <c r="B6" s="9" t="s">
        <v>18</v>
      </c>
      <c r="C6" s="10" t="n">
        <v>44383</v>
      </c>
      <c r="D6" s="10" t="s">
        <v>19</v>
      </c>
      <c r="E6" s="12" t="n">
        <v>20</v>
      </c>
      <c r="F6" s="12" t="s">
        <v>20</v>
      </c>
      <c r="G6" s="12" t="s">
        <v>15</v>
      </c>
      <c r="H6" s="10" t="n">
        <v>26660</v>
      </c>
      <c r="I6" s="12" t="s">
        <v>21</v>
      </c>
      <c r="J6" s="9" t="s">
        <v>22</v>
      </c>
      <c r="M6" s="0" t="n">
        <f aca="false">SEARCH(" ",B6,SEARCH(" ",B6,1)+1)</f>
        <v>16</v>
      </c>
    </row>
    <row r="7" customFormat="false" ht="13.8" hidden="false" customHeight="false" outlineLevel="0" collapsed="false">
      <c r="A7" s="8" t="s">
        <v>23</v>
      </c>
      <c r="B7" s="9" t="s">
        <v>24</v>
      </c>
      <c r="C7" s="14" t="n">
        <v>44102</v>
      </c>
      <c r="D7" s="14" t="s">
        <v>25</v>
      </c>
      <c r="E7" s="13" t="n">
        <v>2004</v>
      </c>
      <c r="F7" s="13" t="s">
        <v>14</v>
      </c>
      <c r="G7" s="12" t="s">
        <v>15</v>
      </c>
      <c r="H7" s="10" t="n">
        <v>36536</v>
      </c>
      <c r="I7" s="12" t="s">
        <v>21</v>
      </c>
      <c r="J7" s="9" t="s">
        <v>26</v>
      </c>
      <c r="M7" s="0" t="n">
        <f aca="false">SEARCH(" ",B7,SEARCH(" ",B7,1)+1)</f>
        <v>10</v>
      </c>
    </row>
    <row r="8" customFormat="false" ht="13.8" hidden="false" customHeight="false" outlineLevel="0" collapsed="false">
      <c r="A8" s="8" t="s">
        <v>27</v>
      </c>
      <c r="B8" s="9" t="s">
        <v>28</v>
      </c>
      <c r="C8" s="10" t="n">
        <v>42898</v>
      </c>
      <c r="D8" s="10" t="s">
        <v>13</v>
      </c>
      <c r="E8" s="12" t="n">
        <v>2008</v>
      </c>
      <c r="F8" s="12" t="s">
        <v>29</v>
      </c>
      <c r="G8" s="12" t="s">
        <v>15</v>
      </c>
      <c r="H8" s="10" t="n">
        <v>36113</v>
      </c>
      <c r="I8" s="12" t="s">
        <v>16</v>
      </c>
      <c r="J8" s="9" t="s">
        <v>30</v>
      </c>
      <c r="M8" s="0" t="n">
        <f aca="false">SEARCH(" ",B8,SEARCH(" ",B8,1)+1)</f>
        <v>10</v>
      </c>
    </row>
    <row r="9" customFormat="false" ht="13.8" hidden="false" customHeight="false" outlineLevel="0" collapsed="false">
      <c r="A9" s="8" t="s">
        <v>31</v>
      </c>
      <c r="B9" s="9" t="s">
        <v>32</v>
      </c>
      <c r="C9" s="10" t="n">
        <v>40932</v>
      </c>
      <c r="D9" s="10" t="s">
        <v>33</v>
      </c>
      <c r="E9" s="12" t="n">
        <v>20</v>
      </c>
      <c r="F9" s="12" t="s">
        <v>20</v>
      </c>
      <c r="G9" s="12" t="s">
        <v>15</v>
      </c>
      <c r="H9" s="10" t="n">
        <v>31656</v>
      </c>
      <c r="I9" s="12" t="s">
        <v>16</v>
      </c>
      <c r="J9" s="9" t="s">
        <v>34</v>
      </c>
      <c r="M9" s="0" t="n">
        <f aca="false">SEARCH(" ",B9,SEARCH(" ",B9,1)+1)</f>
        <v>16</v>
      </c>
    </row>
    <row r="10" customFormat="false" ht="13.8" hidden="false" customHeight="false" outlineLevel="0" collapsed="false">
      <c r="A10" s="8" t="n">
        <v>1721817011</v>
      </c>
      <c r="B10" s="9" t="s">
        <v>35</v>
      </c>
      <c r="C10" s="10" t="n">
        <v>44197</v>
      </c>
      <c r="D10" s="10" t="s">
        <v>36</v>
      </c>
      <c r="E10" s="13" t="n">
        <v>20</v>
      </c>
      <c r="F10" s="13" t="s">
        <v>20</v>
      </c>
      <c r="G10" s="13" t="s">
        <v>15</v>
      </c>
      <c r="H10" s="11" t="n">
        <v>33761</v>
      </c>
      <c r="I10" s="12" t="s">
        <v>16</v>
      </c>
      <c r="J10" s="9" t="s">
        <v>37</v>
      </c>
      <c r="M10" s="0" t="n">
        <f aca="false">SEARCH(" ",B10,SEARCH(" ",B10,1)+1)</f>
        <v>11</v>
      </c>
    </row>
    <row r="11" customFormat="false" ht="13.8" hidden="false" customHeight="false" outlineLevel="0" collapsed="false">
      <c r="A11" s="8" t="s">
        <v>38</v>
      </c>
      <c r="B11" s="9" t="s">
        <v>39</v>
      </c>
      <c r="C11" s="10" t="n">
        <v>42661</v>
      </c>
      <c r="D11" s="10" t="s">
        <v>40</v>
      </c>
      <c r="E11" s="12" t="n">
        <v>2004</v>
      </c>
      <c r="F11" s="12" t="s">
        <v>14</v>
      </c>
      <c r="G11" s="12" t="s">
        <v>15</v>
      </c>
      <c r="H11" s="10" t="n">
        <v>28602</v>
      </c>
      <c r="I11" s="12" t="s">
        <v>16</v>
      </c>
      <c r="J11" s="9" t="s">
        <v>41</v>
      </c>
      <c r="M11" s="0" t="n">
        <f aca="false">SEARCH(" ",B11,SEARCH(" ",B11,1)+1)</f>
        <v>14</v>
      </c>
    </row>
    <row r="12" customFormat="false" ht="13.8" hidden="false" customHeight="false" outlineLevel="0" collapsed="false">
      <c r="A12" s="8" t="s">
        <v>42</v>
      </c>
      <c r="B12" s="9" t="s">
        <v>43</v>
      </c>
      <c r="C12" s="10" t="n">
        <v>40422</v>
      </c>
      <c r="D12" s="10" t="s">
        <v>44</v>
      </c>
      <c r="E12" s="12" t="n">
        <v>20</v>
      </c>
      <c r="F12" s="12" t="s">
        <v>20</v>
      </c>
      <c r="G12" s="12" t="s">
        <v>15</v>
      </c>
      <c r="H12" s="10" t="n">
        <v>30981</v>
      </c>
      <c r="I12" s="12" t="s">
        <v>21</v>
      </c>
      <c r="J12" s="9" t="s">
        <v>45</v>
      </c>
      <c r="M12" s="0" t="n">
        <f aca="false">SEARCH(" ",B12,SEARCH(" ",B12,1)+1)</f>
        <v>18</v>
      </c>
    </row>
    <row r="13" customFormat="false" ht="13.8" hidden="false" customHeight="false" outlineLevel="0" collapsed="false">
      <c r="A13" s="8" t="s">
        <v>46</v>
      </c>
      <c r="B13" s="9" t="s">
        <v>47</v>
      </c>
      <c r="C13" s="10" t="n">
        <v>44481</v>
      </c>
      <c r="D13" s="10" t="s">
        <v>44</v>
      </c>
      <c r="E13" s="12" t="n">
        <v>20</v>
      </c>
      <c r="F13" s="13" t="s">
        <v>20</v>
      </c>
      <c r="G13" s="13" t="s">
        <v>15</v>
      </c>
      <c r="H13" s="10" t="n">
        <v>31807</v>
      </c>
      <c r="I13" s="12" t="s">
        <v>21</v>
      </c>
      <c r="J13" s="9" t="s">
        <v>48</v>
      </c>
      <c r="M13" s="0" t="n">
        <f aca="false">SEARCH(" ",B13,SEARCH(" ",B13,1)+1)</f>
        <v>18</v>
      </c>
    </row>
    <row r="14" customFormat="false" ht="13.8" hidden="false" customHeight="false" outlineLevel="0" collapsed="false">
      <c r="A14" s="15" t="s">
        <v>49</v>
      </c>
      <c r="B14" s="9" t="s">
        <v>50</v>
      </c>
      <c r="C14" s="10" t="n">
        <v>41935</v>
      </c>
      <c r="D14" s="10" t="s">
        <v>13</v>
      </c>
      <c r="E14" s="12" t="n">
        <v>2013</v>
      </c>
      <c r="F14" s="12" t="s">
        <v>51</v>
      </c>
      <c r="G14" s="12" t="s">
        <v>15</v>
      </c>
      <c r="H14" s="10" t="n">
        <v>27340</v>
      </c>
      <c r="I14" s="12" t="s">
        <v>21</v>
      </c>
      <c r="J14" s="9" t="s">
        <v>52</v>
      </c>
      <c r="M14" s="0" t="n">
        <f aca="false">SEARCH(" ",B14,SEARCH(" ",B14,1)+1)</f>
        <v>14</v>
      </c>
    </row>
    <row r="15" customFormat="false" ht="13.8" hidden="false" customHeight="false" outlineLevel="0" collapsed="false">
      <c r="A15" s="8" t="n">
        <v>1726137019</v>
      </c>
      <c r="B15" s="9" t="s">
        <v>53</v>
      </c>
      <c r="C15" s="10" t="n">
        <v>44378</v>
      </c>
      <c r="D15" s="10" t="s">
        <v>13</v>
      </c>
      <c r="E15" s="13" t="n">
        <v>2007</v>
      </c>
      <c r="F15" s="13" t="s">
        <v>54</v>
      </c>
      <c r="G15" s="13" t="s">
        <v>15</v>
      </c>
      <c r="H15" s="10" t="n">
        <v>33209</v>
      </c>
      <c r="I15" s="12" t="s">
        <v>16</v>
      </c>
      <c r="J15" s="16" t="s">
        <v>55</v>
      </c>
      <c r="M15" s="0" t="n">
        <f aca="false">SEARCH(" ",B15,SEARCH(" ",B15,1)+1)</f>
        <v>12</v>
      </c>
    </row>
    <row r="16" customFormat="false" ht="13.8" hidden="false" customHeight="false" outlineLevel="0" collapsed="false">
      <c r="A16" s="8" t="s">
        <v>56</v>
      </c>
      <c r="B16" s="9" t="s">
        <v>57</v>
      </c>
      <c r="C16" s="10" t="n">
        <v>43696</v>
      </c>
      <c r="D16" s="10" t="s">
        <v>13</v>
      </c>
      <c r="E16" s="12" t="n">
        <v>2003</v>
      </c>
      <c r="F16" s="12" t="s">
        <v>58</v>
      </c>
      <c r="G16" s="12" t="s">
        <v>15</v>
      </c>
      <c r="H16" s="10" t="n">
        <v>32284</v>
      </c>
      <c r="I16" s="12" t="s">
        <v>21</v>
      </c>
      <c r="J16" s="9" t="s">
        <v>59</v>
      </c>
      <c r="M16" s="0" t="n">
        <f aca="false">SEARCH(" ",B16,SEARCH(" ",B16,1)+1)</f>
        <v>13</v>
      </c>
    </row>
    <row r="17" customFormat="false" ht="13.8" hidden="false" customHeight="false" outlineLevel="0" collapsed="false">
      <c r="A17" s="8" t="s">
        <v>60</v>
      </c>
      <c r="B17" s="16" t="s">
        <v>61</v>
      </c>
      <c r="C17" s="10" t="n">
        <v>44517</v>
      </c>
      <c r="D17" s="12" t="s">
        <v>25</v>
      </c>
      <c r="E17" s="12" t="n">
        <v>2013</v>
      </c>
      <c r="F17" s="12" t="s">
        <v>51</v>
      </c>
      <c r="G17" s="12" t="s">
        <v>15</v>
      </c>
      <c r="H17" s="10" t="n">
        <v>35432</v>
      </c>
      <c r="I17" s="12" t="s">
        <v>16</v>
      </c>
      <c r="J17" s="16" t="s">
        <v>62</v>
      </c>
      <c r="M17" s="0" t="n">
        <f aca="false">SEARCH(" ",B17,SEARCH(" ",B17,1)+1)</f>
        <v>16</v>
      </c>
    </row>
    <row r="18" customFormat="false" ht="13.8" hidden="false" customHeight="false" outlineLevel="0" collapsed="false">
      <c r="A18" s="8" t="s">
        <v>63</v>
      </c>
      <c r="B18" s="9" t="s">
        <v>64</v>
      </c>
      <c r="C18" s="10" t="n">
        <v>42342</v>
      </c>
      <c r="D18" s="10" t="s">
        <v>13</v>
      </c>
      <c r="E18" s="12" t="n">
        <v>2007</v>
      </c>
      <c r="F18" s="12" t="s">
        <v>54</v>
      </c>
      <c r="G18" s="12" t="s">
        <v>15</v>
      </c>
      <c r="H18" s="10" t="n">
        <v>35105</v>
      </c>
      <c r="I18" s="12" t="s">
        <v>21</v>
      </c>
      <c r="J18" s="9" t="s">
        <v>65</v>
      </c>
      <c r="M18" s="0" t="n">
        <f aca="false">SEARCH(" ",B18,SEARCH(" ",B18,1)+1)</f>
        <v>18</v>
      </c>
    </row>
    <row r="19" customFormat="false" ht="13.8" hidden="false" customHeight="false" outlineLevel="0" collapsed="false">
      <c r="A19" s="8" t="s">
        <v>66</v>
      </c>
      <c r="B19" s="9" t="s">
        <v>67</v>
      </c>
      <c r="C19" s="14" t="n">
        <v>44063</v>
      </c>
      <c r="D19" s="14" t="s">
        <v>40</v>
      </c>
      <c r="E19" s="12" t="n">
        <v>2010</v>
      </c>
      <c r="F19" s="12" t="s">
        <v>68</v>
      </c>
      <c r="G19" s="12" t="s">
        <v>69</v>
      </c>
      <c r="H19" s="10" t="n">
        <v>31072</v>
      </c>
      <c r="I19" s="12" t="s">
        <v>16</v>
      </c>
      <c r="J19" s="16" t="s">
        <v>70</v>
      </c>
      <c r="M19" s="0" t="n">
        <f aca="false">SEARCH(" ",B19,SEARCH(" ",B19,1)+1)</f>
        <v>20</v>
      </c>
    </row>
    <row r="20" customFormat="false" ht="13.8" hidden="false" customHeight="false" outlineLevel="0" collapsed="false">
      <c r="A20" s="8" t="n">
        <v>1722743398</v>
      </c>
      <c r="B20" s="9" t="s">
        <v>71</v>
      </c>
      <c r="C20" s="10" t="n">
        <v>44225</v>
      </c>
      <c r="D20" s="10" t="s">
        <v>72</v>
      </c>
      <c r="E20" s="13" t="n">
        <v>2004</v>
      </c>
      <c r="F20" s="13" t="s">
        <v>14</v>
      </c>
      <c r="G20" s="13" t="s">
        <v>15</v>
      </c>
      <c r="H20" s="10" t="n">
        <v>33281</v>
      </c>
      <c r="I20" s="12" t="s">
        <v>16</v>
      </c>
      <c r="J20" s="9" t="s">
        <v>73</v>
      </c>
      <c r="M20" s="0" t="n">
        <f aca="false">SEARCH(" ",B20,SEARCH(" ",B20,1)+1)</f>
        <v>17</v>
      </c>
    </row>
    <row r="21" customFormat="false" ht="13.8" hidden="false" customHeight="false" outlineLevel="0" collapsed="false">
      <c r="A21" s="8" t="s">
        <v>74</v>
      </c>
      <c r="B21" s="9" t="s">
        <v>75</v>
      </c>
      <c r="C21" s="17" t="n">
        <v>44652</v>
      </c>
      <c r="D21" s="18" t="s">
        <v>13</v>
      </c>
      <c r="E21" s="12" t="n">
        <v>2010</v>
      </c>
      <c r="F21" s="13" t="s">
        <v>68</v>
      </c>
      <c r="G21" s="13" t="s">
        <v>15</v>
      </c>
      <c r="H21" s="10" t="n">
        <v>32995</v>
      </c>
      <c r="I21" s="12" t="s">
        <v>21</v>
      </c>
      <c r="J21" s="9" t="s">
        <v>76</v>
      </c>
      <c r="M21" s="0" t="n">
        <f aca="false">SEARCH(" ",B21,SEARCH(" ",B21,1)+1)</f>
        <v>18</v>
      </c>
    </row>
    <row r="22" customFormat="false" ht="13.8" hidden="false" customHeight="false" outlineLevel="0" collapsed="false">
      <c r="A22" s="8" t="s">
        <v>77</v>
      </c>
      <c r="B22" s="9" t="s">
        <v>78</v>
      </c>
      <c r="C22" s="10" t="n">
        <v>40621</v>
      </c>
      <c r="D22" s="10" t="s">
        <v>79</v>
      </c>
      <c r="E22" s="12" t="n">
        <v>20</v>
      </c>
      <c r="F22" s="12" t="s">
        <v>20</v>
      </c>
      <c r="G22" s="12" t="s">
        <v>15</v>
      </c>
      <c r="H22" s="10" t="n">
        <v>23492</v>
      </c>
      <c r="I22" s="12" t="s">
        <v>21</v>
      </c>
      <c r="J22" s="9" t="s">
        <v>80</v>
      </c>
      <c r="M22" s="0" t="n">
        <f aca="false">SEARCH(" ",B22,SEARCH(" ",B22,1)+1)</f>
        <v>15</v>
      </c>
    </row>
    <row r="23" customFormat="false" ht="13.8" hidden="false" customHeight="false" outlineLevel="0" collapsed="false">
      <c r="A23" s="8" t="s">
        <v>81</v>
      </c>
      <c r="B23" s="9" t="s">
        <v>82</v>
      </c>
      <c r="C23" s="10" t="n">
        <v>42336</v>
      </c>
      <c r="D23" s="10" t="s">
        <v>13</v>
      </c>
      <c r="E23" s="12" t="n">
        <v>2008</v>
      </c>
      <c r="F23" s="12" t="s">
        <v>29</v>
      </c>
      <c r="G23" s="12" t="s">
        <v>15</v>
      </c>
      <c r="H23" s="10" t="n">
        <v>26724</v>
      </c>
      <c r="I23" s="12" t="s">
        <v>16</v>
      </c>
      <c r="J23" s="9" t="s">
        <v>83</v>
      </c>
      <c r="M23" s="0" t="n">
        <f aca="false">SEARCH(" ",B23,SEARCH(" ",B23,1)+1)</f>
        <v>14</v>
      </c>
    </row>
    <row r="24" customFormat="false" ht="13.8" hidden="false" customHeight="false" outlineLevel="0" collapsed="false">
      <c r="A24" s="8" t="s">
        <v>84</v>
      </c>
      <c r="B24" s="9" t="s">
        <v>85</v>
      </c>
      <c r="C24" s="10" t="n">
        <v>44698</v>
      </c>
      <c r="D24" s="11" t="s">
        <v>13</v>
      </c>
      <c r="E24" s="12" t="n">
        <v>2008</v>
      </c>
      <c r="F24" s="13" t="s">
        <v>29</v>
      </c>
      <c r="G24" s="13" t="s">
        <v>15</v>
      </c>
      <c r="H24" s="10" t="n">
        <v>30521</v>
      </c>
      <c r="I24" s="12" t="s">
        <v>16</v>
      </c>
      <c r="J24" s="9" t="s">
        <v>86</v>
      </c>
      <c r="M24" s="0" t="n">
        <f aca="false">SEARCH(" ",B24,SEARCH(" ",B24,1)+1)</f>
        <v>18</v>
      </c>
    </row>
    <row r="25" customFormat="false" ht="13.8" hidden="false" customHeight="false" outlineLevel="0" collapsed="false">
      <c r="A25" s="8" t="s">
        <v>87</v>
      </c>
      <c r="B25" s="9" t="s">
        <v>88</v>
      </c>
      <c r="C25" s="10" t="n">
        <v>43952</v>
      </c>
      <c r="D25" s="10" t="s">
        <v>89</v>
      </c>
      <c r="E25" s="12" t="n">
        <v>20</v>
      </c>
      <c r="F25" s="12" t="s">
        <v>20</v>
      </c>
      <c r="G25" s="12" t="s">
        <v>15</v>
      </c>
      <c r="H25" s="10" t="n">
        <v>33362</v>
      </c>
      <c r="I25" s="12" t="s">
        <v>16</v>
      </c>
      <c r="J25" s="9" t="s">
        <v>90</v>
      </c>
      <c r="M25" s="0" t="n">
        <f aca="false">SEARCH(" ",B25,SEARCH(" ",B25,1)+1)</f>
        <v>9</v>
      </c>
    </row>
    <row r="26" customFormat="false" ht="13.8" hidden="false" customHeight="false" outlineLevel="0" collapsed="false">
      <c r="A26" s="8" t="s">
        <v>91</v>
      </c>
      <c r="B26" s="9" t="s">
        <v>92</v>
      </c>
      <c r="C26" s="10" t="n">
        <v>44695</v>
      </c>
      <c r="D26" s="11" t="s">
        <v>93</v>
      </c>
      <c r="E26" s="12" t="n">
        <v>2001</v>
      </c>
      <c r="F26" s="13" t="s">
        <v>94</v>
      </c>
      <c r="G26" s="13" t="s">
        <v>15</v>
      </c>
      <c r="H26" s="10" t="n">
        <v>28474</v>
      </c>
      <c r="I26" s="12" t="s">
        <v>21</v>
      </c>
      <c r="J26" s="9" t="s">
        <v>95</v>
      </c>
      <c r="M26" s="0" t="n">
        <f aca="false">SEARCH(" ",B26,SEARCH(" ",B26,1)+1)</f>
        <v>16</v>
      </c>
    </row>
    <row r="27" customFormat="false" ht="13.8" hidden="false" customHeight="false" outlineLevel="0" collapsed="false">
      <c r="A27" s="19" t="s">
        <v>96</v>
      </c>
      <c r="B27" s="20" t="s">
        <v>97</v>
      </c>
      <c r="C27" s="21" t="n">
        <v>36106</v>
      </c>
      <c r="D27" s="21" t="s">
        <v>72</v>
      </c>
      <c r="E27" s="22" t="n">
        <v>2001</v>
      </c>
      <c r="F27" s="22" t="s">
        <v>94</v>
      </c>
      <c r="G27" s="22" t="s">
        <v>15</v>
      </c>
      <c r="H27" s="21" t="n">
        <v>21666</v>
      </c>
      <c r="I27" s="22" t="s">
        <v>21</v>
      </c>
      <c r="J27" s="20" t="s">
        <v>98</v>
      </c>
      <c r="M27" s="0" t="n">
        <f aca="false">SEARCH(" ",B27,SEARCH(" ",B27,1)+1)</f>
        <v>17</v>
      </c>
    </row>
    <row r="28" customFormat="false" ht="13.8" hidden="false" customHeight="false" outlineLevel="0" collapsed="false">
      <c r="A28" s="8" t="s">
        <v>99</v>
      </c>
      <c r="B28" s="16" t="s">
        <v>100</v>
      </c>
      <c r="C28" s="10" t="n">
        <v>44516</v>
      </c>
      <c r="D28" s="12" t="s">
        <v>72</v>
      </c>
      <c r="E28" s="12" t="n">
        <v>2007</v>
      </c>
      <c r="F28" s="12" t="s">
        <v>54</v>
      </c>
      <c r="G28" s="12" t="s">
        <v>15</v>
      </c>
      <c r="H28" s="10" t="n">
        <v>36675</v>
      </c>
      <c r="I28" s="12" t="s">
        <v>21</v>
      </c>
      <c r="J28" s="16" t="s">
        <v>101</v>
      </c>
      <c r="M28" s="0" t="n">
        <f aca="false">SEARCH(" ",B28,SEARCH(" ",B28,1)+1)</f>
        <v>16</v>
      </c>
    </row>
    <row r="29" customFormat="false" ht="13.8" hidden="false" customHeight="false" outlineLevel="0" collapsed="false">
      <c r="A29" s="8" t="s">
        <v>102</v>
      </c>
      <c r="B29" s="9" t="s">
        <v>103</v>
      </c>
      <c r="C29" s="10" t="n">
        <v>44649</v>
      </c>
      <c r="D29" s="11" t="s">
        <v>13</v>
      </c>
      <c r="E29" s="12" t="n">
        <v>2011</v>
      </c>
      <c r="F29" s="13" t="s">
        <v>104</v>
      </c>
      <c r="G29" s="13" t="s">
        <v>15</v>
      </c>
      <c r="H29" s="10" t="n">
        <v>31988</v>
      </c>
      <c r="I29" s="12" t="s">
        <v>21</v>
      </c>
      <c r="J29" s="16" t="s">
        <v>105</v>
      </c>
      <c r="M29" s="0" t="n">
        <f aca="false">SEARCH(" ",B29,SEARCH(" ",B29,1)+1)</f>
        <v>16</v>
      </c>
    </row>
    <row r="30" customFormat="false" ht="13.8" hidden="false" customHeight="false" outlineLevel="0" collapsed="false">
      <c r="A30" s="8" t="s">
        <v>106</v>
      </c>
      <c r="B30" s="9" t="s">
        <v>107</v>
      </c>
      <c r="C30" s="10" t="n">
        <v>41276</v>
      </c>
      <c r="D30" s="10" t="s">
        <v>40</v>
      </c>
      <c r="E30" s="12" t="n">
        <v>2002</v>
      </c>
      <c r="F30" s="12" t="s">
        <v>108</v>
      </c>
      <c r="G30" s="12" t="s">
        <v>15</v>
      </c>
      <c r="H30" s="10" t="n">
        <v>29105</v>
      </c>
      <c r="I30" s="12" t="s">
        <v>16</v>
      </c>
      <c r="J30" s="9" t="s">
        <v>109</v>
      </c>
      <c r="M30" s="0" t="n">
        <f aca="false">SEARCH(" ",B30,SEARCH(" ",B30,1)+1)</f>
        <v>16</v>
      </c>
    </row>
    <row r="31" customFormat="false" ht="13.8" hidden="false" customHeight="false" outlineLevel="0" collapsed="false">
      <c r="A31" s="8" t="s">
        <v>110</v>
      </c>
      <c r="B31" s="9" t="s">
        <v>111</v>
      </c>
      <c r="C31" s="10" t="n">
        <v>44538</v>
      </c>
      <c r="D31" s="11" t="s">
        <v>72</v>
      </c>
      <c r="E31" s="12" t="n">
        <v>2005</v>
      </c>
      <c r="F31" s="13" t="s">
        <v>112</v>
      </c>
      <c r="G31" s="13" t="s">
        <v>15</v>
      </c>
      <c r="H31" s="10" t="n">
        <v>36361</v>
      </c>
      <c r="I31" s="12" t="s">
        <v>16</v>
      </c>
      <c r="J31" s="9" t="s">
        <v>113</v>
      </c>
      <c r="M31" s="0" t="n">
        <f aca="false">SEARCH(" ",B31,SEARCH(" ",B31,1)+1)</f>
        <v>13</v>
      </c>
    </row>
    <row r="32" customFormat="false" ht="13.8" hidden="false" customHeight="false" outlineLevel="0" collapsed="false">
      <c r="A32" s="8" t="s">
        <v>114</v>
      </c>
      <c r="B32" s="9" t="s">
        <v>115</v>
      </c>
      <c r="C32" s="10" t="n">
        <v>43508</v>
      </c>
      <c r="D32" s="10" t="s">
        <v>25</v>
      </c>
      <c r="E32" s="12" t="n">
        <v>2007</v>
      </c>
      <c r="F32" s="12" t="s">
        <v>54</v>
      </c>
      <c r="G32" s="12" t="s">
        <v>15</v>
      </c>
      <c r="H32" s="10" t="n">
        <v>36499</v>
      </c>
      <c r="I32" s="12" t="s">
        <v>16</v>
      </c>
      <c r="J32" s="9" t="s">
        <v>116</v>
      </c>
      <c r="M32" s="0" t="n">
        <f aca="false">SEARCH(" ",B32,SEARCH(" ",B32,1)+1)</f>
        <v>14</v>
      </c>
    </row>
    <row r="33" customFormat="false" ht="13.8" hidden="false" customHeight="false" outlineLevel="0" collapsed="false">
      <c r="A33" s="23" t="n">
        <v>1726083551</v>
      </c>
      <c r="B33" s="24" t="s">
        <v>117</v>
      </c>
      <c r="C33" s="25" t="n">
        <v>44594</v>
      </c>
      <c r="D33" s="25" t="s">
        <v>118</v>
      </c>
      <c r="E33" s="26" t="n">
        <v>2001</v>
      </c>
      <c r="F33" s="27" t="s">
        <v>94</v>
      </c>
      <c r="G33" s="27" t="s">
        <v>15</v>
      </c>
      <c r="H33" s="25" t="n">
        <v>33262</v>
      </c>
      <c r="I33" s="26" t="s">
        <v>21</v>
      </c>
      <c r="J33" s="24" t="s">
        <v>119</v>
      </c>
      <c r="M33" s="0" t="n">
        <f aca="false">SEARCH(" ",B33,SEARCH(" ",B33,1)+1)</f>
        <v>17</v>
      </c>
    </row>
    <row r="34" customFormat="false" ht="13.8" hidden="false" customHeight="false" outlineLevel="0" collapsed="false">
      <c r="A34" s="8" t="s">
        <v>120</v>
      </c>
      <c r="B34" s="9" t="s">
        <v>121</v>
      </c>
      <c r="C34" s="10" t="n">
        <v>41622</v>
      </c>
      <c r="D34" s="10" t="s">
        <v>40</v>
      </c>
      <c r="E34" s="12" t="n">
        <v>2007</v>
      </c>
      <c r="F34" s="13" t="s">
        <v>54</v>
      </c>
      <c r="G34" s="12" t="s">
        <v>15</v>
      </c>
      <c r="H34" s="10" t="n">
        <v>25672</v>
      </c>
      <c r="I34" s="12" t="s">
        <v>16</v>
      </c>
      <c r="J34" s="9" t="s">
        <v>122</v>
      </c>
      <c r="M34" s="0" t="n">
        <f aca="false">SEARCH(" ",B34,SEARCH(" ",B34,1)+1)</f>
        <v>13</v>
      </c>
    </row>
    <row r="35" customFormat="false" ht="13.8" hidden="false" customHeight="false" outlineLevel="0" collapsed="false">
      <c r="A35" s="8" t="s">
        <v>123</v>
      </c>
      <c r="B35" s="9" t="s">
        <v>124</v>
      </c>
      <c r="C35" s="10" t="n">
        <v>37931</v>
      </c>
      <c r="D35" s="10" t="s">
        <v>125</v>
      </c>
      <c r="E35" s="12" t="n">
        <v>20</v>
      </c>
      <c r="F35" s="12" t="s">
        <v>20</v>
      </c>
      <c r="G35" s="12" t="s">
        <v>15</v>
      </c>
      <c r="H35" s="10" t="n">
        <v>29300</v>
      </c>
      <c r="I35" s="12" t="s">
        <v>21</v>
      </c>
      <c r="J35" s="9" t="s">
        <v>126</v>
      </c>
      <c r="M35" s="0" t="n">
        <f aca="false">SEARCH(" ",B35,SEARCH(" ",B35,1)+1)</f>
        <v>13</v>
      </c>
    </row>
    <row r="36" customFormat="false" ht="13.8" hidden="false" customHeight="false" outlineLevel="0" collapsed="false">
      <c r="A36" s="8" t="s">
        <v>127</v>
      </c>
      <c r="B36" s="9" t="s">
        <v>128</v>
      </c>
      <c r="C36" s="10" t="n">
        <v>44660</v>
      </c>
      <c r="D36" s="11" t="s">
        <v>13</v>
      </c>
      <c r="E36" s="12" t="n">
        <v>2002</v>
      </c>
      <c r="F36" s="13" t="s">
        <v>108</v>
      </c>
      <c r="G36" s="13" t="s">
        <v>15</v>
      </c>
      <c r="H36" s="10" t="n">
        <v>37205</v>
      </c>
      <c r="I36" s="12" t="s">
        <v>21</v>
      </c>
      <c r="J36" s="9" t="s">
        <v>129</v>
      </c>
      <c r="M36" s="0" t="n">
        <f aca="false">SEARCH(" ",B36,SEARCH(" ",B36,1)+1)</f>
        <v>12</v>
      </c>
    </row>
    <row r="37" customFormat="false" ht="13.8" hidden="false" customHeight="false" outlineLevel="0" collapsed="false">
      <c r="A37" s="8" t="s">
        <v>130</v>
      </c>
      <c r="B37" s="9" t="s">
        <v>131</v>
      </c>
      <c r="C37" s="10" t="n">
        <v>40484</v>
      </c>
      <c r="D37" s="10" t="s">
        <v>19</v>
      </c>
      <c r="E37" s="12" t="n">
        <v>20</v>
      </c>
      <c r="F37" s="12" t="s">
        <v>20</v>
      </c>
      <c r="G37" s="12" t="s">
        <v>15</v>
      </c>
      <c r="H37" s="10" t="n">
        <v>25130</v>
      </c>
      <c r="I37" s="12" t="s">
        <v>21</v>
      </c>
      <c r="J37" s="9" t="s">
        <v>132</v>
      </c>
      <c r="M37" s="0" t="n">
        <f aca="false">SEARCH(" ",B37,SEARCH(" ",B37,1)+1)</f>
        <v>12</v>
      </c>
    </row>
    <row r="38" customFormat="false" ht="13.8" hidden="false" customHeight="false" outlineLevel="0" collapsed="false">
      <c r="A38" s="8" t="s">
        <v>133</v>
      </c>
      <c r="B38" s="9" t="s">
        <v>134</v>
      </c>
      <c r="C38" s="10" t="n">
        <v>44641</v>
      </c>
      <c r="D38" s="11" t="s">
        <v>118</v>
      </c>
      <c r="E38" s="12" t="n">
        <v>2003</v>
      </c>
      <c r="F38" s="13" t="s">
        <v>58</v>
      </c>
      <c r="G38" s="13" t="s">
        <v>15</v>
      </c>
      <c r="H38" s="10" t="n">
        <v>31156</v>
      </c>
      <c r="I38" s="12" t="s">
        <v>16</v>
      </c>
      <c r="J38" s="9" t="s">
        <v>135</v>
      </c>
      <c r="M38" s="0" t="n">
        <f aca="false">SEARCH(" ",B38,SEARCH(" ",B38,1)+1)</f>
        <v>14</v>
      </c>
    </row>
    <row r="39" customFormat="false" ht="13.8" hidden="false" customHeight="false" outlineLevel="0" collapsed="false">
      <c r="A39" s="8" t="n">
        <v>1205466624</v>
      </c>
      <c r="B39" s="9" t="s">
        <v>136</v>
      </c>
      <c r="C39" s="14" t="n">
        <v>44145</v>
      </c>
      <c r="D39" s="14" t="s">
        <v>118</v>
      </c>
      <c r="E39" s="13" t="n">
        <v>2013</v>
      </c>
      <c r="F39" s="13" t="s">
        <v>51</v>
      </c>
      <c r="G39" s="13" t="s">
        <v>15</v>
      </c>
      <c r="H39" s="10" t="n">
        <v>36017</v>
      </c>
      <c r="I39" s="12" t="s">
        <v>16</v>
      </c>
      <c r="J39" s="9" t="s">
        <v>137</v>
      </c>
      <c r="M39" s="0" t="n">
        <f aca="false">SEARCH(" ",B39,SEARCH(" ",B39,1)+1)</f>
        <v>18</v>
      </c>
    </row>
    <row r="40" customFormat="false" ht="13.8" hidden="false" customHeight="false" outlineLevel="0" collapsed="false">
      <c r="A40" s="8" t="n">
        <v>1725440356</v>
      </c>
      <c r="B40" s="9" t="s">
        <v>138</v>
      </c>
      <c r="C40" s="10" t="n">
        <v>44685</v>
      </c>
      <c r="D40" s="11" t="s">
        <v>13</v>
      </c>
      <c r="E40" s="12" t="n">
        <v>2012</v>
      </c>
      <c r="F40" s="13" t="s">
        <v>139</v>
      </c>
      <c r="G40" s="13" t="s">
        <v>15</v>
      </c>
      <c r="H40" s="10" t="n">
        <v>34105</v>
      </c>
      <c r="I40" s="12" t="s">
        <v>16</v>
      </c>
      <c r="J40" s="9" t="s">
        <v>140</v>
      </c>
      <c r="M40" s="0" t="n">
        <f aca="false">SEARCH(" ",B40,SEARCH(" ",B40,1)+1)</f>
        <v>13</v>
      </c>
    </row>
    <row r="41" customFormat="false" ht="13.8" hidden="false" customHeight="false" outlineLevel="0" collapsed="false">
      <c r="A41" s="8" t="s">
        <v>141</v>
      </c>
      <c r="B41" s="9" t="s">
        <v>142</v>
      </c>
      <c r="C41" s="10" t="n">
        <v>44586</v>
      </c>
      <c r="D41" s="11" t="s">
        <v>13</v>
      </c>
      <c r="E41" s="12" t="n">
        <v>2002</v>
      </c>
      <c r="F41" s="13" t="s">
        <v>108</v>
      </c>
      <c r="G41" s="13" t="s">
        <v>15</v>
      </c>
      <c r="H41" s="10" t="n">
        <v>32414</v>
      </c>
      <c r="I41" s="12" t="s">
        <v>16</v>
      </c>
      <c r="J41" s="16"/>
      <c r="M41" s="0" t="n">
        <f aca="false">SEARCH(" ",B41,SEARCH(" ",B41,1)+1)</f>
        <v>16</v>
      </c>
    </row>
    <row r="42" customFormat="false" ht="13.8" hidden="false" customHeight="false" outlineLevel="0" collapsed="false">
      <c r="A42" s="8" t="s">
        <v>143</v>
      </c>
      <c r="B42" s="9" t="s">
        <v>144</v>
      </c>
      <c r="C42" s="14" t="n">
        <v>44105</v>
      </c>
      <c r="D42" s="14" t="s">
        <v>13</v>
      </c>
      <c r="E42" s="13" t="n">
        <v>2003</v>
      </c>
      <c r="F42" s="13" t="s">
        <v>58</v>
      </c>
      <c r="G42" s="12" t="s">
        <v>15</v>
      </c>
      <c r="H42" s="10" t="n">
        <v>28248</v>
      </c>
      <c r="I42" s="12" t="s">
        <v>16</v>
      </c>
      <c r="J42" s="9" t="s">
        <v>145</v>
      </c>
      <c r="M42" s="0" t="n">
        <f aca="false">SEARCH(" ",B42,SEARCH(" ",B42,1)+1)</f>
        <v>12</v>
      </c>
    </row>
    <row r="43" customFormat="false" ht="13.8" hidden="false" customHeight="false" outlineLevel="0" collapsed="false">
      <c r="A43" s="8" t="s">
        <v>146</v>
      </c>
      <c r="B43" s="9" t="s">
        <v>147</v>
      </c>
      <c r="C43" s="10" t="n">
        <v>44685</v>
      </c>
      <c r="D43" s="11" t="s">
        <v>25</v>
      </c>
      <c r="E43" s="12" t="n">
        <v>2011</v>
      </c>
      <c r="F43" s="13" t="s">
        <v>104</v>
      </c>
      <c r="G43" s="13" t="s">
        <v>15</v>
      </c>
      <c r="H43" s="10" t="n">
        <v>32903</v>
      </c>
      <c r="I43" s="12" t="s">
        <v>21</v>
      </c>
      <c r="J43" s="9" t="s">
        <v>148</v>
      </c>
      <c r="M43" s="0" t="n">
        <f aca="false">SEARCH(" ",B43,SEARCH(" ",B43,1)+1)</f>
        <v>22</v>
      </c>
    </row>
    <row r="44" customFormat="false" ht="13.8" hidden="false" customHeight="false" outlineLevel="0" collapsed="false">
      <c r="A44" s="8" t="s">
        <v>149</v>
      </c>
      <c r="B44" s="9" t="s">
        <v>150</v>
      </c>
      <c r="C44" s="10" t="n">
        <v>40661</v>
      </c>
      <c r="D44" s="10" t="s">
        <v>72</v>
      </c>
      <c r="E44" s="12" t="n">
        <v>2003</v>
      </c>
      <c r="F44" s="12" t="s">
        <v>58</v>
      </c>
      <c r="G44" s="12" t="s">
        <v>15</v>
      </c>
      <c r="H44" s="10" t="n">
        <v>31340</v>
      </c>
      <c r="I44" s="12" t="s">
        <v>21</v>
      </c>
      <c r="J44" s="9" t="s">
        <v>151</v>
      </c>
      <c r="M44" s="0" t="n">
        <f aca="false">SEARCH(" ",B44,SEARCH(" ",B44,1)+1)</f>
        <v>19</v>
      </c>
    </row>
    <row r="45" customFormat="false" ht="13.8" hidden="false" customHeight="false" outlineLevel="0" collapsed="false">
      <c r="A45" s="8" t="s">
        <v>152</v>
      </c>
      <c r="B45" s="9" t="s">
        <v>153</v>
      </c>
      <c r="C45" s="10" t="n">
        <v>44713</v>
      </c>
      <c r="D45" s="11" t="s">
        <v>13</v>
      </c>
      <c r="E45" s="12" t="n">
        <v>2012</v>
      </c>
      <c r="F45" s="13" t="s">
        <v>139</v>
      </c>
      <c r="G45" s="13" t="s">
        <v>15</v>
      </c>
      <c r="H45" s="10" t="n">
        <v>30522</v>
      </c>
      <c r="I45" s="12" t="s">
        <v>16</v>
      </c>
      <c r="J45" s="9" t="s">
        <v>154</v>
      </c>
      <c r="M45" s="0" t="n">
        <f aca="false">SEARCH(" ",B45,SEARCH(" ",B45,1)+1)</f>
        <v>18</v>
      </c>
    </row>
    <row r="46" customFormat="false" ht="13.8" hidden="false" customHeight="false" outlineLevel="0" collapsed="false">
      <c r="A46" s="8" t="s">
        <v>155</v>
      </c>
      <c r="B46" s="9" t="s">
        <v>156</v>
      </c>
      <c r="C46" s="10" t="n">
        <v>44540</v>
      </c>
      <c r="D46" s="11" t="s">
        <v>72</v>
      </c>
      <c r="E46" s="12" t="n">
        <v>2001</v>
      </c>
      <c r="F46" s="13" t="s">
        <v>94</v>
      </c>
      <c r="G46" s="13" t="s">
        <v>15</v>
      </c>
      <c r="H46" s="10" t="n">
        <v>36645</v>
      </c>
      <c r="I46" s="12" t="s">
        <v>16</v>
      </c>
      <c r="J46" s="9" t="s">
        <v>157</v>
      </c>
      <c r="M46" s="0" t="n">
        <f aca="false">SEARCH(" ",B46,SEARCH(" ",B46,1)+1)</f>
        <v>16</v>
      </c>
    </row>
    <row r="47" customFormat="false" ht="13.8" hidden="false" customHeight="false" outlineLevel="0" collapsed="false">
      <c r="A47" s="8" t="s">
        <v>158</v>
      </c>
      <c r="B47" s="9" t="s">
        <v>159</v>
      </c>
      <c r="C47" s="10" t="n">
        <v>44637</v>
      </c>
      <c r="D47" s="11" t="s">
        <v>13</v>
      </c>
      <c r="E47" s="12" t="n">
        <v>2012</v>
      </c>
      <c r="F47" s="13" t="s">
        <v>139</v>
      </c>
      <c r="G47" s="13" t="s">
        <v>15</v>
      </c>
      <c r="H47" s="10" t="n">
        <v>30081</v>
      </c>
      <c r="I47" s="12" t="s">
        <v>16</v>
      </c>
      <c r="J47" s="9" t="s">
        <v>160</v>
      </c>
      <c r="M47" s="0" t="n">
        <f aca="false">SEARCH(" ",B47,SEARCH(" ",B47,1)+1)</f>
        <v>15</v>
      </c>
    </row>
    <row r="48" customFormat="false" ht="13.8" hidden="false" customHeight="false" outlineLevel="0" collapsed="false">
      <c r="A48" s="8" t="s">
        <v>161</v>
      </c>
      <c r="B48" s="9" t="s">
        <v>162</v>
      </c>
      <c r="C48" s="10" t="n">
        <v>44520</v>
      </c>
      <c r="D48" s="11" t="s">
        <v>13</v>
      </c>
      <c r="E48" s="12" t="n">
        <v>2011</v>
      </c>
      <c r="F48" s="13" t="s">
        <v>104</v>
      </c>
      <c r="G48" s="13" t="s">
        <v>15</v>
      </c>
      <c r="H48" s="10" t="n">
        <v>28316</v>
      </c>
      <c r="I48" s="12" t="s">
        <v>21</v>
      </c>
      <c r="J48" s="9" t="s">
        <v>163</v>
      </c>
      <c r="M48" s="0" t="n">
        <f aca="false">SEARCH(" ",B48,SEARCH(" ",B48,1)+1)</f>
        <v>18</v>
      </c>
    </row>
    <row r="49" customFormat="false" ht="13.8" hidden="false" customHeight="false" outlineLevel="0" collapsed="false">
      <c r="A49" s="8" t="s">
        <v>164</v>
      </c>
      <c r="B49" s="9" t="s">
        <v>165</v>
      </c>
      <c r="C49" s="10" t="n">
        <v>43133</v>
      </c>
      <c r="D49" s="10" t="s">
        <v>40</v>
      </c>
      <c r="E49" s="12" t="n">
        <v>2013</v>
      </c>
      <c r="F49" s="12" t="s">
        <v>51</v>
      </c>
      <c r="G49" s="12" t="s">
        <v>15</v>
      </c>
      <c r="H49" s="10" t="n">
        <v>34340</v>
      </c>
      <c r="I49" s="12" t="s">
        <v>16</v>
      </c>
      <c r="J49" s="9" t="s">
        <v>166</v>
      </c>
      <c r="M49" s="0" t="n">
        <f aca="false">SEARCH(" ",B49,SEARCH(" ",B49,1)+1)</f>
        <v>16</v>
      </c>
    </row>
    <row r="50" customFormat="false" ht="13.8" hidden="false" customHeight="false" outlineLevel="0" collapsed="false">
      <c r="A50" s="8" t="s">
        <v>167</v>
      </c>
      <c r="B50" s="9" t="s">
        <v>168</v>
      </c>
      <c r="C50" s="10" t="n">
        <v>40868</v>
      </c>
      <c r="D50" s="10" t="s">
        <v>72</v>
      </c>
      <c r="E50" s="12" t="n">
        <v>2002</v>
      </c>
      <c r="F50" s="12" t="s">
        <v>108</v>
      </c>
      <c r="G50" s="12" t="s">
        <v>15</v>
      </c>
      <c r="H50" s="10" t="n">
        <v>32525</v>
      </c>
      <c r="I50" s="12" t="s">
        <v>21</v>
      </c>
      <c r="J50" s="9" t="s">
        <v>169</v>
      </c>
      <c r="M50" s="0" t="n">
        <f aca="false">SEARCH(" ",B50,SEARCH(" ",B50,1)+1)</f>
        <v>17</v>
      </c>
    </row>
    <row r="51" customFormat="false" ht="13.8" hidden="false" customHeight="false" outlineLevel="0" collapsed="false">
      <c r="A51" s="8" t="s">
        <v>170</v>
      </c>
      <c r="B51" s="9" t="s">
        <v>171</v>
      </c>
      <c r="C51" s="10" t="n">
        <v>40399</v>
      </c>
      <c r="D51" s="10" t="s">
        <v>40</v>
      </c>
      <c r="E51" s="12" t="n">
        <v>2007</v>
      </c>
      <c r="F51" s="12" t="s">
        <v>54</v>
      </c>
      <c r="G51" s="12" t="s">
        <v>15</v>
      </c>
      <c r="H51" s="10" t="n">
        <v>31533</v>
      </c>
      <c r="I51" s="12" t="s">
        <v>16</v>
      </c>
      <c r="J51" s="9" t="s">
        <v>172</v>
      </c>
      <c r="M51" s="0" t="n">
        <f aca="false">SEARCH(" ",B51,SEARCH(" ",B51,1)+1)</f>
        <v>17</v>
      </c>
    </row>
    <row r="52" customFormat="false" ht="13.8" hidden="false" customHeight="false" outlineLevel="0" collapsed="false">
      <c r="A52" s="8" t="s">
        <v>173</v>
      </c>
      <c r="B52" s="9" t="s">
        <v>174</v>
      </c>
      <c r="C52" s="10" t="n">
        <v>40654</v>
      </c>
      <c r="D52" s="10" t="s">
        <v>118</v>
      </c>
      <c r="E52" s="12" t="n">
        <v>2007</v>
      </c>
      <c r="F52" s="12" t="s">
        <v>54</v>
      </c>
      <c r="G52" s="12" t="s">
        <v>15</v>
      </c>
      <c r="H52" s="10" t="n">
        <v>31533</v>
      </c>
      <c r="I52" s="12" t="s">
        <v>16</v>
      </c>
      <c r="J52" s="9" t="s">
        <v>175</v>
      </c>
      <c r="M52" s="0" t="n">
        <f aca="false">SEARCH(" ",B52,SEARCH(" ",B52,1)+1)</f>
        <v>17</v>
      </c>
    </row>
    <row r="53" customFormat="false" ht="13.8" hidden="false" customHeight="false" outlineLevel="0" collapsed="false">
      <c r="A53" s="8" t="s">
        <v>176</v>
      </c>
      <c r="B53" s="9" t="s">
        <v>177</v>
      </c>
      <c r="C53" s="10" t="n">
        <v>44600</v>
      </c>
      <c r="D53" s="11" t="s">
        <v>13</v>
      </c>
      <c r="E53" s="12" t="n">
        <v>2011</v>
      </c>
      <c r="F53" s="13" t="s">
        <v>104</v>
      </c>
      <c r="G53" s="13" t="s">
        <v>15</v>
      </c>
      <c r="H53" s="10" t="n">
        <v>26413</v>
      </c>
      <c r="I53" s="12" t="s">
        <v>16</v>
      </c>
      <c r="J53" s="9" t="s">
        <v>178</v>
      </c>
      <c r="M53" s="0" t="n">
        <f aca="false">SEARCH(" ",B53,SEARCH(" ",B53,1)+1)</f>
        <v>12</v>
      </c>
    </row>
    <row r="54" customFormat="false" ht="13.8" hidden="false" customHeight="false" outlineLevel="0" collapsed="false">
      <c r="A54" s="8" t="s">
        <v>179</v>
      </c>
      <c r="B54" s="16" t="s">
        <v>180</v>
      </c>
      <c r="C54" s="10" t="n">
        <v>44516</v>
      </c>
      <c r="D54" s="12" t="s">
        <v>13</v>
      </c>
      <c r="E54" s="12" t="n">
        <v>2001</v>
      </c>
      <c r="F54" s="12" t="s">
        <v>94</v>
      </c>
      <c r="G54" s="12" t="s">
        <v>15</v>
      </c>
      <c r="H54" s="10" t="n">
        <v>28754</v>
      </c>
      <c r="I54" s="12" t="s">
        <v>16</v>
      </c>
      <c r="J54" s="16" t="s">
        <v>181</v>
      </c>
      <c r="M54" s="0" t="n">
        <f aca="false">SEARCH(" ",B54,SEARCH(" ",B54,1)+1)</f>
        <v>12</v>
      </c>
    </row>
    <row r="55" customFormat="false" ht="13.8" hidden="false" customHeight="false" outlineLevel="0" collapsed="false">
      <c r="A55" s="8" t="s">
        <v>182</v>
      </c>
      <c r="B55" s="9" t="s">
        <v>183</v>
      </c>
      <c r="C55" s="10" t="n">
        <v>44654</v>
      </c>
      <c r="D55" s="10" t="s">
        <v>72</v>
      </c>
      <c r="E55" s="12" t="n">
        <v>2001</v>
      </c>
      <c r="F55" s="12" t="s">
        <v>184</v>
      </c>
      <c r="G55" s="12" t="s">
        <v>15</v>
      </c>
      <c r="H55" s="10" t="n">
        <v>30738</v>
      </c>
      <c r="I55" s="12" t="s">
        <v>21</v>
      </c>
      <c r="J55" s="16" t="s">
        <v>185</v>
      </c>
      <c r="M55" s="0" t="n">
        <f aca="false">SEARCH(" ",B55,SEARCH(" ",B55,1)+1)</f>
        <v>10</v>
      </c>
    </row>
    <row r="56" customFormat="false" ht="13.8" hidden="false" customHeight="false" outlineLevel="0" collapsed="false">
      <c r="A56" s="8" t="n">
        <v>1720246568</v>
      </c>
      <c r="B56" s="9" t="s">
        <v>186</v>
      </c>
      <c r="C56" s="10" t="n">
        <v>44440</v>
      </c>
      <c r="D56" s="10" t="s">
        <v>13</v>
      </c>
      <c r="E56" s="12" t="n">
        <v>2005</v>
      </c>
      <c r="F56" s="13" t="s">
        <v>112</v>
      </c>
      <c r="G56" s="13" t="s">
        <v>15</v>
      </c>
      <c r="H56" s="10" t="n">
        <v>30897</v>
      </c>
      <c r="I56" s="12" t="s">
        <v>16</v>
      </c>
      <c r="J56" s="9" t="s">
        <v>187</v>
      </c>
      <c r="M56" s="0" t="n">
        <f aca="false">SEARCH(" ",B56,SEARCH(" ",B56,1)+1)</f>
        <v>13</v>
      </c>
    </row>
    <row r="57" customFormat="false" ht="13.8" hidden="false" customHeight="false" outlineLevel="0" collapsed="false">
      <c r="A57" s="8" t="n">
        <v>144221208</v>
      </c>
      <c r="B57" s="9" t="s">
        <v>188</v>
      </c>
      <c r="C57" s="14" t="n">
        <v>44149</v>
      </c>
      <c r="D57" s="14" t="s">
        <v>118</v>
      </c>
      <c r="E57" s="13" t="n">
        <v>2011</v>
      </c>
      <c r="F57" s="13" t="s">
        <v>104</v>
      </c>
      <c r="G57" s="13" t="s">
        <v>15</v>
      </c>
      <c r="H57" s="10" t="n">
        <v>32997</v>
      </c>
      <c r="I57" s="12" t="s">
        <v>16</v>
      </c>
      <c r="J57" s="9" t="s">
        <v>189</v>
      </c>
      <c r="M57" s="0" t="n">
        <f aca="false">SEARCH(" ",B57,SEARCH(" ",B57,1)+1)</f>
        <v>13</v>
      </c>
    </row>
    <row r="58" customFormat="false" ht="13.8" hidden="false" customHeight="false" outlineLevel="0" collapsed="false">
      <c r="A58" s="8" t="s">
        <v>190</v>
      </c>
      <c r="B58" s="9" t="s">
        <v>191</v>
      </c>
      <c r="C58" s="10" t="n">
        <v>41844</v>
      </c>
      <c r="D58" s="10" t="s">
        <v>40</v>
      </c>
      <c r="E58" s="12" t="n">
        <v>2001</v>
      </c>
      <c r="F58" s="12" t="s">
        <v>94</v>
      </c>
      <c r="G58" s="12" t="s">
        <v>15</v>
      </c>
      <c r="H58" s="10" t="n">
        <v>31124</v>
      </c>
      <c r="I58" s="12" t="s">
        <v>16</v>
      </c>
      <c r="J58" s="9" t="s">
        <v>192</v>
      </c>
      <c r="M58" s="0" t="n">
        <f aca="false">SEARCH(" ",B58,SEARCH(" ",B58,1)+1)</f>
        <v>13</v>
      </c>
    </row>
    <row r="59" customFormat="false" ht="13.8" hidden="false" customHeight="false" outlineLevel="0" collapsed="false">
      <c r="A59" s="8" t="s">
        <v>193</v>
      </c>
      <c r="B59" s="9" t="s">
        <v>194</v>
      </c>
      <c r="C59" s="10" t="n">
        <v>42186</v>
      </c>
      <c r="D59" s="10" t="s">
        <v>25</v>
      </c>
      <c r="E59" s="12" t="n">
        <v>2012</v>
      </c>
      <c r="F59" s="12" t="s">
        <v>139</v>
      </c>
      <c r="G59" s="12" t="s">
        <v>15</v>
      </c>
      <c r="H59" s="10" t="n">
        <v>33129</v>
      </c>
      <c r="I59" s="12" t="s">
        <v>16</v>
      </c>
      <c r="J59" s="9" t="s">
        <v>195</v>
      </c>
      <c r="M59" s="0" t="n">
        <f aca="false">SEARCH(" ",B59,SEARCH(" ",B59,1)+1)</f>
        <v>18</v>
      </c>
    </row>
    <row r="60" customFormat="false" ht="13.8" hidden="false" customHeight="false" outlineLevel="0" collapsed="false">
      <c r="A60" s="8" t="n">
        <v>1753527470</v>
      </c>
      <c r="B60" s="9" t="s">
        <v>196</v>
      </c>
      <c r="C60" s="10" t="n">
        <v>44238</v>
      </c>
      <c r="D60" s="10" t="s">
        <v>25</v>
      </c>
      <c r="E60" s="13" t="n">
        <v>2012</v>
      </c>
      <c r="F60" s="13" t="s">
        <v>139</v>
      </c>
      <c r="G60" s="13" t="s">
        <v>15</v>
      </c>
      <c r="H60" s="10" t="n">
        <v>34035</v>
      </c>
      <c r="I60" s="12" t="s">
        <v>16</v>
      </c>
      <c r="J60" s="9" t="s">
        <v>197</v>
      </c>
      <c r="M60" s="0" t="n">
        <f aca="false">SEARCH(" ",B60,SEARCH(" ",B60,1)+1)</f>
        <v>15</v>
      </c>
    </row>
    <row r="61" customFormat="false" ht="13.8" hidden="false" customHeight="false" outlineLevel="0" collapsed="false">
      <c r="A61" s="8" t="s">
        <v>198</v>
      </c>
      <c r="B61" s="9" t="s">
        <v>199</v>
      </c>
      <c r="C61" s="10" t="n">
        <v>40513</v>
      </c>
      <c r="D61" s="10" t="s">
        <v>40</v>
      </c>
      <c r="E61" s="12" t="n">
        <v>2003</v>
      </c>
      <c r="F61" s="12" t="s">
        <v>58</v>
      </c>
      <c r="G61" s="12" t="s">
        <v>15</v>
      </c>
      <c r="H61" s="10" t="n">
        <v>21084</v>
      </c>
      <c r="I61" s="12" t="s">
        <v>16</v>
      </c>
      <c r="J61" s="9" t="s">
        <v>200</v>
      </c>
      <c r="M61" s="0" t="n">
        <f aca="false">SEARCH(" ",B61,SEARCH(" ",B61,1)+1)</f>
        <v>12</v>
      </c>
    </row>
    <row r="62" customFormat="false" ht="13.8" hidden="false" customHeight="false" outlineLevel="0" collapsed="false">
      <c r="A62" s="8" t="s">
        <v>201</v>
      </c>
      <c r="B62" s="9" t="s">
        <v>202</v>
      </c>
      <c r="C62" s="10" t="n">
        <v>43556</v>
      </c>
      <c r="D62" s="10" t="s">
        <v>13</v>
      </c>
      <c r="E62" s="12" t="n">
        <v>2007</v>
      </c>
      <c r="F62" s="12" t="s">
        <v>54</v>
      </c>
      <c r="G62" s="12" t="s">
        <v>15</v>
      </c>
      <c r="H62" s="10" t="n">
        <v>35750</v>
      </c>
      <c r="I62" s="12" t="s">
        <v>21</v>
      </c>
      <c r="J62" s="9" t="s">
        <v>203</v>
      </c>
      <c r="M62" s="0" t="n">
        <f aca="false">SEARCH(" ",B62,SEARCH(" ",B62,1)+1)</f>
        <v>19</v>
      </c>
    </row>
    <row r="63" customFormat="false" ht="13.8" hidden="false" customHeight="false" outlineLevel="0" collapsed="false">
      <c r="A63" s="8" t="s">
        <v>204</v>
      </c>
      <c r="B63" s="9" t="s">
        <v>205</v>
      </c>
      <c r="C63" s="10" t="n">
        <v>43745</v>
      </c>
      <c r="D63" s="10" t="s">
        <v>13</v>
      </c>
      <c r="E63" s="12" t="n">
        <v>2013</v>
      </c>
      <c r="F63" s="12" t="s">
        <v>51</v>
      </c>
      <c r="G63" s="12" t="s">
        <v>15</v>
      </c>
      <c r="H63" s="10" t="n">
        <v>35603</v>
      </c>
      <c r="I63" s="12" t="s">
        <v>21</v>
      </c>
      <c r="J63" s="9" t="s">
        <v>206</v>
      </c>
      <c r="M63" s="0" t="n">
        <f aca="false">SEARCH(" ",B63,SEARCH(" ",B63,1)+1)</f>
        <v>21</v>
      </c>
    </row>
    <row r="64" customFormat="false" ht="13.8" hidden="false" customHeight="false" outlineLevel="0" collapsed="false">
      <c r="A64" s="8" t="n">
        <v>2100306253</v>
      </c>
      <c r="B64" s="9" t="s">
        <v>207</v>
      </c>
      <c r="C64" s="10" t="n">
        <v>44378</v>
      </c>
      <c r="D64" s="10" t="s">
        <v>13</v>
      </c>
      <c r="E64" s="13" t="n">
        <v>2001</v>
      </c>
      <c r="F64" s="13" t="s">
        <v>94</v>
      </c>
      <c r="G64" s="13" t="s">
        <v>15</v>
      </c>
      <c r="H64" s="10" t="n">
        <v>30314</v>
      </c>
      <c r="I64" s="12" t="s">
        <v>16</v>
      </c>
      <c r="J64" s="9" t="s">
        <v>45</v>
      </c>
      <c r="M64" s="0" t="n">
        <f aca="false">SEARCH(" ",B64,SEARCH(" ",B64,1)+1)</f>
        <v>21</v>
      </c>
    </row>
    <row r="65" customFormat="false" ht="13.8" hidden="false" customHeight="false" outlineLevel="0" collapsed="false">
      <c r="A65" s="8" t="s">
        <v>208</v>
      </c>
      <c r="B65" s="9" t="s">
        <v>209</v>
      </c>
      <c r="C65" s="10" t="n">
        <v>44655</v>
      </c>
      <c r="D65" s="11" t="s">
        <v>210</v>
      </c>
      <c r="E65" s="12" t="n">
        <v>2001</v>
      </c>
      <c r="F65" s="13" t="s">
        <v>94</v>
      </c>
      <c r="G65" s="13" t="s">
        <v>15</v>
      </c>
      <c r="H65" s="10" t="n">
        <v>31334</v>
      </c>
      <c r="I65" s="12" t="s">
        <v>16</v>
      </c>
      <c r="J65" s="9" t="s">
        <v>211</v>
      </c>
      <c r="M65" s="0" t="n">
        <f aca="false">SEARCH(" ",B65,SEARCH(" ",B65,1)+1)</f>
        <v>11</v>
      </c>
    </row>
    <row r="66" customFormat="false" ht="13.8" hidden="false" customHeight="false" outlineLevel="0" collapsed="false">
      <c r="A66" s="8" t="s">
        <v>212</v>
      </c>
      <c r="B66" s="9" t="s">
        <v>213</v>
      </c>
      <c r="C66" s="10" t="n">
        <v>44662</v>
      </c>
      <c r="D66" s="11" t="s">
        <v>210</v>
      </c>
      <c r="E66" s="12" t="n">
        <v>2003</v>
      </c>
      <c r="F66" s="12" t="s">
        <v>58</v>
      </c>
      <c r="G66" s="13" t="s">
        <v>15</v>
      </c>
      <c r="H66" s="10" t="n">
        <v>34807</v>
      </c>
      <c r="I66" s="12" t="s">
        <v>16</v>
      </c>
      <c r="J66" s="9" t="s">
        <v>214</v>
      </c>
      <c r="M66" s="0" t="n">
        <f aca="false">SEARCH(" ",B66,SEARCH(" ",B66,1)+1)</f>
        <v>11</v>
      </c>
    </row>
    <row r="67" customFormat="false" ht="13.8" hidden="false" customHeight="false" outlineLevel="0" collapsed="false">
      <c r="A67" s="8" t="s">
        <v>215</v>
      </c>
      <c r="B67" s="9" t="s">
        <v>216</v>
      </c>
      <c r="C67" s="10" t="n">
        <v>44655</v>
      </c>
      <c r="D67" s="11" t="s">
        <v>13</v>
      </c>
      <c r="E67" s="12" t="n">
        <v>2007</v>
      </c>
      <c r="F67" s="13" t="s">
        <v>54</v>
      </c>
      <c r="G67" s="13" t="s">
        <v>15</v>
      </c>
      <c r="H67" s="10" t="n">
        <v>34816</v>
      </c>
      <c r="I67" s="12" t="s">
        <v>21</v>
      </c>
      <c r="J67" s="9" t="s">
        <v>217</v>
      </c>
      <c r="M67" s="0" t="n">
        <f aca="false">SEARCH(" ",B67,SEARCH(" ",B67,1)+1)</f>
        <v>13</v>
      </c>
    </row>
    <row r="68" customFormat="false" ht="13.8" hidden="false" customHeight="false" outlineLevel="0" collapsed="false">
      <c r="A68" s="8" t="n">
        <v>1722927579</v>
      </c>
      <c r="B68" s="9" t="s">
        <v>218</v>
      </c>
      <c r="C68" s="10" t="n">
        <v>44449</v>
      </c>
      <c r="D68" s="10" t="s">
        <v>25</v>
      </c>
      <c r="E68" s="12" t="n">
        <v>2005</v>
      </c>
      <c r="F68" s="13" t="s">
        <v>112</v>
      </c>
      <c r="G68" s="13" t="s">
        <v>15</v>
      </c>
      <c r="H68" s="10" t="n">
        <v>36492</v>
      </c>
      <c r="I68" s="12" t="s">
        <v>16</v>
      </c>
      <c r="J68" s="9" t="s">
        <v>219</v>
      </c>
      <c r="M68" s="0" t="n">
        <f aca="false">SEARCH(" ",B68,SEARCH(" ",B68,1)+1)</f>
        <v>11</v>
      </c>
    </row>
    <row r="69" customFormat="false" ht="13.8" hidden="false" customHeight="false" outlineLevel="0" collapsed="false">
      <c r="A69" s="8" t="s">
        <v>220</v>
      </c>
      <c r="B69" s="9" t="s">
        <v>221</v>
      </c>
      <c r="C69" s="10" t="n">
        <v>38450</v>
      </c>
      <c r="D69" s="10" t="s">
        <v>40</v>
      </c>
      <c r="E69" s="12" t="n">
        <v>2005</v>
      </c>
      <c r="F69" s="12" t="s">
        <v>112</v>
      </c>
      <c r="G69" s="12" t="s">
        <v>15</v>
      </c>
      <c r="H69" s="10" t="n">
        <v>28552</v>
      </c>
      <c r="I69" s="12" t="s">
        <v>16</v>
      </c>
      <c r="J69" s="9" t="s">
        <v>222</v>
      </c>
      <c r="M69" s="0" t="n">
        <f aca="false">SEARCH(" ",B69,SEARCH(" ",B69,1)+1)</f>
        <v>15</v>
      </c>
    </row>
    <row r="70" customFormat="false" ht="13.8" hidden="false" customHeight="false" outlineLevel="0" collapsed="false">
      <c r="A70" s="8" t="s">
        <v>223</v>
      </c>
      <c r="B70" s="9" t="s">
        <v>224</v>
      </c>
      <c r="C70" s="10" t="n">
        <v>41687</v>
      </c>
      <c r="D70" s="10" t="s">
        <v>25</v>
      </c>
      <c r="E70" s="12" t="n">
        <v>2006</v>
      </c>
      <c r="F70" s="12" t="s">
        <v>225</v>
      </c>
      <c r="G70" s="12" t="s">
        <v>15</v>
      </c>
      <c r="H70" s="10" t="n">
        <v>33007</v>
      </c>
      <c r="I70" s="12" t="s">
        <v>21</v>
      </c>
      <c r="J70" s="9" t="s">
        <v>226</v>
      </c>
      <c r="M70" s="0" t="n">
        <f aca="false">SEARCH(" ",B70,SEARCH(" ",B70,1)+1)</f>
        <v>15</v>
      </c>
    </row>
    <row r="71" customFormat="false" ht="13.8" hidden="false" customHeight="false" outlineLevel="0" collapsed="false">
      <c r="A71" s="8" t="s">
        <v>227</v>
      </c>
      <c r="B71" s="9" t="s">
        <v>228</v>
      </c>
      <c r="C71" s="10" t="n">
        <v>44449</v>
      </c>
      <c r="D71" s="10" t="s">
        <v>118</v>
      </c>
      <c r="E71" s="12" t="n">
        <v>2002</v>
      </c>
      <c r="F71" s="13" t="s">
        <v>108</v>
      </c>
      <c r="G71" s="13" t="s">
        <v>15</v>
      </c>
      <c r="H71" s="11" t="n">
        <v>33616</v>
      </c>
      <c r="I71" s="12" t="s">
        <v>21</v>
      </c>
      <c r="J71" s="9" t="s">
        <v>229</v>
      </c>
      <c r="M71" s="0" t="n">
        <f aca="false">SEARCH(" ",B71,SEARCH(" ",B71,1)+1)</f>
        <v>18</v>
      </c>
    </row>
    <row r="72" customFormat="false" ht="13.8" hidden="false" customHeight="false" outlineLevel="0" collapsed="false">
      <c r="A72" s="8" t="n">
        <v>1721470647</v>
      </c>
      <c r="B72" s="9" t="s">
        <v>230</v>
      </c>
      <c r="C72" s="10" t="n">
        <v>44179</v>
      </c>
      <c r="D72" s="10" t="s">
        <v>72</v>
      </c>
      <c r="E72" s="13" t="n">
        <v>2007</v>
      </c>
      <c r="F72" s="13" t="s">
        <v>54</v>
      </c>
      <c r="G72" s="13" t="s">
        <v>15</v>
      </c>
      <c r="H72" s="10" t="n">
        <v>33147</v>
      </c>
      <c r="I72" s="12" t="s">
        <v>21</v>
      </c>
      <c r="J72" s="9" t="s">
        <v>231</v>
      </c>
      <c r="M72" s="0" t="n">
        <f aca="false">SEARCH(" ",B72,SEARCH(" ",B72,1)+1)</f>
        <v>12</v>
      </c>
    </row>
    <row r="73" customFormat="false" ht="13.8" hidden="false" customHeight="false" outlineLevel="0" collapsed="false">
      <c r="A73" s="8" t="n">
        <v>1805684758</v>
      </c>
      <c r="B73" s="9" t="s">
        <v>232</v>
      </c>
      <c r="C73" s="10" t="n">
        <v>44436</v>
      </c>
      <c r="D73" s="10" t="s">
        <v>13</v>
      </c>
      <c r="E73" s="12" t="n">
        <v>2010</v>
      </c>
      <c r="F73" s="13" t="s">
        <v>68</v>
      </c>
      <c r="G73" s="13" t="s">
        <v>69</v>
      </c>
      <c r="H73" s="10" t="n">
        <v>37334</v>
      </c>
      <c r="I73" s="12" t="s">
        <v>21</v>
      </c>
      <c r="J73" s="9" t="s">
        <v>233</v>
      </c>
      <c r="M73" s="0" t="n">
        <f aca="false">SEARCH(" ",B73,SEARCH(" ",B73,1)+1)</f>
        <v>15</v>
      </c>
    </row>
    <row r="74" customFormat="false" ht="13.8" hidden="false" customHeight="false" outlineLevel="0" collapsed="false">
      <c r="A74" s="8" t="n">
        <v>1712932225</v>
      </c>
      <c r="B74" s="9" t="s">
        <v>234</v>
      </c>
      <c r="C74" s="10" t="n">
        <v>44385</v>
      </c>
      <c r="D74" s="10" t="s">
        <v>13</v>
      </c>
      <c r="E74" s="13" t="n">
        <v>2011</v>
      </c>
      <c r="F74" s="13" t="s">
        <v>104</v>
      </c>
      <c r="G74" s="13" t="s">
        <v>15</v>
      </c>
      <c r="H74" s="10" t="n">
        <v>26520</v>
      </c>
      <c r="I74" s="12" t="s">
        <v>16</v>
      </c>
      <c r="J74" s="9" t="s">
        <v>235</v>
      </c>
      <c r="M74" s="0" t="n">
        <f aca="false">SEARCH(" ",B74,SEARCH(" ",B74,1)+1)</f>
        <v>14</v>
      </c>
    </row>
    <row r="75" customFormat="false" ht="13.8" hidden="false" customHeight="false" outlineLevel="0" collapsed="false">
      <c r="A75" s="8" t="s">
        <v>236</v>
      </c>
      <c r="B75" s="9" t="s">
        <v>237</v>
      </c>
      <c r="C75" s="10" t="n">
        <v>44626</v>
      </c>
      <c r="D75" s="11" t="s">
        <v>13</v>
      </c>
      <c r="E75" s="12" t="n">
        <v>2005</v>
      </c>
      <c r="F75" s="13" t="s">
        <v>112</v>
      </c>
      <c r="G75" s="13" t="s">
        <v>15</v>
      </c>
      <c r="H75" s="10" t="n">
        <v>34028</v>
      </c>
      <c r="I75" s="12" t="s">
        <v>21</v>
      </c>
      <c r="J75" s="9" t="s">
        <v>238</v>
      </c>
      <c r="M75" s="0" t="n">
        <f aca="false">SEARCH(" ",B75,SEARCH(" ",B75,1)+1)</f>
        <v>14</v>
      </c>
    </row>
    <row r="76" customFormat="false" ht="13.8" hidden="false" customHeight="false" outlineLevel="0" collapsed="false">
      <c r="A76" s="8" t="n">
        <v>1758673725</v>
      </c>
      <c r="B76" s="9" t="s">
        <v>239</v>
      </c>
      <c r="C76" s="14" t="n">
        <v>42982</v>
      </c>
      <c r="D76" s="14" t="s">
        <v>240</v>
      </c>
      <c r="E76" s="13" t="n">
        <v>20</v>
      </c>
      <c r="F76" s="12" t="s">
        <v>20</v>
      </c>
      <c r="G76" s="12" t="s">
        <v>15</v>
      </c>
      <c r="H76" s="10" t="n">
        <v>33882</v>
      </c>
      <c r="I76" s="12" t="s">
        <v>16</v>
      </c>
      <c r="J76" s="16" t="s">
        <v>241</v>
      </c>
      <c r="M76" s="0" t="n">
        <f aca="false">SEARCH(" ",B76,SEARCH(" ",B76,1)+1)</f>
        <v>16</v>
      </c>
    </row>
    <row r="77" customFormat="false" ht="13.8" hidden="false" customHeight="false" outlineLevel="0" collapsed="false">
      <c r="A77" s="8" t="s">
        <v>242</v>
      </c>
      <c r="B77" s="9" t="s">
        <v>243</v>
      </c>
      <c r="C77" s="10" t="n">
        <v>44694</v>
      </c>
      <c r="D77" s="11" t="s">
        <v>13</v>
      </c>
      <c r="E77" s="12" t="n">
        <v>2006</v>
      </c>
      <c r="F77" s="13" t="s">
        <v>225</v>
      </c>
      <c r="G77" s="11" t="s">
        <v>15</v>
      </c>
      <c r="H77" s="11" t="n">
        <v>33734</v>
      </c>
      <c r="I77" s="12" t="s">
        <v>21</v>
      </c>
      <c r="J77" s="9" t="s">
        <v>244</v>
      </c>
      <c r="M77" s="0" t="n">
        <f aca="false">SEARCH(" ",B77,SEARCH(" ",B77,1)+1)</f>
        <v>17</v>
      </c>
    </row>
    <row r="78" customFormat="false" ht="13.8" hidden="false" customHeight="false" outlineLevel="0" collapsed="false">
      <c r="A78" s="8" t="n">
        <v>1310993264</v>
      </c>
      <c r="B78" s="9" t="s">
        <v>245</v>
      </c>
      <c r="C78" s="11" t="n">
        <v>44378</v>
      </c>
      <c r="D78" s="11" t="s">
        <v>13</v>
      </c>
      <c r="E78" s="13" t="n">
        <v>2001</v>
      </c>
      <c r="F78" s="13" t="s">
        <v>94</v>
      </c>
      <c r="G78" s="13" t="s">
        <v>15</v>
      </c>
      <c r="H78" s="11" t="n">
        <v>30306</v>
      </c>
      <c r="I78" s="13" t="s">
        <v>16</v>
      </c>
      <c r="J78" s="16" t="s">
        <v>246</v>
      </c>
      <c r="M78" s="0" t="n">
        <f aca="false">SEARCH(" ",B78,SEARCH(" ",B78,1)+1)</f>
        <v>13</v>
      </c>
    </row>
    <row r="79" customFormat="false" ht="13.8" hidden="false" customHeight="false" outlineLevel="0" collapsed="false">
      <c r="A79" s="8" t="s">
        <v>247</v>
      </c>
      <c r="B79" s="9" t="s">
        <v>248</v>
      </c>
      <c r="C79" s="10" t="n">
        <v>44687</v>
      </c>
      <c r="D79" s="11" t="s">
        <v>25</v>
      </c>
      <c r="E79" s="12" t="n">
        <v>2006</v>
      </c>
      <c r="F79" s="13" t="s">
        <v>225</v>
      </c>
      <c r="G79" s="13" t="s">
        <v>15</v>
      </c>
      <c r="H79" s="10" t="n">
        <v>34142</v>
      </c>
      <c r="I79" s="12" t="s">
        <v>16</v>
      </c>
      <c r="J79" s="9" t="s">
        <v>249</v>
      </c>
      <c r="M79" s="0" t="n">
        <f aca="false">SEARCH(" ",B79,SEARCH(" ",B79,1)+1)</f>
        <v>13</v>
      </c>
    </row>
    <row r="80" customFormat="false" ht="13.8" hidden="false" customHeight="false" outlineLevel="0" collapsed="false">
      <c r="A80" s="8" t="s">
        <v>250</v>
      </c>
      <c r="B80" s="9" t="s">
        <v>251</v>
      </c>
      <c r="C80" s="10" t="n">
        <v>44470</v>
      </c>
      <c r="D80" s="10" t="s">
        <v>40</v>
      </c>
      <c r="E80" s="12" t="n">
        <v>2006</v>
      </c>
      <c r="F80" s="13" t="s">
        <v>225</v>
      </c>
      <c r="G80" s="13" t="s">
        <v>15</v>
      </c>
      <c r="H80" s="10" t="n">
        <v>33282</v>
      </c>
      <c r="I80" s="12" t="s">
        <v>16</v>
      </c>
      <c r="J80" s="9" t="s">
        <v>252</v>
      </c>
      <c r="M80" s="0" t="n">
        <f aca="false">SEARCH(" ",B80,SEARCH(" ",B80,1)+1)</f>
        <v>15</v>
      </c>
    </row>
    <row r="81" customFormat="false" ht="13.8" hidden="false" customHeight="false" outlineLevel="0" collapsed="false">
      <c r="A81" s="8" t="s">
        <v>253</v>
      </c>
      <c r="B81" s="9" t="s">
        <v>254</v>
      </c>
      <c r="C81" s="10" t="n">
        <v>39854</v>
      </c>
      <c r="D81" s="10" t="s">
        <v>44</v>
      </c>
      <c r="E81" s="12" t="n">
        <v>20</v>
      </c>
      <c r="F81" s="12" t="s">
        <v>20</v>
      </c>
      <c r="G81" s="12" t="s">
        <v>15</v>
      </c>
      <c r="H81" s="10" t="n">
        <v>31925</v>
      </c>
      <c r="I81" s="12" t="s">
        <v>21</v>
      </c>
      <c r="J81" s="9" t="s">
        <v>255</v>
      </c>
      <c r="M81" s="0" t="n">
        <f aca="false">SEARCH(" ",B81,SEARCH(" ",B81,1)+1)</f>
        <v>13</v>
      </c>
    </row>
    <row r="82" customFormat="false" ht="13.8" hidden="false" customHeight="false" outlineLevel="0" collapsed="false">
      <c r="A82" s="8" t="s">
        <v>256</v>
      </c>
      <c r="B82" s="9" t="s">
        <v>257</v>
      </c>
      <c r="C82" s="10" t="n">
        <v>37310</v>
      </c>
      <c r="D82" s="10" t="s">
        <v>118</v>
      </c>
      <c r="E82" s="12" t="n">
        <v>2004</v>
      </c>
      <c r="F82" s="12" t="s">
        <v>14</v>
      </c>
      <c r="G82" s="12" t="s">
        <v>15</v>
      </c>
      <c r="H82" s="10" t="n">
        <v>29508</v>
      </c>
      <c r="I82" s="12" t="s">
        <v>21</v>
      </c>
      <c r="J82" s="9" t="s">
        <v>258</v>
      </c>
      <c r="M82" s="0" t="n">
        <f aca="false">SEARCH(" ",B82,SEARCH(" ",B82,1)+1)</f>
        <v>14</v>
      </c>
    </row>
    <row r="83" customFormat="false" ht="13.8" hidden="false" customHeight="false" outlineLevel="0" collapsed="false">
      <c r="A83" s="8" t="s">
        <v>259</v>
      </c>
      <c r="B83" s="9" t="s">
        <v>260</v>
      </c>
      <c r="C83" s="10" t="n">
        <v>44602</v>
      </c>
      <c r="D83" s="11" t="s">
        <v>13</v>
      </c>
      <c r="E83" s="12" t="n">
        <v>2004</v>
      </c>
      <c r="F83" s="13" t="s">
        <v>14</v>
      </c>
      <c r="G83" s="13" t="s">
        <v>15</v>
      </c>
      <c r="H83" s="10" t="n">
        <v>28119</v>
      </c>
      <c r="I83" s="12" t="s">
        <v>16</v>
      </c>
      <c r="J83" s="9" t="s">
        <v>261</v>
      </c>
      <c r="M83" s="0" t="n">
        <f aca="false">SEARCH(" ",B83,SEARCH(" ",B83,1)+1)</f>
        <v>10</v>
      </c>
    </row>
    <row r="84" customFormat="false" ht="13.8" hidden="false" customHeight="false" outlineLevel="0" collapsed="false">
      <c r="A84" s="8" t="s">
        <v>262</v>
      </c>
      <c r="B84" s="9" t="s">
        <v>263</v>
      </c>
      <c r="C84" s="10" t="n">
        <v>42845</v>
      </c>
      <c r="D84" s="10" t="s">
        <v>40</v>
      </c>
      <c r="E84" s="12" t="n">
        <v>2012</v>
      </c>
      <c r="F84" s="12" t="s">
        <v>139</v>
      </c>
      <c r="G84" s="12" t="s">
        <v>15</v>
      </c>
      <c r="H84" s="10" t="n">
        <v>29591</v>
      </c>
      <c r="I84" s="12" t="s">
        <v>16</v>
      </c>
      <c r="J84" s="9" t="s">
        <v>264</v>
      </c>
      <c r="M84" s="0" t="n">
        <f aca="false">SEARCH(" ",B84,SEARCH(" ",B84,1)+1)</f>
        <v>14</v>
      </c>
    </row>
    <row r="85" customFormat="false" ht="13.8" hidden="false" customHeight="false" outlineLevel="0" collapsed="false">
      <c r="A85" s="8" t="s">
        <v>265</v>
      </c>
      <c r="B85" s="9" t="s">
        <v>266</v>
      </c>
      <c r="C85" s="10" t="n">
        <v>42125</v>
      </c>
      <c r="D85" s="10" t="s">
        <v>118</v>
      </c>
      <c r="E85" s="12" t="n">
        <v>2008</v>
      </c>
      <c r="F85" s="12" t="s">
        <v>29</v>
      </c>
      <c r="G85" s="12" t="s">
        <v>15</v>
      </c>
      <c r="H85" s="10" t="n">
        <v>32644</v>
      </c>
      <c r="I85" s="12" t="s">
        <v>21</v>
      </c>
      <c r="J85" s="16" t="s">
        <v>267</v>
      </c>
      <c r="M85" s="0" t="n">
        <f aca="false">SEARCH(" ",B85,SEARCH(" ",B85,1)+1)</f>
        <v>19</v>
      </c>
    </row>
  </sheetData>
  <autoFilter ref="A4:J85"/>
  <dataValidations count="1">
    <dataValidation allowBlank="true" error="Ingrese en el formato definido" errorStyle="stop" errorTitle="Fecha Incorrecta" operator="between" prompt="Ingrese en formato dd/mm/aaaa" promptTitle="Fecha" showDropDown="false" showErrorMessage="true" showInputMessage="true" sqref="H5:H7 H41" type="textLength">
      <formula1>5</formula1>
      <formula2>5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0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0.859375" defaultRowHeight="13.8" zeroHeight="false" outlineLevelRow="0" outlineLevelCol="0"/>
  <cols>
    <col collapsed="false" customWidth="true" hidden="false" outlineLevel="0" max="1" min="1" style="0" width="19.99"/>
    <col collapsed="false" customWidth="true" hidden="false" outlineLevel="0" max="2" min="2" style="0" width="15.71"/>
  </cols>
  <sheetData>
    <row r="10" customFormat="false" ht="13.8" hidden="false" customHeight="false" outlineLevel="0" collapsed="false">
      <c r="A10" s="0" t="s">
        <v>451</v>
      </c>
      <c r="B10" s="0" t="s">
        <v>403</v>
      </c>
      <c r="C10" s="0" t="s">
        <v>276</v>
      </c>
      <c r="D10" s="0" t="s">
        <v>277</v>
      </c>
    </row>
    <row r="11" customFormat="false" ht="13.8" hidden="false" customHeight="false" outlineLevel="0" collapsed="false">
      <c r="A11" s="0" t="s">
        <v>452</v>
      </c>
      <c r="C11" s="0" t="n">
        <v>1</v>
      </c>
    </row>
    <row r="12" customFormat="false" ht="13.8" hidden="false" customHeight="false" outlineLevel="0" collapsed="false">
      <c r="A12" s="0" t="s">
        <v>453</v>
      </c>
      <c r="C12" s="0" t="n">
        <v>1</v>
      </c>
    </row>
    <row r="13" customFormat="false" ht="13.8" hidden="false" customHeight="false" outlineLevel="0" collapsed="false">
      <c r="A13" s="0" t="s">
        <v>454</v>
      </c>
      <c r="C13" s="0" t="n">
        <v>1</v>
      </c>
    </row>
    <row r="14" customFormat="false" ht="13.8" hidden="false" customHeight="false" outlineLevel="0" collapsed="false">
      <c r="A14" s="0" t="s">
        <v>455</v>
      </c>
      <c r="C14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0:D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ColWidth="10.859375" defaultRowHeight="13.8" zeroHeight="false" outlineLevelRow="0" outlineLevelCol="0"/>
  <sheetData>
    <row r="10" customFormat="false" ht="13.8" hidden="false" customHeight="false" outlineLevel="0" collapsed="false">
      <c r="A10" s="0" t="s">
        <v>456</v>
      </c>
      <c r="B10" s="0" t="s">
        <v>429</v>
      </c>
      <c r="C10" s="0" t="s">
        <v>276</v>
      </c>
      <c r="D10" s="0" t="s">
        <v>277</v>
      </c>
    </row>
    <row r="11" customFormat="false" ht="13.8" hidden="false" customHeight="false" outlineLevel="0" collapsed="false">
      <c r="A11" s="0" t="s">
        <v>457</v>
      </c>
      <c r="B11" s="0" t="n">
        <v>11021501</v>
      </c>
      <c r="C11" s="0" t="n">
        <v>1</v>
      </c>
    </row>
    <row r="12" customFormat="false" ht="13.8" hidden="false" customHeight="false" outlineLevel="0" collapsed="false">
      <c r="A12" s="0" t="s">
        <v>458</v>
      </c>
      <c r="B12" s="0" t="n">
        <v>11021502</v>
      </c>
      <c r="C12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0:E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10.859375" defaultRowHeight="13.8" zeroHeight="false" outlineLevelRow="0" outlineLevelCol="0"/>
  <cols>
    <col collapsed="false" customWidth="true" hidden="false" outlineLevel="0" max="1" min="1" style="0" width="18.58"/>
    <col collapsed="false" customWidth="true" hidden="false" outlineLevel="0" max="2" min="2" style="0" width="15.71"/>
  </cols>
  <sheetData>
    <row r="10" customFormat="false" ht="13.8" hidden="false" customHeight="false" outlineLevel="0" collapsed="false">
      <c r="A10" s="0" t="s">
        <v>459</v>
      </c>
      <c r="B10" s="0" t="s">
        <v>403</v>
      </c>
      <c r="C10" s="0" t="s">
        <v>276</v>
      </c>
      <c r="D10" s="0" t="s">
        <v>277</v>
      </c>
    </row>
    <row r="11" customFormat="false" ht="13.8" hidden="false" customHeight="false" outlineLevel="0" collapsed="false">
      <c r="A11" s="0" t="s">
        <v>436</v>
      </c>
      <c r="B11" s="28" t="s">
        <v>435</v>
      </c>
      <c r="C11" s="0" t="n">
        <v>1</v>
      </c>
      <c r="E11" s="0" t="s">
        <v>460</v>
      </c>
    </row>
    <row r="12" customFormat="false" ht="13.8" hidden="false" customHeight="false" outlineLevel="0" collapsed="false">
      <c r="A12" s="0" t="s">
        <v>461</v>
      </c>
      <c r="B12" s="28" t="s">
        <v>462</v>
      </c>
      <c r="C12" s="0" t="n">
        <v>0</v>
      </c>
      <c r="E12" s="0" t="s">
        <v>463</v>
      </c>
    </row>
    <row r="13" customFormat="false" ht="13.8" hidden="false" customHeight="false" outlineLevel="0" collapsed="false">
      <c r="A13" s="0" t="s">
        <v>464</v>
      </c>
      <c r="B13" s="28" t="s">
        <v>465</v>
      </c>
      <c r="C13" s="0" t="n">
        <v>0</v>
      </c>
      <c r="E13" s="0" t="s">
        <v>466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76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C34" activeCellId="0" sqref="C34"/>
    </sheetView>
  </sheetViews>
  <sheetFormatPr defaultColWidth="10.859375" defaultRowHeight="13.8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19"/>
    <col collapsed="false" customWidth="true" hidden="false" outlineLevel="0" max="3" min="3" style="0" width="65.28"/>
    <col collapsed="false" customWidth="true" hidden="false" outlineLevel="0" max="4" min="4" style="0" width="8.86"/>
    <col collapsed="false" customWidth="true" hidden="false" outlineLevel="0" max="5" min="5" style="0" width="11.71"/>
  </cols>
  <sheetData>
    <row r="1" customFormat="false" ht="13.8" hidden="false" customHeight="false" outlineLevel="0" collapsed="false">
      <c r="A1" s="28" t="s">
        <v>467</v>
      </c>
      <c r="B1" s="28" t="s">
        <v>468</v>
      </c>
      <c r="C1" s="28" t="s">
        <v>469</v>
      </c>
      <c r="D1" s="28" t="s">
        <v>470</v>
      </c>
      <c r="E1" s="28" t="s">
        <v>471</v>
      </c>
    </row>
    <row r="2" customFormat="false" ht="13.8" hidden="false" customHeight="false" outlineLevel="0" collapsed="false">
      <c r="A2" s="0" t="n">
        <v>1</v>
      </c>
      <c r="B2" s="0" t="s">
        <v>472</v>
      </c>
      <c r="C2" s="0" t="s">
        <v>473</v>
      </c>
      <c r="E2" s="0" t="n">
        <v>20</v>
      </c>
    </row>
    <row r="3" customFormat="false" ht="13.8" hidden="false" customHeight="false" outlineLevel="0" collapsed="false">
      <c r="A3" s="0" t="n">
        <v>11</v>
      </c>
      <c r="B3" s="0" t="s">
        <v>472</v>
      </c>
      <c r="C3" s="0" t="s">
        <v>474</v>
      </c>
      <c r="E3" s="0" t="n">
        <v>20</v>
      </c>
    </row>
    <row r="4" customFormat="false" ht="13.8" hidden="false" customHeight="false" outlineLevel="0" collapsed="false">
      <c r="A4" s="0" t="n">
        <v>1101</v>
      </c>
      <c r="B4" s="0" t="s">
        <v>472</v>
      </c>
      <c r="C4" s="0" t="s">
        <v>475</v>
      </c>
      <c r="E4" s="0" t="n">
        <v>20</v>
      </c>
    </row>
    <row r="5" customFormat="false" ht="13.8" hidden="false" customHeight="false" outlineLevel="0" collapsed="false">
      <c r="A5" s="0" t="n">
        <v>110101</v>
      </c>
      <c r="B5" s="0" t="s">
        <v>472</v>
      </c>
      <c r="C5" s="0" t="s">
        <v>476</v>
      </c>
      <c r="E5" s="0" t="n">
        <v>20</v>
      </c>
    </row>
    <row r="6" customFormat="false" ht="13.8" hidden="false" customHeight="false" outlineLevel="0" collapsed="false">
      <c r="A6" s="0" t="n">
        <v>11010101</v>
      </c>
      <c r="B6" s="0" t="s">
        <v>477</v>
      </c>
      <c r="C6" s="0" t="s">
        <v>478</v>
      </c>
      <c r="E6" s="0" t="n">
        <v>20</v>
      </c>
    </row>
    <row r="7" customFormat="false" ht="13.8" hidden="false" customHeight="false" outlineLevel="0" collapsed="false">
      <c r="A7" s="0" t="n">
        <v>11010102</v>
      </c>
      <c r="B7" s="0" t="s">
        <v>477</v>
      </c>
      <c r="C7" s="0" t="s">
        <v>479</v>
      </c>
      <c r="E7" s="0" t="n">
        <v>20</v>
      </c>
    </row>
    <row r="8" customFormat="false" ht="13.8" hidden="false" customHeight="false" outlineLevel="0" collapsed="false">
      <c r="A8" s="0" t="n">
        <v>110102</v>
      </c>
      <c r="B8" s="0" t="s">
        <v>472</v>
      </c>
      <c r="C8" s="0" t="s">
        <v>480</v>
      </c>
      <c r="E8" s="0" t="n">
        <v>20</v>
      </c>
    </row>
    <row r="9" customFormat="false" ht="13.8" hidden="false" customHeight="false" outlineLevel="0" collapsed="false">
      <c r="A9" s="0" t="n">
        <v>11010200</v>
      </c>
      <c r="B9" s="0" t="s">
        <v>477</v>
      </c>
      <c r="C9" s="0" t="s">
        <v>481</v>
      </c>
      <c r="D9" s="0" t="n">
        <v>72</v>
      </c>
      <c r="E9" s="0" t="n">
        <v>20</v>
      </c>
    </row>
    <row r="10" customFormat="false" ht="13.8" hidden="false" customHeight="false" outlineLevel="0" collapsed="false">
      <c r="A10" s="0" t="n">
        <v>11010201</v>
      </c>
      <c r="B10" s="0" t="s">
        <v>477</v>
      </c>
      <c r="C10" s="0" t="s">
        <v>482</v>
      </c>
      <c r="D10" s="0" t="n">
        <v>72</v>
      </c>
      <c r="E10" s="0" t="n">
        <v>20</v>
      </c>
    </row>
    <row r="11" customFormat="false" ht="13.8" hidden="false" customHeight="false" outlineLevel="0" collapsed="false">
      <c r="A11" s="0" t="n">
        <v>11010202</v>
      </c>
      <c r="B11" s="0" t="s">
        <v>477</v>
      </c>
      <c r="C11" s="0" t="s">
        <v>483</v>
      </c>
      <c r="D11" s="0" t="n">
        <v>72</v>
      </c>
      <c r="E11" s="0" t="n">
        <v>20</v>
      </c>
    </row>
    <row r="12" customFormat="false" ht="13.8" hidden="false" customHeight="false" outlineLevel="0" collapsed="false">
      <c r="A12" s="0" t="n">
        <v>11010203</v>
      </c>
      <c r="B12" s="0" t="s">
        <v>477</v>
      </c>
      <c r="C12" s="0" t="s">
        <v>484</v>
      </c>
      <c r="D12" s="0" t="n">
        <v>72</v>
      </c>
      <c r="E12" s="0" t="n">
        <v>20</v>
      </c>
    </row>
    <row r="13" customFormat="false" ht="13.8" hidden="false" customHeight="false" outlineLevel="0" collapsed="false">
      <c r="A13" s="0" t="n">
        <v>11010204</v>
      </c>
      <c r="B13" s="0" t="s">
        <v>477</v>
      </c>
      <c r="C13" s="0" t="s">
        <v>485</v>
      </c>
      <c r="D13" s="0" t="n">
        <v>72</v>
      </c>
      <c r="E13" s="0" t="n">
        <v>20</v>
      </c>
    </row>
    <row r="14" customFormat="false" ht="13.8" hidden="false" customHeight="false" outlineLevel="0" collapsed="false">
      <c r="A14" s="0" t="n">
        <v>11010205</v>
      </c>
      <c r="B14" s="0" t="s">
        <v>477</v>
      </c>
      <c r="C14" s="0" t="s">
        <v>486</v>
      </c>
      <c r="D14" s="0" t="n">
        <v>72</v>
      </c>
      <c r="E14" s="0" t="n">
        <v>20</v>
      </c>
    </row>
    <row r="15" customFormat="false" ht="13.8" hidden="false" customHeight="false" outlineLevel="0" collapsed="false">
      <c r="A15" s="0" t="n">
        <v>11010206</v>
      </c>
      <c r="B15" s="0" t="s">
        <v>477</v>
      </c>
      <c r="C15" s="0" t="s">
        <v>487</v>
      </c>
      <c r="D15" s="0" t="n">
        <v>72</v>
      </c>
      <c r="E15" s="0" t="n">
        <v>20</v>
      </c>
    </row>
    <row r="16" customFormat="false" ht="13.8" hidden="false" customHeight="false" outlineLevel="0" collapsed="false">
      <c r="A16" s="0" t="n">
        <v>11010207</v>
      </c>
      <c r="B16" s="0" t="s">
        <v>477</v>
      </c>
      <c r="C16" s="0" t="s">
        <v>488</v>
      </c>
      <c r="D16" s="0" t="n">
        <v>72</v>
      </c>
      <c r="E16" s="0" t="n">
        <v>20</v>
      </c>
    </row>
    <row r="17" customFormat="false" ht="13.8" hidden="false" customHeight="false" outlineLevel="0" collapsed="false">
      <c r="A17" s="0" t="n">
        <v>11010208</v>
      </c>
      <c r="B17" s="0" t="s">
        <v>477</v>
      </c>
      <c r="C17" s="0" t="s">
        <v>489</v>
      </c>
      <c r="D17" s="0" t="n">
        <v>72</v>
      </c>
      <c r="E17" s="0" t="n">
        <v>20</v>
      </c>
    </row>
    <row r="18" customFormat="false" ht="13.8" hidden="false" customHeight="false" outlineLevel="0" collapsed="false">
      <c r="A18" s="0" t="n">
        <v>11010209</v>
      </c>
      <c r="B18" s="0" t="s">
        <v>477</v>
      </c>
      <c r="C18" s="0" t="s">
        <v>490</v>
      </c>
      <c r="D18" s="0" t="n">
        <v>72</v>
      </c>
      <c r="E18" s="0" t="n">
        <v>20</v>
      </c>
    </row>
    <row r="19" customFormat="false" ht="13.8" hidden="false" customHeight="false" outlineLevel="0" collapsed="false">
      <c r="A19" s="0" t="n">
        <v>11010210</v>
      </c>
      <c r="B19" s="0" t="s">
        <v>477</v>
      </c>
      <c r="C19" s="0" t="s">
        <v>491</v>
      </c>
      <c r="D19" s="0" t="n">
        <v>72</v>
      </c>
      <c r="E19" s="0" t="n">
        <v>20</v>
      </c>
    </row>
    <row r="20" customFormat="false" ht="13.8" hidden="false" customHeight="false" outlineLevel="0" collapsed="false">
      <c r="A20" s="0" t="n">
        <v>11010211</v>
      </c>
      <c r="B20" s="0" t="s">
        <v>477</v>
      </c>
      <c r="C20" s="0" t="s">
        <v>492</v>
      </c>
      <c r="D20" s="0" t="n">
        <v>72</v>
      </c>
      <c r="E20" s="0" t="n">
        <v>20</v>
      </c>
    </row>
    <row r="21" customFormat="false" ht="13.8" hidden="false" customHeight="false" outlineLevel="0" collapsed="false">
      <c r="A21" s="0" t="n">
        <v>11010212</v>
      </c>
      <c r="B21" s="0" t="s">
        <v>477</v>
      </c>
      <c r="C21" s="0" t="s">
        <v>493</v>
      </c>
      <c r="D21" s="0" t="n">
        <v>72</v>
      </c>
      <c r="E21" s="0" t="n">
        <v>20</v>
      </c>
    </row>
    <row r="22" customFormat="false" ht="13.8" hidden="false" customHeight="false" outlineLevel="0" collapsed="false">
      <c r="A22" s="0" t="n">
        <v>11010213</v>
      </c>
      <c r="B22" s="0" t="s">
        <v>477</v>
      </c>
      <c r="C22" s="0" t="s">
        <v>494</v>
      </c>
      <c r="D22" s="0" t="n">
        <v>72</v>
      </c>
      <c r="E22" s="0" t="n">
        <v>20</v>
      </c>
    </row>
    <row r="23" customFormat="false" ht="13.8" hidden="false" customHeight="false" outlineLevel="0" collapsed="false">
      <c r="A23" s="0" t="n">
        <v>110103</v>
      </c>
      <c r="B23" s="0" t="s">
        <v>472</v>
      </c>
      <c r="C23" s="0" t="s">
        <v>495</v>
      </c>
      <c r="E23" s="0" t="n">
        <v>20</v>
      </c>
    </row>
    <row r="24" customFormat="false" ht="13.8" hidden="false" customHeight="false" outlineLevel="0" collapsed="false">
      <c r="A24" s="0" t="n">
        <v>11010301</v>
      </c>
      <c r="B24" s="0" t="s">
        <v>477</v>
      </c>
      <c r="C24" s="0" t="s">
        <v>496</v>
      </c>
      <c r="E24" s="0" t="n">
        <v>20</v>
      </c>
    </row>
    <row r="25" customFormat="false" ht="13.8" hidden="false" customHeight="false" outlineLevel="0" collapsed="false">
      <c r="A25" s="0" t="n">
        <v>11010302</v>
      </c>
      <c r="B25" s="0" t="s">
        <v>477</v>
      </c>
      <c r="C25" s="0" t="s">
        <v>460</v>
      </c>
      <c r="E25" s="0" t="n">
        <v>20</v>
      </c>
    </row>
    <row r="26" customFormat="false" ht="13.8" hidden="false" customHeight="false" outlineLevel="0" collapsed="false">
      <c r="A26" s="0" t="n">
        <v>11010303</v>
      </c>
      <c r="B26" s="0" t="s">
        <v>477</v>
      </c>
      <c r="C26" s="0" t="s">
        <v>497</v>
      </c>
      <c r="E26" s="0" t="n">
        <v>20</v>
      </c>
    </row>
    <row r="27" customFormat="false" ht="13.8" hidden="false" customHeight="false" outlineLevel="0" collapsed="false">
      <c r="A27" s="0" t="n">
        <v>11010304</v>
      </c>
      <c r="B27" s="0" t="s">
        <v>477</v>
      </c>
      <c r="C27" s="0" t="s">
        <v>463</v>
      </c>
      <c r="E27" s="0" t="n">
        <v>20</v>
      </c>
    </row>
    <row r="28" customFormat="false" ht="13.8" hidden="false" customHeight="false" outlineLevel="0" collapsed="false">
      <c r="A28" s="0" t="n">
        <v>11010305</v>
      </c>
      <c r="B28" s="0" t="s">
        <v>477</v>
      </c>
      <c r="C28" s="0" t="s">
        <v>498</v>
      </c>
      <c r="E28" s="0" t="n">
        <v>20</v>
      </c>
    </row>
    <row r="29" customFormat="false" ht="13.8" hidden="false" customHeight="false" outlineLevel="0" collapsed="false">
      <c r="A29" s="0" t="n">
        <v>1102</v>
      </c>
      <c r="B29" s="0" t="s">
        <v>472</v>
      </c>
      <c r="C29" s="0" t="s">
        <v>499</v>
      </c>
      <c r="E29" s="0" t="n">
        <v>20</v>
      </c>
    </row>
    <row r="30" customFormat="false" ht="13.8" hidden="false" customHeight="false" outlineLevel="0" collapsed="false">
      <c r="A30" s="0" t="n">
        <v>110201</v>
      </c>
      <c r="B30" s="0" t="s">
        <v>472</v>
      </c>
      <c r="C30" s="0" t="s">
        <v>500</v>
      </c>
      <c r="E30" s="0" t="n">
        <v>20</v>
      </c>
    </row>
    <row r="31" customFormat="false" ht="13.8" hidden="false" customHeight="false" outlineLevel="0" collapsed="false">
      <c r="A31" s="0" t="n">
        <v>11020101</v>
      </c>
      <c r="B31" s="0" t="s">
        <v>477</v>
      </c>
      <c r="C31" s="0" t="s">
        <v>501</v>
      </c>
      <c r="E31" s="0" t="n">
        <v>20</v>
      </c>
    </row>
    <row r="32" customFormat="false" ht="13.8" hidden="false" customHeight="false" outlineLevel="0" collapsed="false">
      <c r="A32" s="0" t="n">
        <v>11020102</v>
      </c>
      <c r="B32" s="0" t="s">
        <v>477</v>
      </c>
      <c r="C32" s="0" t="s">
        <v>502</v>
      </c>
      <c r="E32" s="0" t="n">
        <v>20</v>
      </c>
    </row>
    <row r="33" customFormat="false" ht="13.8" hidden="false" customHeight="false" outlineLevel="0" collapsed="false">
      <c r="A33" s="0" t="n">
        <v>110202</v>
      </c>
      <c r="B33" s="0" t="s">
        <v>472</v>
      </c>
      <c r="C33" s="0" t="s">
        <v>503</v>
      </c>
      <c r="E33" s="0" t="n">
        <v>20</v>
      </c>
    </row>
    <row r="34" customFormat="false" ht="13.8" hidden="false" customHeight="false" outlineLevel="0" collapsed="false">
      <c r="A34" s="0" t="n">
        <v>11020200</v>
      </c>
      <c r="B34" s="0" t="s">
        <v>477</v>
      </c>
      <c r="C34" s="0" t="s">
        <v>442</v>
      </c>
      <c r="E34" s="0" t="n">
        <v>20</v>
      </c>
    </row>
    <row r="35" customFormat="false" ht="13.8" hidden="false" customHeight="false" outlineLevel="0" collapsed="false">
      <c r="A35" s="0" t="n">
        <v>110210</v>
      </c>
      <c r="B35" s="0" t="s">
        <v>472</v>
      </c>
      <c r="C35" s="0" t="s">
        <v>504</v>
      </c>
      <c r="E35" s="0" t="n">
        <v>20</v>
      </c>
    </row>
    <row r="36" customFormat="false" ht="13.8" hidden="false" customHeight="false" outlineLevel="0" collapsed="false">
      <c r="A36" s="0" t="n">
        <v>11021001</v>
      </c>
      <c r="B36" s="0" t="s">
        <v>477</v>
      </c>
      <c r="C36" s="0" t="s">
        <v>505</v>
      </c>
      <c r="E36" s="0" t="n">
        <v>20</v>
      </c>
    </row>
    <row r="37" customFormat="false" ht="13.8" hidden="false" customHeight="false" outlineLevel="0" collapsed="false">
      <c r="A37" s="0" t="n">
        <v>11021002</v>
      </c>
      <c r="B37" s="0" t="s">
        <v>477</v>
      </c>
      <c r="C37" s="0" t="s">
        <v>506</v>
      </c>
      <c r="E37" s="0" t="n">
        <v>20</v>
      </c>
    </row>
    <row r="38" customFormat="false" ht="13.8" hidden="false" customHeight="false" outlineLevel="0" collapsed="false">
      <c r="A38" s="0" t="n">
        <v>11021003</v>
      </c>
      <c r="B38" s="0" t="s">
        <v>477</v>
      </c>
      <c r="C38" s="0" t="s">
        <v>507</v>
      </c>
      <c r="E38" s="0" t="n">
        <v>20</v>
      </c>
    </row>
    <row r="39" customFormat="false" ht="13.8" hidden="false" customHeight="false" outlineLevel="0" collapsed="false">
      <c r="A39" s="0" t="n">
        <v>11021004</v>
      </c>
      <c r="B39" s="0" t="s">
        <v>477</v>
      </c>
      <c r="C39" s="0" t="s">
        <v>508</v>
      </c>
      <c r="E39" s="0" t="n">
        <v>20</v>
      </c>
    </row>
    <row r="40" customFormat="false" ht="13.8" hidden="false" customHeight="false" outlineLevel="0" collapsed="false">
      <c r="A40" s="0" t="n">
        <v>11021005</v>
      </c>
      <c r="B40" s="0" t="s">
        <v>477</v>
      </c>
      <c r="C40" s="0" t="s">
        <v>509</v>
      </c>
      <c r="E40" s="0" t="n">
        <v>20</v>
      </c>
    </row>
    <row r="41" customFormat="false" ht="13.8" hidden="false" customHeight="false" outlineLevel="0" collapsed="false">
      <c r="A41" s="0" t="n">
        <v>11021006</v>
      </c>
      <c r="B41" s="0" t="s">
        <v>477</v>
      </c>
      <c r="C41" s="0" t="s">
        <v>510</v>
      </c>
      <c r="E41" s="0" t="n">
        <v>20</v>
      </c>
    </row>
    <row r="42" customFormat="false" ht="13.8" hidden="false" customHeight="false" outlineLevel="0" collapsed="false">
      <c r="A42" s="0" t="n">
        <v>11021007</v>
      </c>
      <c r="B42" s="0" t="s">
        <v>477</v>
      </c>
      <c r="C42" s="0" t="s">
        <v>511</v>
      </c>
      <c r="E42" s="0" t="n">
        <v>20</v>
      </c>
    </row>
    <row r="43" customFormat="false" ht="13.8" hidden="false" customHeight="false" outlineLevel="0" collapsed="false">
      <c r="A43" s="0" t="n">
        <v>11021008</v>
      </c>
      <c r="B43" s="0" t="s">
        <v>477</v>
      </c>
      <c r="C43" s="0" t="s">
        <v>512</v>
      </c>
      <c r="E43" s="0" t="n">
        <v>20</v>
      </c>
    </row>
    <row r="44" customFormat="false" ht="13.8" hidden="false" customHeight="false" outlineLevel="0" collapsed="false">
      <c r="A44" s="0" t="n">
        <v>11021009</v>
      </c>
      <c r="B44" s="0" t="s">
        <v>477</v>
      </c>
      <c r="C44" s="0" t="s">
        <v>513</v>
      </c>
      <c r="E44" s="0" t="n">
        <v>20</v>
      </c>
    </row>
    <row r="45" customFormat="false" ht="13.8" hidden="false" customHeight="false" outlineLevel="0" collapsed="false">
      <c r="A45" s="0" t="n">
        <v>11021010</v>
      </c>
      <c r="B45" s="0" t="s">
        <v>477</v>
      </c>
      <c r="C45" s="0" t="s">
        <v>466</v>
      </c>
      <c r="E45" s="0" t="n">
        <v>20</v>
      </c>
    </row>
    <row r="46" customFormat="false" ht="13.8" hidden="false" customHeight="false" outlineLevel="0" collapsed="false">
      <c r="A46" s="0" t="n">
        <v>11021011</v>
      </c>
      <c r="B46" s="0" t="s">
        <v>477</v>
      </c>
      <c r="C46" s="0" t="s">
        <v>514</v>
      </c>
      <c r="E46" s="0" t="n">
        <v>20</v>
      </c>
    </row>
    <row r="47" customFormat="false" ht="13.8" hidden="false" customHeight="false" outlineLevel="0" collapsed="false">
      <c r="A47" s="0" t="n">
        <v>11021012</v>
      </c>
      <c r="B47" s="0" t="s">
        <v>477</v>
      </c>
      <c r="C47" s="0" t="s">
        <v>450</v>
      </c>
      <c r="E47" s="0" t="n">
        <v>20</v>
      </c>
    </row>
    <row r="48" customFormat="false" ht="13.8" hidden="false" customHeight="false" outlineLevel="0" collapsed="false">
      <c r="A48" s="0" t="n">
        <v>11021013</v>
      </c>
      <c r="B48" s="0" t="s">
        <v>477</v>
      </c>
      <c r="C48" s="0" t="s">
        <v>446</v>
      </c>
      <c r="E48" s="0" t="n">
        <v>20</v>
      </c>
    </row>
    <row r="49" customFormat="false" ht="13.8" hidden="false" customHeight="false" outlineLevel="0" collapsed="false">
      <c r="A49" s="0" t="n">
        <v>11021090</v>
      </c>
      <c r="B49" s="0" t="s">
        <v>477</v>
      </c>
      <c r="C49" s="0" t="s">
        <v>515</v>
      </c>
      <c r="E49" s="0" t="n">
        <v>20</v>
      </c>
    </row>
    <row r="50" customFormat="false" ht="13.8" hidden="false" customHeight="false" outlineLevel="0" collapsed="false">
      <c r="A50" s="0" t="n">
        <v>110211</v>
      </c>
      <c r="B50" s="0" t="s">
        <v>472</v>
      </c>
      <c r="C50" s="0" t="s">
        <v>516</v>
      </c>
      <c r="E50" s="0" t="n">
        <v>20</v>
      </c>
    </row>
    <row r="51" customFormat="false" ht="13.8" hidden="false" customHeight="false" outlineLevel="0" collapsed="false">
      <c r="A51" s="0" t="n">
        <v>11021101</v>
      </c>
      <c r="B51" s="0" t="s">
        <v>477</v>
      </c>
      <c r="C51" s="0" t="s">
        <v>517</v>
      </c>
      <c r="E51" s="0" t="n">
        <v>20</v>
      </c>
    </row>
    <row r="52" customFormat="false" ht="13.8" hidden="false" customHeight="false" outlineLevel="0" collapsed="false">
      <c r="A52" s="0" t="n">
        <v>11021102</v>
      </c>
      <c r="B52" s="0" t="s">
        <v>477</v>
      </c>
      <c r="C52" s="0" t="s">
        <v>518</v>
      </c>
      <c r="E52" s="0" t="n">
        <v>20</v>
      </c>
    </row>
    <row r="53" customFormat="false" ht="13.8" hidden="false" customHeight="false" outlineLevel="0" collapsed="false">
      <c r="A53" s="0" t="n">
        <v>110215</v>
      </c>
      <c r="B53" s="0" t="s">
        <v>472</v>
      </c>
      <c r="C53" s="0" t="s">
        <v>519</v>
      </c>
      <c r="E53" s="0" t="n">
        <v>20</v>
      </c>
    </row>
    <row r="54" customFormat="false" ht="13.8" hidden="false" customHeight="false" outlineLevel="0" collapsed="false">
      <c r="A54" s="0" t="n">
        <v>11021501</v>
      </c>
      <c r="B54" s="0" t="s">
        <v>477</v>
      </c>
      <c r="C54" s="0" t="s">
        <v>520</v>
      </c>
      <c r="E54" s="0" t="n">
        <v>20</v>
      </c>
    </row>
    <row r="55" customFormat="false" ht="13.8" hidden="false" customHeight="false" outlineLevel="0" collapsed="false">
      <c r="A55" s="0" t="n">
        <v>11021502</v>
      </c>
      <c r="B55" s="0" t="s">
        <v>477</v>
      </c>
      <c r="C55" s="0" t="s">
        <v>521</v>
      </c>
      <c r="E55" s="0" t="n">
        <v>20</v>
      </c>
    </row>
    <row r="56" customFormat="false" ht="13.8" hidden="false" customHeight="false" outlineLevel="0" collapsed="false">
      <c r="A56" s="0" t="n">
        <v>11021503</v>
      </c>
      <c r="B56" s="0" t="s">
        <v>477</v>
      </c>
      <c r="C56" s="0" t="s">
        <v>522</v>
      </c>
      <c r="E56" s="0" t="n">
        <v>20</v>
      </c>
    </row>
    <row r="57" customFormat="false" ht="13.8" hidden="false" customHeight="false" outlineLevel="0" collapsed="false">
      <c r="A57" s="0" t="n">
        <v>110220</v>
      </c>
      <c r="B57" s="0" t="s">
        <v>472</v>
      </c>
      <c r="C57" s="0" t="s">
        <v>523</v>
      </c>
      <c r="E57" s="0" t="n">
        <v>20</v>
      </c>
    </row>
    <row r="58" customFormat="false" ht="13.8" hidden="false" customHeight="false" outlineLevel="0" collapsed="false">
      <c r="A58" s="0" t="n">
        <v>11022001</v>
      </c>
      <c r="B58" s="0" t="s">
        <v>477</v>
      </c>
      <c r="C58" s="0" t="s">
        <v>524</v>
      </c>
      <c r="D58" s="0" t="n">
        <v>72</v>
      </c>
      <c r="E58" s="0" t="n">
        <v>20</v>
      </c>
    </row>
    <row r="59" customFormat="false" ht="13.8" hidden="false" customHeight="false" outlineLevel="0" collapsed="false">
      <c r="A59" s="0" t="n">
        <v>11022002</v>
      </c>
      <c r="B59" s="0" t="s">
        <v>477</v>
      </c>
      <c r="C59" s="0" t="s">
        <v>525</v>
      </c>
      <c r="D59" s="0" t="n">
        <v>72</v>
      </c>
      <c r="E59" s="0" t="n">
        <v>20</v>
      </c>
    </row>
    <row r="60" customFormat="false" ht="13.8" hidden="false" customHeight="false" outlineLevel="0" collapsed="false">
      <c r="A60" s="0" t="n">
        <v>11022003</v>
      </c>
      <c r="B60" s="0" t="s">
        <v>477</v>
      </c>
      <c r="C60" s="0" t="s">
        <v>526</v>
      </c>
      <c r="D60" s="0" t="n">
        <v>72</v>
      </c>
      <c r="E60" s="0" t="n">
        <v>20</v>
      </c>
    </row>
    <row r="61" customFormat="false" ht="13.8" hidden="false" customHeight="false" outlineLevel="0" collapsed="false">
      <c r="A61" s="0" t="n">
        <v>11022004</v>
      </c>
      <c r="B61" s="0" t="s">
        <v>477</v>
      </c>
      <c r="C61" s="0" t="s">
        <v>527</v>
      </c>
      <c r="D61" s="0" t="n">
        <v>72</v>
      </c>
      <c r="E61" s="0" t="n">
        <v>20</v>
      </c>
    </row>
    <row r="62" customFormat="false" ht="13.8" hidden="false" customHeight="false" outlineLevel="0" collapsed="false">
      <c r="A62" s="0" t="n">
        <v>11022005</v>
      </c>
      <c r="B62" s="0" t="s">
        <v>477</v>
      </c>
      <c r="C62" s="0" t="s">
        <v>528</v>
      </c>
      <c r="D62" s="0" t="n">
        <v>72</v>
      </c>
      <c r="E62" s="0" t="n">
        <v>20</v>
      </c>
    </row>
    <row r="63" customFormat="false" ht="13.8" hidden="false" customHeight="false" outlineLevel="0" collapsed="false">
      <c r="A63" s="0" t="n">
        <v>11022006</v>
      </c>
      <c r="B63" s="0" t="s">
        <v>477</v>
      </c>
      <c r="C63" s="0" t="s">
        <v>529</v>
      </c>
      <c r="D63" s="0" t="n">
        <v>72</v>
      </c>
      <c r="E63" s="0" t="n">
        <v>20</v>
      </c>
    </row>
    <row r="64" customFormat="false" ht="13.8" hidden="false" customHeight="false" outlineLevel="0" collapsed="false">
      <c r="A64" s="0" t="n">
        <v>11022007</v>
      </c>
      <c r="B64" s="0" t="s">
        <v>477</v>
      </c>
      <c r="C64" s="0" t="s">
        <v>530</v>
      </c>
      <c r="D64" s="0" t="n">
        <v>72</v>
      </c>
      <c r="E64" s="0" t="n">
        <v>20</v>
      </c>
    </row>
    <row r="65" customFormat="false" ht="13.8" hidden="false" customHeight="false" outlineLevel="0" collapsed="false">
      <c r="A65" s="0" t="n">
        <v>11022008</v>
      </c>
      <c r="B65" s="0" t="s">
        <v>477</v>
      </c>
      <c r="C65" s="0" t="s">
        <v>531</v>
      </c>
      <c r="D65" s="0" t="n">
        <v>72</v>
      </c>
      <c r="E65" s="0" t="n">
        <v>20</v>
      </c>
    </row>
    <row r="66" customFormat="false" ht="13.8" hidden="false" customHeight="false" outlineLevel="0" collapsed="false">
      <c r="A66" s="0" t="n">
        <v>11022009</v>
      </c>
      <c r="B66" s="0" t="s">
        <v>477</v>
      </c>
      <c r="C66" s="0" t="s">
        <v>532</v>
      </c>
      <c r="D66" s="0" t="n">
        <v>72</v>
      </c>
      <c r="E66" s="0" t="n">
        <v>20</v>
      </c>
    </row>
    <row r="67" customFormat="false" ht="13.8" hidden="false" customHeight="false" outlineLevel="0" collapsed="false">
      <c r="A67" s="0" t="n">
        <v>11022010</v>
      </c>
      <c r="B67" s="0" t="s">
        <v>477</v>
      </c>
      <c r="C67" s="0" t="s">
        <v>533</v>
      </c>
      <c r="D67" s="0" t="n">
        <v>72</v>
      </c>
      <c r="E67" s="0" t="n">
        <v>20</v>
      </c>
    </row>
    <row r="68" customFormat="false" ht="13.8" hidden="false" customHeight="false" outlineLevel="0" collapsed="false">
      <c r="A68" s="0" t="n">
        <v>11022011</v>
      </c>
      <c r="B68" s="0" t="s">
        <v>477</v>
      </c>
      <c r="C68" s="0" t="s">
        <v>534</v>
      </c>
      <c r="D68" s="0" t="n">
        <v>72</v>
      </c>
      <c r="E68" s="0" t="n">
        <v>20</v>
      </c>
    </row>
    <row r="69" customFormat="false" ht="13.8" hidden="false" customHeight="false" outlineLevel="0" collapsed="false">
      <c r="A69" s="0" t="n">
        <v>11022012</v>
      </c>
      <c r="B69" s="0" t="s">
        <v>477</v>
      </c>
      <c r="C69" s="0" t="s">
        <v>535</v>
      </c>
      <c r="D69" s="0" t="n">
        <v>72</v>
      </c>
      <c r="E69" s="0" t="n">
        <v>20</v>
      </c>
    </row>
    <row r="70" customFormat="false" ht="13.8" hidden="false" customHeight="false" outlineLevel="0" collapsed="false">
      <c r="A70" s="0" t="n">
        <v>11022013</v>
      </c>
      <c r="B70" s="0" t="s">
        <v>477</v>
      </c>
      <c r="C70" s="0" t="s">
        <v>536</v>
      </c>
      <c r="D70" s="0" t="n">
        <v>72</v>
      </c>
      <c r="E70" s="0" t="n">
        <v>20</v>
      </c>
    </row>
    <row r="71" customFormat="false" ht="13.8" hidden="false" customHeight="false" outlineLevel="0" collapsed="false">
      <c r="A71" s="0" t="n">
        <v>110230</v>
      </c>
      <c r="B71" s="0" t="s">
        <v>472</v>
      </c>
      <c r="C71" s="0" t="s">
        <v>537</v>
      </c>
      <c r="E71" s="0" t="n">
        <v>20</v>
      </c>
    </row>
    <row r="72" customFormat="false" ht="13.8" hidden="false" customHeight="false" outlineLevel="0" collapsed="false">
      <c r="A72" s="0" t="n">
        <v>11023001</v>
      </c>
      <c r="B72" s="0" t="s">
        <v>477</v>
      </c>
      <c r="C72" s="0" t="s">
        <v>538</v>
      </c>
      <c r="E72" s="0" t="n">
        <v>20</v>
      </c>
    </row>
    <row r="73" customFormat="false" ht="13.8" hidden="false" customHeight="false" outlineLevel="0" collapsed="false">
      <c r="A73" s="0" t="n">
        <v>11023002</v>
      </c>
      <c r="B73" s="0" t="s">
        <v>477</v>
      </c>
      <c r="C73" s="0" t="s">
        <v>539</v>
      </c>
      <c r="E73" s="0" t="n">
        <v>20</v>
      </c>
    </row>
    <row r="74" customFormat="false" ht="13.8" hidden="false" customHeight="false" outlineLevel="0" collapsed="false">
      <c r="A74" s="0" t="n">
        <v>1103</v>
      </c>
      <c r="B74" s="0" t="s">
        <v>472</v>
      </c>
      <c r="C74" s="0" t="s">
        <v>540</v>
      </c>
      <c r="E74" s="0" t="n">
        <v>20</v>
      </c>
    </row>
    <row r="75" customFormat="false" ht="13.8" hidden="false" customHeight="false" outlineLevel="0" collapsed="false">
      <c r="A75" s="0" t="n">
        <v>110301</v>
      </c>
      <c r="B75" s="0" t="s">
        <v>472</v>
      </c>
      <c r="C75" s="0" t="s">
        <v>541</v>
      </c>
      <c r="E75" s="0" t="n">
        <v>20</v>
      </c>
    </row>
    <row r="76" customFormat="false" ht="13.8" hidden="false" customHeight="false" outlineLevel="0" collapsed="false">
      <c r="A76" s="0" t="n">
        <v>11030101</v>
      </c>
      <c r="B76" s="0" t="s">
        <v>477</v>
      </c>
      <c r="C76" s="0" t="s">
        <v>542</v>
      </c>
      <c r="E76" s="0" t="n">
        <v>20</v>
      </c>
    </row>
    <row r="77" customFormat="false" ht="13.8" hidden="false" customHeight="false" outlineLevel="0" collapsed="false">
      <c r="A77" s="0" t="n">
        <v>11030102</v>
      </c>
      <c r="B77" s="0" t="s">
        <v>477</v>
      </c>
      <c r="C77" s="0" t="s">
        <v>543</v>
      </c>
      <c r="E77" s="0" t="n">
        <v>20</v>
      </c>
    </row>
    <row r="78" customFormat="false" ht="13.8" hidden="false" customHeight="false" outlineLevel="0" collapsed="false">
      <c r="A78" s="0" t="n">
        <v>11030103</v>
      </c>
      <c r="B78" s="0" t="s">
        <v>477</v>
      </c>
      <c r="C78" s="0" t="s">
        <v>544</v>
      </c>
      <c r="E78" s="0" t="n">
        <v>20</v>
      </c>
    </row>
    <row r="79" customFormat="false" ht="13.8" hidden="false" customHeight="false" outlineLevel="0" collapsed="false">
      <c r="A79" s="0" t="n">
        <v>11030104</v>
      </c>
      <c r="B79" s="0" t="s">
        <v>477</v>
      </c>
      <c r="C79" s="0" t="s">
        <v>439</v>
      </c>
      <c r="E79" s="0" t="n">
        <v>20</v>
      </c>
    </row>
    <row r="80" customFormat="false" ht="13.8" hidden="false" customHeight="false" outlineLevel="0" collapsed="false">
      <c r="A80" s="0" t="n">
        <v>11030105</v>
      </c>
      <c r="B80" s="0" t="s">
        <v>477</v>
      </c>
      <c r="C80" s="0" t="s">
        <v>545</v>
      </c>
      <c r="E80" s="0" t="n">
        <v>20</v>
      </c>
    </row>
    <row r="81" customFormat="false" ht="13.8" hidden="false" customHeight="false" outlineLevel="0" collapsed="false">
      <c r="A81" s="0" t="n">
        <v>11030106</v>
      </c>
      <c r="B81" s="0" t="s">
        <v>477</v>
      </c>
      <c r="C81" s="0" t="s">
        <v>546</v>
      </c>
      <c r="E81" s="0" t="n">
        <v>20</v>
      </c>
    </row>
    <row r="82" customFormat="false" ht="13.8" hidden="false" customHeight="false" outlineLevel="0" collapsed="false">
      <c r="A82" s="0" t="n">
        <v>11030107</v>
      </c>
      <c r="B82" s="0" t="s">
        <v>477</v>
      </c>
      <c r="C82" s="0" t="s">
        <v>547</v>
      </c>
      <c r="E82" s="0" t="n">
        <v>20</v>
      </c>
    </row>
    <row r="83" customFormat="false" ht="13.8" hidden="false" customHeight="false" outlineLevel="0" collapsed="false">
      <c r="A83" s="0" t="n">
        <v>11030108</v>
      </c>
      <c r="B83" s="0" t="s">
        <v>477</v>
      </c>
      <c r="C83" s="0" t="s">
        <v>548</v>
      </c>
      <c r="E83" s="0" t="n">
        <v>20</v>
      </c>
    </row>
    <row r="84" customFormat="false" ht="13.8" hidden="false" customHeight="false" outlineLevel="0" collapsed="false">
      <c r="A84" s="0" t="n">
        <v>11030109</v>
      </c>
      <c r="B84" s="0" t="s">
        <v>477</v>
      </c>
      <c r="C84" s="0" t="s">
        <v>549</v>
      </c>
      <c r="E84" s="0" t="n">
        <v>20</v>
      </c>
    </row>
    <row r="85" customFormat="false" ht="13.8" hidden="false" customHeight="false" outlineLevel="0" collapsed="false">
      <c r="A85" s="0" t="n">
        <v>11030110</v>
      </c>
      <c r="B85" s="0" t="s">
        <v>477</v>
      </c>
      <c r="C85" s="0" t="s">
        <v>550</v>
      </c>
      <c r="E85" s="0" t="n">
        <v>20</v>
      </c>
    </row>
    <row r="86" customFormat="false" ht="13.8" hidden="false" customHeight="false" outlineLevel="0" collapsed="false">
      <c r="A86" s="0" t="n">
        <v>11030111</v>
      </c>
      <c r="B86" s="0" t="s">
        <v>477</v>
      </c>
      <c r="C86" s="0" t="s">
        <v>551</v>
      </c>
      <c r="E86" s="0" t="n">
        <v>20</v>
      </c>
    </row>
    <row r="87" customFormat="false" ht="13.8" hidden="false" customHeight="false" outlineLevel="0" collapsed="false">
      <c r="A87" s="0" t="n">
        <v>1104</v>
      </c>
      <c r="B87" s="0" t="s">
        <v>472</v>
      </c>
      <c r="C87" s="0" t="s">
        <v>552</v>
      </c>
      <c r="E87" s="0" t="n">
        <v>20</v>
      </c>
    </row>
    <row r="88" customFormat="false" ht="13.8" hidden="false" customHeight="false" outlineLevel="0" collapsed="false">
      <c r="A88" s="0" t="n">
        <v>110401</v>
      </c>
      <c r="B88" s="0" t="s">
        <v>472</v>
      </c>
      <c r="C88" s="0" t="s">
        <v>553</v>
      </c>
      <c r="E88" s="0" t="n">
        <v>20</v>
      </c>
    </row>
    <row r="89" customFormat="false" ht="13.8" hidden="false" customHeight="false" outlineLevel="0" collapsed="false">
      <c r="A89" s="0" t="n">
        <v>11040101</v>
      </c>
      <c r="B89" s="0" t="s">
        <v>477</v>
      </c>
      <c r="C89" s="0" t="s">
        <v>554</v>
      </c>
      <c r="E89" s="0" t="n">
        <v>20</v>
      </c>
    </row>
    <row r="90" customFormat="false" ht="13.8" hidden="false" customHeight="false" outlineLevel="0" collapsed="false">
      <c r="A90" s="0" t="n">
        <v>11040102</v>
      </c>
      <c r="B90" s="0" t="s">
        <v>477</v>
      </c>
      <c r="C90" s="0" t="s">
        <v>555</v>
      </c>
      <c r="E90" s="0" t="n">
        <v>20</v>
      </c>
    </row>
    <row r="91" customFormat="false" ht="13.8" hidden="false" customHeight="false" outlineLevel="0" collapsed="false">
      <c r="A91" s="0" t="n">
        <v>11040103</v>
      </c>
      <c r="B91" s="0" t="s">
        <v>477</v>
      </c>
      <c r="C91" s="0" t="s">
        <v>556</v>
      </c>
      <c r="E91" s="0" t="n">
        <v>20</v>
      </c>
    </row>
    <row r="92" customFormat="false" ht="13.8" hidden="false" customHeight="false" outlineLevel="0" collapsed="false">
      <c r="A92" s="0" t="n">
        <v>11040104</v>
      </c>
      <c r="B92" s="0" t="s">
        <v>477</v>
      </c>
      <c r="C92" s="0" t="s">
        <v>557</v>
      </c>
      <c r="E92" s="0" t="n">
        <v>20</v>
      </c>
    </row>
    <row r="93" customFormat="false" ht="13.8" hidden="false" customHeight="false" outlineLevel="0" collapsed="false">
      <c r="A93" s="0" t="n">
        <v>11040105</v>
      </c>
      <c r="B93" s="0" t="s">
        <v>477</v>
      </c>
      <c r="C93" s="0" t="s">
        <v>558</v>
      </c>
      <c r="E93" s="0" t="n">
        <v>20</v>
      </c>
    </row>
    <row r="94" customFormat="false" ht="13.8" hidden="false" customHeight="false" outlineLevel="0" collapsed="false">
      <c r="A94" s="0" t="n">
        <v>11040106</v>
      </c>
      <c r="B94" s="0" t="s">
        <v>477</v>
      </c>
      <c r="C94" s="0" t="s">
        <v>559</v>
      </c>
      <c r="E94" s="0" t="n">
        <v>20</v>
      </c>
    </row>
    <row r="95" customFormat="false" ht="13.8" hidden="false" customHeight="false" outlineLevel="0" collapsed="false">
      <c r="A95" s="0" t="n">
        <v>11040111</v>
      </c>
      <c r="B95" s="0" t="s">
        <v>477</v>
      </c>
      <c r="C95" s="0" t="s">
        <v>560</v>
      </c>
      <c r="E95" s="0" t="n">
        <v>20</v>
      </c>
    </row>
    <row r="96" customFormat="false" ht="13.8" hidden="false" customHeight="false" outlineLevel="0" collapsed="false">
      <c r="A96" s="0" t="n">
        <v>11040112</v>
      </c>
      <c r="B96" s="0" t="s">
        <v>477</v>
      </c>
      <c r="C96" s="0" t="s">
        <v>561</v>
      </c>
      <c r="E96" s="0" t="n">
        <v>20</v>
      </c>
    </row>
    <row r="97" customFormat="false" ht="13.8" hidden="false" customHeight="false" outlineLevel="0" collapsed="false">
      <c r="A97" s="0" t="n">
        <v>11040120</v>
      </c>
      <c r="B97" s="0" t="s">
        <v>477</v>
      </c>
      <c r="C97" s="0" t="s">
        <v>562</v>
      </c>
      <c r="E97" s="0" t="n">
        <v>20</v>
      </c>
    </row>
    <row r="98" customFormat="false" ht="13.8" hidden="false" customHeight="false" outlineLevel="0" collapsed="false">
      <c r="A98" s="0" t="n">
        <v>11040130</v>
      </c>
      <c r="B98" s="0" t="s">
        <v>477</v>
      </c>
      <c r="C98" s="0" t="s">
        <v>563</v>
      </c>
      <c r="E98" s="0" t="n">
        <v>20</v>
      </c>
    </row>
    <row r="99" customFormat="false" ht="13.8" hidden="false" customHeight="false" outlineLevel="0" collapsed="false">
      <c r="A99" s="0" t="n">
        <v>11040131</v>
      </c>
      <c r="B99" s="0" t="s">
        <v>477</v>
      </c>
      <c r="C99" s="0" t="s">
        <v>564</v>
      </c>
      <c r="E99" s="0" t="n">
        <v>20</v>
      </c>
    </row>
    <row r="100" customFormat="false" ht="13.8" hidden="false" customHeight="false" outlineLevel="0" collapsed="false">
      <c r="A100" s="0" t="n">
        <v>11040140</v>
      </c>
      <c r="B100" s="0" t="s">
        <v>477</v>
      </c>
      <c r="C100" s="0" t="s">
        <v>565</v>
      </c>
      <c r="E100" s="0" t="n">
        <v>20</v>
      </c>
    </row>
    <row r="101" customFormat="false" ht="13.8" hidden="false" customHeight="false" outlineLevel="0" collapsed="false">
      <c r="A101" s="0" t="n">
        <v>11040150</v>
      </c>
      <c r="B101" s="0" t="s">
        <v>477</v>
      </c>
      <c r="C101" s="0" t="s">
        <v>566</v>
      </c>
      <c r="E101" s="0" t="n">
        <v>20</v>
      </c>
    </row>
    <row r="102" customFormat="false" ht="13.8" hidden="false" customHeight="false" outlineLevel="0" collapsed="false">
      <c r="A102" s="0" t="n">
        <v>11040160</v>
      </c>
      <c r="B102" s="0" t="s">
        <v>477</v>
      </c>
      <c r="C102" s="0" t="s">
        <v>567</v>
      </c>
      <c r="E102" s="0" t="n">
        <v>20</v>
      </c>
    </row>
    <row r="103" customFormat="false" ht="13.8" hidden="false" customHeight="false" outlineLevel="0" collapsed="false">
      <c r="A103" s="0" t="n">
        <v>11040161</v>
      </c>
      <c r="B103" s="0" t="s">
        <v>477</v>
      </c>
      <c r="C103" s="0" t="s">
        <v>568</v>
      </c>
      <c r="E103" s="0" t="n">
        <v>20</v>
      </c>
    </row>
    <row r="104" customFormat="false" ht="13.8" hidden="false" customHeight="false" outlineLevel="0" collapsed="false">
      <c r="A104" s="0" t="n">
        <v>11040162</v>
      </c>
      <c r="B104" s="0" t="s">
        <v>477</v>
      </c>
      <c r="C104" s="0" t="s">
        <v>569</v>
      </c>
      <c r="E104" s="0" t="n">
        <v>20</v>
      </c>
    </row>
    <row r="105" customFormat="false" ht="13.8" hidden="false" customHeight="false" outlineLevel="0" collapsed="false">
      <c r="A105" s="0" t="n">
        <v>11040170</v>
      </c>
      <c r="B105" s="0" t="s">
        <v>477</v>
      </c>
      <c r="C105" s="0" t="s">
        <v>570</v>
      </c>
      <c r="E105" s="0" t="n">
        <v>20</v>
      </c>
    </row>
    <row r="106" customFormat="false" ht="13.8" hidden="false" customHeight="false" outlineLevel="0" collapsed="false">
      <c r="A106" s="0" t="n">
        <v>11040171</v>
      </c>
      <c r="B106" s="0" t="s">
        <v>477</v>
      </c>
      <c r="C106" s="0" t="s">
        <v>571</v>
      </c>
      <c r="E106" s="0" t="n">
        <v>20</v>
      </c>
    </row>
    <row r="107" customFormat="false" ht="13.8" hidden="false" customHeight="false" outlineLevel="0" collapsed="false">
      <c r="A107" s="0" t="n">
        <v>110402</v>
      </c>
      <c r="B107" s="0" t="s">
        <v>472</v>
      </c>
      <c r="C107" s="0" t="s">
        <v>572</v>
      </c>
      <c r="E107" s="0" t="n">
        <v>20</v>
      </c>
    </row>
    <row r="108" customFormat="false" ht="13.8" hidden="false" customHeight="false" outlineLevel="0" collapsed="false">
      <c r="A108" s="0" t="n">
        <v>11040201</v>
      </c>
      <c r="B108" s="0" t="s">
        <v>477</v>
      </c>
      <c r="C108" s="0" t="s">
        <v>573</v>
      </c>
      <c r="E108" s="0" t="n">
        <v>20</v>
      </c>
    </row>
    <row r="109" customFormat="false" ht="13.8" hidden="false" customHeight="false" outlineLevel="0" collapsed="false">
      <c r="A109" s="0" t="n">
        <v>11040210</v>
      </c>
      <c r="B109" s="0" t="s">
        <v>477</v>
      </c>
      <c r="C109" s="0" t="s">
        <v>574</v>
      </c>
      <c r="E109" s="0" t="n">
        <v>20</v>
      </c>
    </row>
    <row r="110" customFormat="false" ht="13.8" hidden="false" customHeight="false" outlineLevel="0" collapsed="false">
      <c r="A110" s="0" t="n">
        <v>11040211</v>
      </c>
      <c r="B110" s="0" t="s">
        <v>477</v>
      </c>
      <c r="C110" s="0" t="s">
        <v>575</v>
      </c>
      <c r="E110" s="0" t="n">
        <v>20</v>
      </c>
    </row>
    <row r="111" customFormat="false" ht="13.8" hidden="false" customHeight="false" outlineLevel="0" collapsed="false">
      <c r="A111" s="0" t="n">
        <v>11040220</v>
      </c>
      <c r="B111" s="0" t="s">
        <v>477</v>
      </c>
      <c r="C111" s="0" t="s">
        <v>576</v>
      </c>
      <c r="E111" s="0" t="n">
        <v>20</v>
      </c>
    </row>
    <row r="112" customFormat="false" ht="13.8" hidden="false" customHeight="false" outlineLevel="0" collapsed="false">
      <c r="A112" s="0" t="n">
        <v>11040250</v>
      </c>
      <c r="B112" s="0" t="s">
        <v>477</v>
      </c>
      <c r="C112" s="0" t="s">
        <v>577</v>
      </c>
      <c r="E112" s="0" t="n">
        <v>20</v>
      </c>
    </row>
    <row r="113" customFormat="false" ht="13.8" hidden="false" customHeight="false" outlineLevel="0" collapsed="false">
      <c r="A113" s="0" t="n">
        <v>11040251</v>
      </c>
      <c r="B113" s="0" t="s">
        <v>477</v>
      </c>
      <c r="C113" s="0" t="s">
        <v>578</v>
      </c>
      <c r="E113" s="0" t="n">
        <v>20</v>
      </c>
    </row>
    <row r="114" customFormat="false" ht="13.8" hidden="false" customHeight="false" outlineLevel="0" collapsed="false">
      <c r="A114" s="0" t="n">
        <v>11040252</v>
      </c>
      <c r="B114" s="0" t="s">
        <v>477</v>
      </c>
      <c r="C114" s="0" t="s">
        <v>579</v>
      </c>
      <c r="E114" s="0" t="n">
        <v>20</v>
      </c>
    </row>
    <row r="115" customFormat="false" ht="13.8" hidden="false" customHeight="false" outlineLevel="0" collapsed="false">
      <c r="A115" s="0" t="n">
        <v>11040253</v>
      </c>
      <c r="B115" s="0" t="s">
        <v>477</v>
      </c>
      <c r="C115" s="0" t="s">
        <v>580</v>
      </c>
      <c r="E115" s="0" t="n">
        <v>20</v>
      </c>
    </row>
    <row r="116" customFormat="false" ht="13.8" hidden="false" customHeight="false" outlineLevel="0" collapsed="false">
      <c r="A116" s="0" t="n">
        <v>110403</v>
      </c>
      <c r="B116" s="0" t="s">
        <v>472</v>
      </c>
      <c r="C116" s="0" t="s">
        <v>581</v>
      </c>
      <c r="E116" s="0" t="n">
        <v>20</v>
      </c>
    </row>
    <row r="117" customFormat="false" ht="13.8" hidden="false" customHeight="false" outlineLevel="0" collapsed="false">
      <c r="A117" s="0" t="n">
        <v>11040301</v>
      </c>
      <c r="B117" s="0" t="s">
        <v>477</v>
      </c>
      <c r="C117" s="0" t="s">
        <v>582</v>
      </c>
      <c r="E117" s="0" t="n">
        <v>20</v>
      </c>
    </row>
    <row r="118" customFormat="false" ht="13.8" hidden="false" customHeight="false" outlineLevel="0" collapsed="false">
      <c r="A118" s="0" t="n">
        <v>11040302</v>
      </c>
      <c r="B118" s="0" t="s">
        <v>477</v>
      </c>
      <c r="C118" s="0" t="s">
        <v>583</v>
      </c>
      <c r="E118" s="0" t="n">
        <v>20</v>
      </c>
    </row>
    <row r="119" customFormat="false" ht="13.8" hidden="false" customHeight="false" outlineLevel="0" collapsed="false">
      <c r="A119" s="0" t="n">
        <v>11040304</v>
      </c>
      <c r="B119" s="0" t="s">
        <v>477</v>
      </c>
      <c r="C119" s="0" t="s">
        <v>584</v>
      </c>
      <c r="E119" s="0" t="n">
        <v>20</v>
      </c>
    </row>
    <row r="120" customFormat="false" ht="13.8" hidden="false" customHeight="false" outlineLevel="0" collapsed="false">
      <c r="A120" s="0" t="n">
        <v>11040305</v>
      </c>
      <c r="B120" s="0" t="s">
        <v>477</v>
      </c>
      <c r="C120" s="0" t="s">
        <v>585</v>
      </c>
      <c r="E120" s="0" t="n">
        <v>20</v>
      </c>
    </row>
    <row r="121" customFormat="false" ht="13.8" hidden="false" customHeight="false" outlineLevel="0" collapsed="false">
      <c r="A121" s="0" t="n">
        <v>11040306</v>
      </c>
      <c r="B121" s="0" t="s">
        <v>477</v>
      </c>
      <c r="C121" s="0" t="s">
        <v>586</v>
      </c>
      <c r="E121" s="0" t="n">
        <v>20</v>
      </c>
    </row>
    <row r="122" customFormat="false" ht="13.8" hidden="false" customHeight="false" outlineLevel="0" collapsed="false">
      <c r="A122" s="0" t="n">
        <v>11040307</v>
      </c>
      <c r="B122" s="0" t="s">
        <v>477</v>
      </c>
      <c r="C122" s="0" t="s">
        <v>587</v>
      </c>
      <c r="E122" s="0" t="n">
        <v>20</v>
      </c>
    </row>
    <row r="123" customFormat="false" ht="13.8" hidden="false" customHeight="false" outlineLevel="0" collapsed="false">
      <c r="A123" s="0" t="n">
        <v>11040308</v>
      </c>
      <c r="B123" s="0" t="s">
        <v>477</v>
      </c>
      <c r="C123" s="0" t="s">
        <v>588</v>
      </c>
      <c r="E123" s="0" t="n">
        <v>20</v>
      </c>
    </row>
    <row r="124" customFormat="false" ht="13.8" hidden="false" customHeight="false" outlineLevel="0" collapsed="false">
      <c r="A124" s="0" t="n">
        <v>11040309</v>
      </c>
      <c r="B124" s="0" t="s">
        <v>477</v>
      </c>
      <c r="C124" s="0" t="s">
        <v>589</v>
      </c>
      <c r="E124" s="0" t="n">
        <v>20</v>
      </c>
    </row>
    <row r="125" customFormat="false" ht="13.8" hidden="false" customHeight="false" outlineLevel="0" collapsed="false">
      <c r="A125" s="0" t="n">
        <v>11040310</v>
      </c>
      <c r="B125" s="0" t="s">
        <v>477</v>
      </c>
      <c r="C125" s="0" t="s">
        <v>590</v>
      </c>
      <c r="E125" s="0" t="n">
        <v>20</v>
      </c>
    </row>
    <row r="126" customFormat="false" ht="13.8" hidden="false" customHeight="false" outlineLevel="0" collapsed="false">
      <c r="A126" s="0" t="n">
        <v>11040320</v>
      </c>
      <c r="B126" s="0" t="s">
        <v>477</v>
      </c>
      <c r="C126" s="0" t="s">
        <v>591</v>
      </c>
      <c r="E126" s="0" t="n">
        <v>20</v>
      </c>
    </row>
    <row r="127" customFormat="false" ht="13.8" hidden="false" customHeight="false" outlineLevel="0" collapsed="false">
      <c r="A127" s="0" t="n">
        <v>11040350</v>
      </c>
      <c r="B127" s="0" t="s">
        <v>477</v>
      </c>
      <c r="C127" s="0" t="s">
        <v>592</v>
      </c>
      <c r="E127" s="0" t="n">
        <v>20</v>
      </c>
    </row>
    <row r="128" customFormat="false" ht="13.8" hidden="false" customHeight="false" outlineLevel="0" collapsed="false">
      <c r="A128" s="0" t="n">
        <v>110404</v>
      </c>
      <c r="B128" s="0" t="s">
        <v>472</v>
      </c>
      <c r="C128" s="0" t="s">
        <v>593</v>
      </c>
      <c r="E128" s="0" t="n">
        <v>20</v>
      </c>
    </row>
    <row r="129" customFormat="false" ht="13.8" hidden="false" customHeight="false" outlineLevel="0" collapsed="false">
      <c r="A129" s="0" t="n">
        <v>11040401</v>
      </c>
      <c r="B129" s="0" t="s">
        <v>477</v>
      </c>
      <c r="C129" s="0" t="s">
        <v>594</v>
      </c>
      <c r="E129" s="0" t="n">
        <v>20</v>
      </c>
    </row>
    <row r="130" customFormat="false" ht="13.8" hidden="false" customHeight="false" outlineLevel="0" collapsed="false">
      <c r="A130" s="0" t="n">
        <v>11040402</v>
      </c>
      <c r="B130" s="0" t="s">
        <v>477</v>
      </c>
      <c r="C130" s="0" t="s">
        <v>595</v>
      </c>
      <c r="E130" s="0" t="n">
        <v>20</v>
      </c>
    </row>
    <row r="131" customFormat="false" ht="13.8" hidden="false" customHeight="false" outlineLevel="0" collapsed="false">
      <c r="A131" s="0" t="n">
        <v>11040403</v>
      </c>
      <c r="B131" s="0" t="s">
        <v>477</v>
      </c>
      <c r="C131" s="0" t="s">
        <v>596</v>
      </c>
      <c r="E131" s="0" t="n">
        <v>20</v>
      </c>
    </row>
    <row r="132" customFormat="false" ht="13.8" hidden="false" customHeight="false" outlineLevel="0" collapsed="false">
      <c r="A132" s="0" t="n">
        <v>11040404</v>
      </c>
      <c r="B132" s="0" t="s">
        <v>477</v>
      </c>
      <c r="C132" s="0" t="s">
        <v>597</v>
      </c>
      <c r="E132" s="0" t="n">
        <v>20</v>
      </c>
    </row>
    <row r="133" customFormat="false" ht="13.8" hidden="false" customHeight="false" outlineLevel="0" collapsed="false">
      <c r="A133" s="0" t="n">
        <v>11040405</v>
      </c>
      <c r="B133" s="0" t="s">
        <v>477</v>
      </c>
      <c r="C133" s="0" t="s">
        <v>598</v>
      </c>
      <c r="E133" s="0" t="n">
        <v>20</v>
      </c>
    </row>
    <row r="134" customFormat="false" ht="13.8" hidden="false" customHeight="false" outlineLevel="0" collapsed="false">
      <c r="A134" s="0" t="n">
        <v>11040409</v>
      </c>
      <c r="B134" s="0" t="s">
        <v>477</v>
      </c>
      <c r="C134" s="0" t="s">
        <v>599</v>
      </c>
      <c r="E134" s="0" t="n">
        <v>20</v>
      </c>
    </row>
    <row r="135" customFormat="false" ht="13.8" hidden="false" customHeight="false" outlineLevel="0" collapsed="false">
      <c r="A135" s="0" t="n">
        <v>11040411</v>
      </c>
      <c r="B135" s="0" t="s">
        <v>477</v>
      </c>
      <c r="C135" s="0" t="s">
        <v>600</v>
      </c>
      <c r="E135" s="0" t="n">
        <v>20</v>
      </c>
    </row>
    <row r="136" customFormat="false" ht="13.8" hidden="false" customHeight="false" outlineLevel="0" collapsed="false">
      <c r="A136" s="0" t="n">
        <v>11040412</v>
      </c>
      <c r="B136" s="0" t="s">
        <v>477</v>
      </c>
      <c r="C136" s="0" t="s">
        <v>601</v>
      </c>
      <c r="E136" s="0" t="n">
        <v>20</v>
      </c>
    </row>
    <row r="137" customFormat="false" ht="13.8" hidden="false" customHeight="false" outlineLevel="0" collapsed="false">
      <c r="A137" s="0" t="n">
        <v>11040421</v>
      </c>
      <c r="B137" s="0" t="s">
        <v>477</v>
      </c>
      <c r="C137" s="0" t="s">
        <v>602</v>
      </c>
      <c r="E137" s="0" t="n">
        <v>20</v>
      </c>
    </row>
    <row r="138" customFormat="false" ht="13.8" hidden="false" customHeight="false" outlineLevel="0" collapsed="false">
      <c r="A138" s="0" t="n">
        <v>11040422</v>
      </c>
      <c r="B138" s="0" t="s">
        <v>477</v>
      </c>
      <c r="C138" s="0" t="s">
        <v>603</v>
      </c>
      <c r="E138" s="0" t="n">
        <v>20</v>
      </c>
    </row>
    <row r="139" customFormat="false" ht="13.8" hidden="false" customHeight="false" outlineLevel="0" collapsed="false">
      <c r="A139" s="0" t="n">
        <v>11040429</v>
      </c>
      <c r="B139" s="0" t="s">
        <v>477</v>
      </c>
      <c r="C139" s="0" t="s">
        <v>604</v>
      </c>
      <c r="E139" s="0" t="n">
        <v>20</v>
      </c>
    </row>
    <row r="140" customFormat="false" ht="13.8" hidden="false" customHeight="false" outlineLevel="0" collapsed="false">
      <c r="A140" s="0" t="n">
        <v>11040431</v>
      </c>
      <c r="B140" s="0" t="s">
        <v>477</v>
      </c>
      <c r="C140" s="0" t="s">
        <v>605</v>
      </c>
      <c r="E140" s="0" t="n">
        <v>20</v>
      </c>
    </row>
    <row r="141" customFormat="false" ht="13.8" hidden="false" customHeight="false" outlineLevel="0" collapsed="false">
      <c r="A141" s="0" t="n">
        <v>11040432</v>
      </c>
      <c r="B141" s="0" t="s">
        <v>477</v>
      </c>
      <c r="C141" s="0" t="s">
        <v>606</v>
      </c>
      <c r="E141" s="0" t="n">
        <v>20</v>
      </c>
    </row>
    <row r="142" customFormat="false" ht="13.8" hidden="false" customHeight="false" outlineLevel="0" collapsed="false">
      <c r="A142" s="0" t="n">
        <v>110405</v>
      </c>
      <c r="B142" s="0" t="s">
        <v>472</v>
      </c>
      <c r="C142" s="0" t="s">
        <v>607</v>
      </c>
      <c r="E142" s="0" t="n">
        <v>20</v>
      </c>
    </row>
    <row r="143" customFormat="false" ht="13.8" hidden="false" customHeight="false" outlineLevel="0" collapsed="false">
      <c r="A143" s="0" t="n">
        <v>11040501</v>
      </c>
      <c r="B143" s="0" t="s">
        <v>477</v>
      </c>
      <c r="C143" s="0" t="s">
        <v>608</v>
      </c>
      <c r="E143" s="0" t="n">
        <v>20</v>
      </c>
    </row>
    <row r="144" customFormat="false" ht="13.8" hidden="false" customHeight="false" outlineLevel="0" collapsed="false">
      <c r="A144" s="0" t="n">
        <v>11040511</v>
      </c>
      <c r="B144" s="0" t="s">
        <v>477</v>
      </c>
      <c r="C144" s="0" t="s">
        <v>609</v>
      </c>
      <c r="E144" s="0" t="n">
        <v>20</v>
      </c>
    </row>
    <row r="145" customFormat="false" ht="13.8" hidden="false" customHeight="false" outlineLevel="0" collapsed="false">
      <c r="A145" s="0" t="n">
        <v>11040512</v>
      </c>
      <c r="B145" s="0" t="s">
        <v>477</v>
      </c>
      <c r="C145" s="0" t="s">
        <v>610</v>
      </c>
      <c r="E145" s="0" t="n">
        <v>20</v>
      </c>
    </row>
    <row r="146" customFormat="false" ht="13.8" hidden="false" customHeight="false" outlineLevel="0" collapsed="false">
      <c r="A146" s="0" t="n">
        <v>11040521</v>
      </c>
      <c r="B146" s="0" t="s">
        <v>477</v>
      </c>
      <c r="C146" s="0" t="s">
        <v>611</v>
      </c>
      <c r="E146" s="0" t="n">
        <v>20</v>
      </c>
    </row>
    <row r="147" customFormat="false" ht="13.8" hidden="false" customHeight="false" outlineLevel="0" collapsed="false">
      <c r="A147" s="0" t="n">
        <v>110406</v>
      </c>
      <c r="B147" s="0" t="s">
        <v>472</v>
      </c>
      <c r="C147" s="0" t="s">
        <v>612</v>
      </c>
      <c r="E147" s="0" t="n">
        <v>20</v>
      </c>
    </row>
    <row r="148" customFormat="false" ht="13.8" hidden="false" customHeight="false" outlineLevel="0" collapsed="false">
      <c r="A148" s="0" t="n">
        <v>11040601</v>
      </c>
      <c r="B148" s="0" t="s">
        <v>477</v>
      </c>
      <c r="C148" s="0" t="s">
        <v>613</v>
      </c>
      <c r="E148" s="0" t="n">
        <v>20</v>
      </c>
    </row>
    <row r="149" customFormat="false" ht="13.8" hidden="false" customHeight="false" outlineLevel="0" collapsed="false">
      <c r="A149" s="0" t="n">
        <v>11040611</v>
      </c>
      <c r="B149" s="0" t="s">
        <v>477</v>
      </c>
      <c r="C149" s="0" t="s">
        <v>614</v>
      </c>
      <c r="E149" s="0" t="n">
        <v>20</v>
      </c>
    </row>
    <row r="150" customFormat="false" ht="13.8" hidden="false" customHeight="false" outlineLevel="0" collapsed="false">
      <c r="A150" s="0" t="n">
        <v>110407</v>
      </c>
      <c r="B150" s="0" t="s">
        <v>472</v>
      </c>
      <c r="C150" s="0" t="s">
        <v>615</v>
      </c>
      <c r="E150" s="0" t="n">
        <v>20</v>
      </c>
    </row>
    <row r="151" customFormat="false" ht="13.8" hidden="false" customHeight="false" outlineLevel="0" collapsed="false">
      <c r="A151" s="0" t="n">
        <v>11040701</v>
      </c>
      <c r="B151" s="0" t="s">
        <v>477</v>
      </c>
      <c r="C151" s="0" t="s">
        <v>616</v>
      </c>
      <c r="E151" s="0" t="n">
        <v>20</v>
      </c>
    </row>
    <row r="152" customFormat="false" ht="13.8" hidden="false" customHeight="false" outlineLevel="0" collapsed="false">
      <c r="A152" s="0" t="n">
        <v>11040711</v>
      </c>
      <c r="B152" s="0" t="s">
        <v>477</v>
      </c>
      <c r="C152" s="0" t="s">
        <v>617</v>
      </c>
      <c r="E152" s="0" t="n">
        <v>20</v>
      </c>
    </row>
    <row r="153" customFormat="false" ht="13.8" hidden="false" customHeight="false" outlineLevel="0" collapsed="false">
      <c r="A153" s="0" t="n">
        <v>11040721</v>
      </c>
      <c r="B153" s="0" t="s">
        <v>477</v>
      </c>
      <c r="C153" s="0" t="s">
        <v>618</v>
      </c>
      <c r="E153" s="0" t="n">
        <v>20</v>
      </c>
    </row>
    <row r="154" customFormat="false" ht="13.8" hidden="false" customHeight="false" outlineLevel="0" collapsed="false">
      <c r="A154" s="0" t="n">
        <v>110408</v>
      </c>
      <c r="B154" s="0" t="s">
        <v>472</v>
      </c>
      <c r="C154" s="0" t="s">
        <v>619</v>
      </c>
      <c r="E154" s="0" t="n">
        <v>20</v>
      </c>
    </row>
    <row r="155" customFormat="false" ht="13.8" hidden="false" customHeight="false" outlineLevel="0" collapsed="false">
      <c r="A155" s="0" t="n">
        <v>11040801</v>
      </c>
      <c r="B155" s="0" t="s">
        <v>477</v>
      </c>
      <c r="C155" s="0" t="s">
        <v>620</v>
      </c>
      <c r="E155" s="0" t="n">
        <v>20</v>
      </c>
    </row>
    <row r="156" customFormat="false" ht="13.8" hidden="false" customHeight="false" outlineLevel="0" collapsed="false">
      <c r="A156" s="0" t="n">
        <v>11040811</v>
      </c>
      <c r="B156" s="0" t="s">
        <v>477</v>
      </c>
      <c r="C156" s="0" t="s">
        <v>621</v>
      </c>
      <c r="E156" s="0" t="n">
        <v>20</v>
      </c>
    </row>
    <row r="157" customFormat="false" ht="13.8" hidden="false" customHeight="false" outlineLevel="0" collapsed="false">
      <c r="A157" s="0" t="n">
        <v>11040821</v>
      </c>
      <c r="B157" s="0" t="s">
        <v>477</v>
      </c>
      <c r="C157" s="0" t="s">
        <v>622</v>
      </c>
      <c r="E157" s="0" t="n">
        <v>20</v>
      </c>
    </row>
    <row r="158" customFormat="false" ht="13.8" hidden="false" customHeight="false" outlineLevel="0" collapsed="false">
      <c r="A158" s="0" t="n">
        <v>11040831</v>
      </c>
      <c r="B158" s="0" t="s">
        <v>477</v>
      </c>
      <c r="C158" s="0" t="s">
        <v>623</v>
      </c>
      <c r="E158" s="0" t="n">
        <v>20</v>
      </c>
    </row>
    <row r="159" customFormat="false" ht="13.8" hidden="false" customHeight="false" outlineLevel="0" collapsed="false">
      <c r="A159" s="0" t="n">
        <v>12</v>
      </c>
      <c r="B159" s="0" t="s">
        <v>472</v>
      </c>
      <c r="C159" s="0" t="s">
        <v>624</v>
      </c>
      <c r="E159" s="0" t="n">
        <v>20</v>
      </c>
    </row>
    <row r="160" customFormat="false" ht="13.8" hidden="false" customHeight="false" outlineLevel="0" collapsed="false">
      <c r="A160" s="0" t="n">
        <v>1201</v>
      </c>
      <c r="B160" s="0" t="s">
        <v>472</v>
      </c>
      <c r="C160" s="0" t="s">
        <v>625</v>
      </c>
      <c r="E160" s="0" t="n">
        <v>20</v>
      </c>
    </row>
    <row r="161" customFormat="false" ht="13.8" hidden="false" customHeight="false" outlineLevel="0" collapsed="false">
      <c r="A161" s="0" t="n">
        <v>120101</v>
      </c>
      <c r="B161" s="0" t="s">
        <v>472</v>
      </c>
      <c r="C161" s="0" t="s">
        <v>626</v>
      </c>
      <c r="E161" s="0" t="n">
        <v>20</v>
      </c>
    </row>
    <row r="162" customFormat="false" ht="13.8" hidden="false" customHeight="false" outlineLevel="0" collapsed="false">
      <c r="A162" s="0" t="n">
        <v>12010101</v>
      </c>
      <c r="B162" s="0" t="s">
        <v>477</v>
      </c>
      <c r="C162" s="0" t="s">
        <v>627</v>
      </c>
      <c r="E162" s="0" t="n">
        <v>20</v>
      </c>
    </row>
    <row r="163" customFormat="false" ht="13.8" hidden="false" customHeight="false" outlineLevel="0" collapsed="false">
      <c r="A163" s="0" t="n">
        <v>1202</v>
      </c>
      <c r="B163" s="0" t="s">
        <v>472</v>
      </c>
      <c r="C163" s="0" t="s">
        <v>628</v>
      </c>
      <c r="E163" s="0" t="n">
        <v>20</v>
      </c>
    </row>
    <row r="164" customFormat="false" ht="13.8" hidden="false" customHeight="false" outlineLevel="0" collapsed="false">
      <c r="A164" s="0" t="n">
        <v>120201</v>
      </c>
      <c r="B164" s="0" t="s">
        <v>472</v>
      </c>
      <c r="C164" s="0" t="s">
        <v>628</v>
      </c>
      <c r="E164" s="0" t="n">
        <v>20</v>
      </c>
    </row>
    <row r="165" customFormat="false" ht="13.8" hidden="false" customHeight="false" outlineLevel="0" collapsed="false">
      <c r="A165" s="0" t="n">
        <v>12020101</v>
      </c>
      <c r="B165" s="0" t="s">
        <v>477</v>
      </c>
      <c r="C165" s="0" t="s">
        <v>629</v>
      </c>
      <c r="E165" s="0" t="n">
        <v>20</v>
      </c>
    </row>
    <row r="166" customFormat="false" ht="13.8" hidden="false" customHeight="false" outlineLevel="0" collapsed="false">
      <c r="A166" s="0" t="n">
        <v>12020110</v>
      </c>
      <c r="B166" s="0" t="s">
        <v>477</v>
      </c>
      <c r="C166" s="0" t="s">
        <v>630</v>
      </c>
      <c r="E166" s="0" t="n">
        <v>20</v>
      </c>
    </row>
    <row r="167" customFormat="false" ht="13.8" hidden="false" customHeight="false" outlineLevel="0" collapsed="false">
      <c r="A167" s="0" t="n">
        <v>12020120</v>
      </c>
      <c r="B167" s="0" t="s">
        <v>477</v>
      </c>
      <c r="C167" s="0" t="s">
        <v>631</v>
      </c>
      <c r="E167" s="0" t="n">
        <v>20</v>
      </c>
    </row>
    <row r="168" customFormat="false" ht="13.8" hidden="false" customHeight="false" outlineLevel="0" collapsed="false">
      <c r="A168" s="0" t="n">
        <v>12020130</v>
      </c>
      <c r="B168" s="0" t="s">
        <v>477</v>
      </c>
      <c r="C168" s="0" t="s">
        <v>632</v>
      </c>
      <c r="E168" s="0" t="n">
        <v>20</v>
      </c>
    </row>
    <row r="169" customFormat="false" ht="13.8" hidden="false" customHeight="false" outlineLevel="0" collapsed="false">
      <c r="A169" s="0" t="n">
        <v>12020131</v>
      </c>
      <c r="B169" s="0" t="s">
        <v>477</v>
      </c>
      <c r="C169" s="0" t="s">
        <v>633</v>
      </c>
      <c r="E169" s="0" t="n">
        <v>20</v>
      </c>
    </row>
    <row r="170" customFormat="false" ht="13.8" hidden="false" customHeight="false" outlineLevel="0" collapsed="false">
      <c r="A170" s="0" t="n">
        <v>12020132</v>
      </c>
      <c r="B170" s="0" t="s">
        <v>477</v>
      </c>
      <c r="C170" s="0" t="s">
        <v>634</v>
      </c>
      <c r="E170" s="0" t="n">
        <v>20</v>
      </c>
    </row>
    <row r="171" customFormat="false" ht="13.8" hidden="false" customHeight="false" outlineLevel="0" collapsed="false">
      <c r="A171" s="0" t="n">
        <v>120202</v>
      </c>
      <c r="B171" s="0" t="s">
        <v>472</v>
      </c>
      <c r="C171" s="0" t="s">
        <v>635</v>
      </c>
      <c r="E171" s="0" t="n">
        <v>20</v>
      </c>
    </row>
    <row r="172" customFormat="false" ht="13.8" hidden="false" customHeight="false" outlineLevel="0" collapsed="false">
      <c r="A172" s="0" t="n">
        <v>12020201</v>
      </c>
      <c r="B172" s="0" t="s">
        <v>477</v>
      </c>
      <c r="C172" s="0" t="s">
        <v>636</v>
      </c>
      <c r="E172" s="0" t="n">
        <v>20</v>
      </c>
    </row>
    <row r="173" customFormat="false" ht="13.8" hidden="false" customHeight="false" outlineLevel="0" collapsed="false">
      <c r="A173" s="0" t="n">
        <v>12020210</v>
      </c>
      <c r="B173" s="0" t="s">
        <v>477</v>
      </c>
      <c r="C173" s="0" t="s">
        <v>637</v>
      </c>
      <c r="E173" s="0" t="n">
        <v>20</v>
      </c>
    </row>
    <row r="174" customFormat="false" ht="13.8" hidden="false" customHeight="false" outlineLevel="0" collapsed="false">
      <c r="A174" s="0" t="n">
        <v>12020220</v>
      </c>
      <c r="B174" s="0" t="s">
        <v>477</v>
      </c>
      <c r="C174" s="0" t="s">
        <v>638</v>
      </c>
      <c r="E174" s="0" t="n">
        <v>20</v>
      </c>
    </row>
    <row r="175" customFormat="false" ht="13.8" hidden="false" customHeight="false" outlineLevel="0" collapsed="false">
      <c r="A175" s="0" t="n">
        <v>12020230</v>
      </c>
      <c r="B175" s="0" t="s">
        <v>477</v>
      </c>
      <c r="C175" s="0" t="s">
        <v>639</v>
      </c>
      <c r="E175" s="0" t="n">
        <v>20</v>
      </c>
    </row>
    <row r="176" customFormat="false" ht="13.8" hidden="false" customHeight="false" outlineLevel="0" collapsed="false">
      <c r="A176" s="0" t="n">
        <v>12020231</v>
      </c>
      <c r="B176" s="0" t="s">
        <v>477</v>
      </c>
      <c r="C176" s="0" t="s">
        <v>640</v>
      </c>
      <c r="E176" s="0" t="n">
        <v>20</v>
      </c>
    </row>
    <row r="177" customFormat="false" ht="13.8" hidden="false" customHeight="false" outlineLevel="0" collapsed="false">
      <c r="A177" s="0" t="n">
        <v>12020232</v>
      </c>
      <c r="B177" s="0" t="s">
        <v>477</v>
      </c>
      <c r="C177" s="0" t="s">
        <v>641</v>
      </c>
      <c r="E177" s="0" t="n">
        <v>20</v>
      </c>
    </row>
    <row r="178" customFormat="false" ht="13.8" hidden="false" customHeight="false" outlineLevel="0" collapsed="false">
      <c r="A178" s="0" t="n">
        <v>13</v>
      </c>
      <c r="B178" s="0" t="s">
        <v>472</v>
      </c>
      <c r="C178" s="0" t="s">
        <v>642</v>
      </c>
      <c r="E178" s="0" t="n">
        <v>20</v>
      </c>
    </row>
    <row r="179" customFormat="false" ht="13.8" hidden="false" customHeight="false" outlineLevel="0" collapsed="false">
      <c r="A179" s="0" t="n">
        <v>1301</v>
      </c>
      <c r="B179" s="0" t="s">
        <v>472</v>
      </c>
      <c r="C179" s="0" t="s">
        <v>642</v>
      </c>
      <c r="E179" s="0" t="n">
        <v>20</v>
      </c>
    </row>
    <row r="180" customFormat="false" ht="13.8" hidden="false" customHeight="false" outlineLevel="0" collapsed="false">
      <c r="A180" s="0" t="n">
        <v>130101</v>
      </c>
      <c r="B180" s="0" t="s">
        <v>472</v>
      </c>
      <c r="C180" s="0" t="s">
        <v>642</v>
      </c>
      <c r="E180" s="0" t="n">
        <v>20</v>
      </c>
    </row>
    <row r="181" customFormat="false" ht="13.8" hidden="false" customHeight="false" outlineLevel="0" collapsed="false">
      <c r="A181" s="0" t="n">
        <v>13010101</v>
      </c>
      <c r="B181" s="0" t="s">
        <v>477</v>
      </c>
      <c r="C181" s="0" t="s">
        <v>643</v>
      </c>
      <c r="E181" s="0" t="n">
        <v>20</v>
      </c>
    </row>
    <row r="182" customFormat="false" ht="13.8" hidden="false" customHeight="false" outlineLevel="0" collapsed="false">
      <c r="A182" s="0" t="n">
        <v>13010102</v>
      </c>
      <c r="B182" s="0" t="s">
        <v>477</v>
      </c>
      <c r="C182" s="0" t="s">
        <v>644</v>
      </c>
      <c r="E182" s="0" t="n">
        <v>20</v>
      </c>
    </row>
    <row r="183" customFormat="false" ht="13.8" hidden="false" customHeight="false" outlineLevel="0" collapsed="false">
      <c r="A183" s="0" t="n">
        <v>13010103</v>
      </c>
      <c r="B183" s="0" t="s">
        <v>477</v>
      </c>
      <c r="C183" s="0" t="s">
        <v>645</v>
      </c>
      <c r="E183" s="0" t="n">
        <v>20</v>
      </c>
    </row>
    <row r="184" customFormat="false" ht="13.8" hidden="false" customHeight="false" outlineLevel="0" collapsed="false">
      <c r="A184" s="0" t="n">
        <v>13010104</v>
      </c>
      <c r="B184" s="0" t="s">
        <v>477</v>
      </c>
      <c r="C184" s="0" t="s">
        <v>646</v>
      </c>
      <c r="E184" s="0" t="n">
        <v>20</v>
      </c>
    </row>
    <row r="185" customFormat="false" ht="13.8" hidden="false" customHeight="false" outlineLevel="0" collapsed="false">
      <c r="A185" s="0" t="n">
        <v>13010105</v>
      </c>
      <c r="B185" s="0" t="s">
        <v>477</v>
      </c>
      <c r="C185" s="0" t="s">
        <v>647</v>
      </c>
      <c r="E185" s="0" t="n">
        <v>20</v>
      </c>
    </row>
    <row r="186" customFormat="false" ht="13.8" hidden="false" customHeight="false" outlineLevel="0" collapsed="false">
      <c r="A186" s="0" t="n">
        <v>2</v>
      </c>
      <c r="B186" s="0" t="s">
        <v>472</v>
      </c>
      <c r="C186" s="0" t="s">
        <v>648</v>
      </c>
      <c r="E186" s="0" t="n">
        <v>20</v>
      </c>
    </row>
    <row r="187" customFormat="false" ht="13.8" hidden="false" customHeight="false" outlineLevel="0" collapsed="false">
      <c r="A187" s="0" t="n">
        <v>21</v>
      </c>
      <c r="B187" s="0" t="s">
        <v>472</v>
      </c>
      <c r="C187" s="0" t="s">
        <v>649</v>
      </c>
      <c r="E187" s="0" t="n">
        <v>20</v>
      </c>
    </row>
    <row r="188" customFormat="false" ht="13.8" hidden="false" customHeight="false" outlineLevel="0" collapsed="false">
      <c r="A188" s="0" t="n">
        <v>2101</v>
      </c>
      <c r="B188" s="0" t="s">
        <v>472</v>
      </c>
      <c r="C188" s="0" t="s">
        <v>650</v>
      </c>
      <c r="E188" s="0" t="n">
        <v>20</v>
      </c>
    </row>
    <row r="189" customFormat="false" ht="13.8" hidden="false" customHeight="false" outlineLevel="0" collapsed="false">
      <c r="A189" s="0" t="n">
        <v>210101</v>
      </c>
      <c r="B189" s="0" t="s">
        <v>472</v>
      </c>
      <c r="C189" s="0" t="s">
        <v>651</v>
      </c>
      <c r="E189" s="0" t="n">
        <v>20</v>
      </c>
    </row>
    <row r="190" customFormat="false" ht="13.8" hidden="false" customHeight="false" outlineLevel="0" collapsed="false">
      <c r="A190" s="0" t="n">
        <v>21010101</v>
      </c>
      <c r="B190" s="0" t="s">
        <v>477</v>
      </c>
      <c r="C190" s="0" t="s">
        <v>652</v>
      </c>
      <c r="E190" s="0" t="n">
        <v>20</v>
      </c>
    </row>
    <row r="191" customFormat="false" ht="13.8" hidden="false" customHeight="false" outlineLevel="0" collapsed="false">
      <c r="A191" s="0" t="n">
        <v>21010102</v>
      </c>
      <c r="B191" s="0" t="s">
        <v>477</v>
      </c>
      <c r="C191" s="0" t="s">
        <v>653</v>
      </c>
      <c r="E191" s="0" t="n">
        <v>20</v>
      </c>
    </row>
    <row r="192" customFormat="false" ht="13.8" hidden="false" customHeight="false" outlineLevel="0" collapsed="false">
      <c r="A192" s="0" t="n">
        <v>21010103</v>
      </c>
      <c r="B192" s="0" t="s">
        <v>477</v>
      </c>
      <c r="C192" s="0" t="s">
        <v>654</v>
      </c>
      <c r="E192" s="0" t="n">
        <v>20</v>
      </c>
    </row>
    <row r="193" customFormat="false" ht="13.8" hidden="false" customHeight="false" outlineLevel="0" collapsed="false">
      <c r="A193" s="0" t="n">
        <v>21010104</v>
      </c>
      <c r="B193" s="0" t="s">
        <v>477</v>
      </c>
      <c r="C193" s="0" t="s">
        <v>655</v>
      </c>
      <c r="E193" s="0" t="n">
        <v>20</v>
      </c>
    </row>
    <row r="194" customFormat="false" ht="13.8" hidden="false" customHeight="false" outlineLevel="0" collapsed="false">
      <c r="A194" s="0" t="n">
        <v>21010120</v>
      </c>
      <c r="B194" s="0" t="s">
        <v>477</v>
      </c>
      <c r="C194" s="0" t="s">
        <v>656</v>
      </c>
      <c r="E194" s="0" t="n">
        <v>20</v>
      </c>
    </row>
    <row r="195" customFormat="false" ht="13.8" hidden="false" customHeight="false" outlineLevel="0" collapsed="false">
      <c r="A195" s="0" t="n">
        <v>210102</v>
      </c>
      <c r="B195" s="0" t="s">
        <v>472</v>
      </c>
      <c r="C195" s="0" t="s">
        <v>657</v>
      </c>
      <c r="E195" s="0" t="n">
        <v>20</v>
      </c>
    </row>
    <row r="196" customFormat="false" ht="13.8" hidden="false" customHeight="false" outlineLevel="0" collapsed="false">
      <c r="A196" s="0" t="n">
        <v>21010201</v>
      </c>
      <c r="B196" s="0" t="s">
        <v>477</v>
      </c>
      <c r="C196" s="0" t="s">
        <v>658</v>
      </c>
      <c r="E196" s="0" t="n">
        <v>20</v>
      </c>
    </row>
    <row r="197" customFormat="false" ht="13.8" hidden="false" customHeight="false" outlineLevel="0" collapsed="false">
      <c r="A197" s="0" t="n">
        <v>21010202</v>
      </c>
      <c r="B197" s="0" t="s">
        <v>477</v>
      </c>
      <c r="C197" s="0" t="s">
        <v>659</v>
      </c>
      <c r="E197" s="0" t="n">
        <v>20</v>
      </c>
    </row>
    <row r="198" customFormat="false" ht="13.8" hidden="false" customHeight="false" outlineLevel="0" collapsed="false">
      <c r="A198" s="0" t="n">
        <v>21010204</v>
      </c>
      <c r="B198" s="0" t="s">
        <v>477</v>
      </c>
      <c r="C198" s="0" t="s">
        <v>660</v>
      </c>
      <c r="E198" s="0" t="n">
        <v>20</v>
      </c>
    </row>
    <row r="199" customFormat="false" ht="13.8" hidden="false" customHeight="false" outlineLevel="0" collapsed="false">
      <c r="A199" s="0" t="n">
        <v>210103</v>
      </c>
      <c r="B199" s="0" t="s">
        <v>472</v>
      </c>
      <c r="C199" s="0" t="s">
        <v>661</v>
      </c>
      <c r="E199" s="0" t="n">
        <v>20</v>
      </c>
    </row>
    <row r="200" customFormat="false" ht="13.8" hidden="false" customHeight="false" outlineLevel="0" collapsed="false">
      <c r="A200" s="0" t="n">
        <v>21010301</v>
      </c>
      <c r="B200" s="0" t="s">
        <v>477</v>
      </c>
      <c r="C200" s="0" t="s">
        <v>662</v>
      </c>
      <c r="E200" s="0" t="n">
        <v>20</v>
      </c>
    </row>
    <row r="201" customFormat="false" ht="13.8" hidden="false" customHeight="false" outlineLevel="0" collapsed="false">
      <c r="A201" s="0" t="n">
        <v>21010302</v>
      </c>
      <c r="B201" s="0" t="s">
        <v>477</v>
      </c>
      <c r="C201" s="0" t="s">
        <v>663</v>
      </c>
      <c r="E201" s="0" t="n">
        <v>20</v>
      </c>
    </row>
    <row r="202" customFormat="false" ht="13.8" hidden="false" customHeight="false" outlineLevel="0" collapsed="false">
      <c r="A202" s="0" t="n">
        <v>21010303</v>
      </c>
      <c r="B202" s="0" t="s">
        <v>477</v>
      </c>
      <c r="C202" s="0" t="s">
        <v>664</v>
      </c>
      <c r="E202" s="0" t="n">
        <v>20</v>
      </c>
    </row>
    <row r="203" customFormat="false" ht="13.8" hidden="false" customHeight="false" outlineLevel="0" collapsed="false">
      <c r="A203" s="0" t="n">
        <v>21010304</v>
      </c>
      <c r="B203" s="0" t="s">
        <v>477</v>
      </c>
      <c r="C203" s="0" t="s">
        <v>665</v>
      </c>
      <c r="E203" s="0" t="n">
        <v>20</v>
      </c>
    </row>
    <row r="204" customFormat="false" ht="13.8" hidden="false" customHeight="false" outlineLevel="0" collapsed="false">
      <c r="A204" s="0" t="n">
        <v>21010305</v>
      </c>
      <c r="B204" s="0" t="s">
        <v>477</v>
      </c>
      <c r="C204" s="0" t="s">
        <v>666</v>
      </c>
      <c r="E204" s="0" t="n">
        <v>20</v>
      </c>
    </row>
    <row r="205" customFormat="false" ht="13.8" hidden="false" customHeight="false" outlineLevel="0" collapsed="false">
      <c r="A205" s="0" t="n">
        <v>2102</v>
      </c>
      <c r="B205" s="0" t="s">
        <v>472</v>
      </c>
      <c r="C205" s="0" t="s">
        <v>667</v>
      </c>
      <c r="E205" s="0" t="n">
        <v>20</v>
      </c>
    </row>
    <row r="206" customFormat="false" ht="13.8" hidden="false" customHeight="false" outlineLevel="0" collapsed="false">
      <c r="A206" s="0" t="n">
        <v>210201</v>
      </c>
      <c r="B206" s="0" t="s">
        <v>477</v>
      </c>
      <c r="C206" s="0" t="s">
        <v>668</v>
      </c>
      <c r="E206" s="0" t="n">
        <v>20</v>
      </c>
    </row>
    <row r="207" customFormat="false" ht="13.8" hidden="false" customHeight="false" outlineLevel="0" collapsed="false">
      <c r="A207" s="0" t="n">
        <v>210202</v>
      </c>
      <c r="B207" s="0" t="s">
        <v>477</v>
      </c>
      <c r="C207" s="0" t="s">
        <v>669</v>
      </c>
      <c r="E207" s="0" t="n">
        <v>20</v>
      </c>
    </row>
    <row r="208" customFormat="false" ht="13.8" hidden="false" customHeight="false" outlineLevel="0" collapsed="false">
      <c r="A208" s="0" t="n">
        <v>210203</v>
      </c>
      <c r="B208" s="0" t="s">
        <v>477</v>
      </c>
      <c r="C208" s="0" t="s">
        <v>670</v>
      </c>
      <c r="E208" s="0" t="n">
        <v>20</v>
      </c>
    </row>
    <row r="209" customFormat="false" ht="13.8" hidden="false" customHeight="false" outlineLevel="0" collapsed="false">
      <c r="A209" s="0" t="n">
        <v>2103</v>
      </c>
      <c r="B209" s="0" t="s">
        <v>472</v>
      </c>
      <c r="C209" s="0" t="s">
        <v>671</v>
      </c>
      <c r="E209" s="0" t="n">
        <v>20</v>
      </c>
    </row>
    <row r="210" customFormat="false" ht="13.8" hidden="false" customHeight="false" outlineLevel="0" collapsed="false">
      <c r="A210" s="0" t="n">
        <v>210301</v>
      </c>
      <c r="B210" s="0" t="s">
        <v>477</v>
      </c>
      <c r="C210" s="0" t="s">
        <v>672</v>
      </c>
      <c r="E210" s="0" t="n">
        <v>20</v>
      </c>
    </row>
    <row r="211" customFormat="false" ht="13.8" hidden="false" customHeight="false" outlineLevel="0" collapsed="false">
      <c r="A211" s="0" t="n">
        <v>210302</v>
      </c>
      <c r="B211" s="0" t="s">
        <v>477</v>
      </c>
      <c r="C211" s="0" t="s">
        <v>673</v>
      </c>
      <c r="E211" s="0" t="n">
        <v>20</v>
      </c>
    </row>
    <row r="212" customFormat="false" ht="13.8" hidden="false" customHeight="false" outlineLevel="0" collapsed="false">
      <c r="A212" s="0" t="n">
        <v>210303</v>
      </c>
      <c r="B212" s="0" t="s">
        <v>477</v>
      </c>
      <c r="C212" s="0" t="s">
        <v>674</v>
      </c>
      <c r="E212" s="0" t="n">
        <v>20</v>
      </c>
    </row>
    <row r="213" customFormat="false" ht="13.8" hidden="false" customHeight="false" outlineLevel="0" collapsed="false">
      <c r="A213" s="0" t="n">
        <v>210304</v>
      </c>
      <c r="B213" s="0" t="s">
        <v>477</v>
      </c>
      <c r="C213" s="0" t="s">
        <v>675</v>
      </c>
      <c r="E213" s="0" t="n">
        <v>20</v>
      </c>
    </row>
    <row r="214" customFormat="false" ht="13.8" hidden="false" customHeight="false" outlineLevel="0" collapsed="false">
      <c r="A214" s="0" t="n">
        <v>210305</v>
      </c>
      <c r="B214" s="0" t="s">
        <v>477</v>
      </c>
      <c r="C214" s="0" t="s">
        <v>676</v>
      </c>
      <c r="E214" s="0" t="n">
        <v>20</v>
      </c>
    </row>
    <row r="215" customFormat="false" ht="13.8" hidden="false" customHeight="false" outlineLevel="0" collapsed="false">
      <c r="A215" s="0" t="n">
        <v>210306</v>
      </c>
      <c r="B215" s="0" t="s">
        <v>477</v>
      </c>
      <c r="C215" s="0" t="s">
        <v>677</v>
      </c>
      <c r="E215" s="0" t="n">
        <v>20</v>
      </c>
    </row>
    <row r="216" customFormat="false" ht="13.8" hidden="false" customHeight="false" outlineLevel="0" collapsed="false">
      <c r="A216" s="0" t="n">
        <v>210307</v>
      </c>
      <c r="B216" s="0" t="s">
        <v>477</v>
      </c>
      <c r="C216" s="0" t="s">
        <v>678</v>
      </c>
      <c r="E216" s="0" t="n">
        <v>20</v>
      </c>
    </row>
    <row r="217" customFormat="false" ht="13.8" hidden="false" customHeight="false" outlineLevel="0" collapsed="false">
      <c r="A217" s="0" t="n">
        <v>210308</v>
      </c>
      <c r="B217" s="0" t="s">
        <v>477</v>
      </c>
      <c r="C217" s="0" t="s">
        <v>679</v>
      </c>
      <c r="E217" s="0" t="n">
        <v>20</v>
      </c>
    </row>
    <row r="218" customFormat="false" ht="13.8" hidden="false" customHeight="false" outlineLevel="0" collapsed="false">
      <c r="A218" s="0" t="n">
        <v>210309</v>
      </c>
      <c r="B218" s="0" t="s">
        <v>477</v>
      </c>
      <c r="C218" s="0" t="s">
        <v>680</v>
      </c>
      <c r="E218" s="0" t="n">
        <v>20</v>
      </c>
    </row>
    <row r="219" customFormat="false" ht="13.8" hidden="false" customHeight="false" outlineLevel="0" collapsed="false">
      <c r="A219" s="0" t="n">
        <v>210310</v>
      </c>
      <c r="B219" s="0" t="s">
        <v>477</v>
      </c>
      <c r="C219" s="0" t="s">
        <v>681</v>
      </c>
      <c r="E219" s="0" t="n">
        <v>20</v>
      </c>
    </row>
    <row r="220" customFormat="false" ht="13.8" hidden="false" customHeight="false" outlineLevel="0" collapsed="false">
      <c r="A220" s="0" t="n">
        <v>210311</v>
      </c>
      <c r="B220" s="0" t="s">
        <v>477</v>
      </c>
      <c r="C220" s="0" t="s">
        <v>682</v>
      </c>
      <c r="E220" s="0" t="n">
        <v>20</v>
      </c>
    </row>
    <row r="221" customFormat="false" ht="13.8" hidden="false" customHeight="false" outlineLevel="0" collapsed="false">
      <c r="A221" s="0" t="n">
        <v>210312</v>
      </c>
      <c r="B221" s="0" t="s">
        <v>477</v>
      </c>
      <c r="C221" s="0" t="s">
        <v>683</v>
      </c>
      <c r="E221" s="0" t="n">
        <v>20</v>
      </c>
    </row>
    <row r="222" customFormat="false" ht="13.8" hidden="false" customHeight="false" outlineLevel="0" collapsed="false">
      <c r="A222" s="0" t="n">
        <v>210313</v>
      </c>
      <c r="B222" s="0" t="s">
        <v>477</v>
      </c>
      <c r="C222" s="0" t="s">
        <v>684</v>
      </c>
      <c r="E222" s="0" t="n">
        <v>20</v>
      </c>
    </row>
    <row r="223" customFormat="false" ht="13.8" hidden="false" customHeight="false" outlineLevel="0" collapsed="false">
      <c r="A223" s="0" t="n">
        <v>2104</v>
      </c>
      <c r="B223" s="0" t="s">
        <v>472</v>
      </c>
      <c r="C223" s="0" t="s">
        <v>685</v>
      </c>
      <c r="E223" s="0" t="n">
        <v>20</v>
      </c>
    </row>
    <row r="224" customFormat="false" ht="13.8" hidden="false" customHeight="false" outlineLevel="0" collapsed="false">
      <c r="A224" s="0" t="n">
        <v>210401</v>
      </c>
      <c r="B224" s="0" t="s">
        <v>477</v>
      </c>
      <c r="C224" s="0" t="s">
        <v>686</v>
      </c>
      <c r="E224" s="0" t="n">
        <v>20</v>
      </c>
    </row>
    <row r="225" customFormat="false" ht="13.8" hidden="false" customHeight="false" outlineLevel="0" collapsed="false">
      <c r="A225" s="0" t="n">
        <v>210402</v>
      </c>
      <c r="B225" s="0" t="s">
        <v>477</v>
      </c>
      <c r="C225" s="0" t="s">
        <v>687</v>
      </c>
      <c r="E225" s="0" t="n">
        <v>20</v>
      </c>
    </row>
    <row r="226" customFormat="false" ht="13.8" hidden="false" customHeight="false" outlineLevel="0" collapsed="false">
      <c r="A226" s="0" t="n">
        <v>210403</v>
      </c>
      <c r="B226" s="0" t="s">
        <v>477</v>
      </c>
      <c r="C226" s="0" t="s">
        <v>688</v>
      </c>
      <c r="E226" s="0" t="n">
        <v>20</v>
      </c>
    </row>
    <row r="227" customFormat="false" ht="13.8" hidden="false" customHeight="false" outlineLevel="0" collapsed="false">
      <c r="A227" s="0" t="n">
        <v>210404</v>
      </c>
      <c r="B227" s="0" t="s">
        <v>477</v>
      </c>
      <c r="C227" s="0" t="s">
        <v>689</v>
      </c>
      <c r="E227" s="0" t="n">
        <v>20</v>
      </c>
    </row>
    <row r="228" customFormat="false" ht="13.8" hidden="false" customHeight="false" outlineLevel="0" collapsed="false">
      <c r="A228" s="0" t="n">
        <v>2105</v>
      </c>
      <c r="B228" s="0" t="s">
        <v>472</v>
      </c>
      <c r="C228" s="0" t="s">
        <v>690</v>
      </c>
      <c r="E228" s="0" t="n">
        <v>20</v>
      </c>
    </row>
    <row r="229" customFormat="false" ht="13.8" hidden="false" customHeight="false" outlineLevel="0" collapsed="false">
      <c r="A229" s="0" t="n">
        <v>210501</v>
      </c>
      <c r="B229" s="0" t="s">
        <v>477</v>
      </c>
      <c r="C229" s="0" t="s">
        <v>691</v>
      </c>
      <c r="E229" s="0" t="n">
        <v>20</v>
      </c>
    </row>
    <row r="230" customFormat="false" ht="13.8" hidden="false" customHeight="false" outlineLevel="0" collapsed="false">
      <c r="A230" s="0" t="n">
        <v>2106</v>
      </c>
      <c r="B230" s="0" t="s">
        <v>472</v>
      </c>
      <c r="C230" s="0" t="s">
        <v>692</v>
      </c>
      <c r="E230" s="0" t="n">
        <v>20</v>
      </c>
    </row>
    <row r="231" customFormat="false" ht="13.8" hidden="false" customHeight="false" outlineLevel="0" collapsed="false">
      <c r="A231" s="0" t="n">
        <v>210601</v>
      </c>
      <c r="B231" s="0" t="s">
        <v>477</v>
      </c>
      <c r="C231" s="0" t="s">
        <v>406</v>
      </c>
      <c r="E231" s="0" t="n">
        <v>20</v>
      </c>
    </row>
    <row r="232" customFormat="false" ht="13.8" hidden="false" customHeight="false" outlineLevel="0" collapsed="false">
      <c r="A232" s="0" t="n">
        <v>210603</v>
      </c>
      <c r="B232" s="0" t="s">
        <v>477</v>
      </c>
      <c r="C232" s="0" t="s">
        <v>693</v>
      </c>
      <c r="E232" s="0" t="n">
        <v>20</v>
      </c>
    </row>
    <row r="233" customFormat="false" ht="13.8" hidden="false" customHeight="false" outlineLevel="0" collapsed="false">
      <c r="A233" s="0" t="n">
        <v>210604</v>
      </c>
      <c r="B233" s="0" t="s">
        <v>477</v>
      </c>
      <c r="C233" s="0" t="s">
        <v>694</v>
      </c>
      <c r="E233" s="0" t="n">
        <v>20</v>
      </c>
    </row>
    <row r="234" customFormat="false" ht="13.8" hidden="false" customHeight="false" outlineLevel="0" collapsed="false">
      <c r="A234" s="0" t="n">
        <v>210605</v>
      </c>
      <c r="B234" s="0" t="s">
        <v>477</v>
      </c>
      <c r="C234" s="0" t="s">
        <v>695</v>
      </c>
      <c r="E234" s="0" t="n">
        <v>20</v>
      </c>
    </row>
    <row r="235" customFormat="false" ht="13.8" hidden="false" customHeight="false" outlineLevel="0" collapsed="false">
      <c r="A235" s="0" t="n">
        <v>210606</v>
      </c>
      <c r="B235" s="0" t="s">
        <v>477</v>
      </c>
      <c r="C235" s="0" t="s">
        <v>696</v>
      </c>
      <c r="E235" s="0" t="n">
        <v>20</v>
      </c>
    </row>
    <row r="236" customFormat="false" ht="13.8" hidden="false" customHeight="false" outlineLevel="0" collapsed="false">
      <c r="A236" s="0" t="n">
        <v>210607</v>
      </c>
      <c r="B236" s="0" t="s">
        <v>477</v>
      </c>
      <c r="C236" s="0" t="s">
        <v>697</v>
      </c>
      <c r="E236" s="0" t="n">
        <v>20</v>
      </c>
    </row>
    <row r="237" customFormat="false" ht="13.8" hidden="false" customHeight="false" outlineLevel="0" collapsed="false">
      <c r="A237" s="0" t="n">
        <v>22</v>
      </c>
      <c r="B237" s="0" t="s">
        <v>472</v>
      </c>
      <c r="C237" s="0" t="s">
        <v>698</v>
      </c>
      <c r="E237" s="0" t="n">
        <v>20</v>
      </c>
    </row>
    <row r="238" customFormat="false" ht="13.8" hidden="false" customHeight="false" outlineLevel="0" collapsed="false">
      <c r="A238" s="0" t="n">
        <v>2202</v>
      </c>
      <c r="B238" s="0" t="s">
        <v>472</v>
      </c>
      <c r="C238" s="0" t="s">
        <v>699</v>
      </c>
      <c r="E238" s="0" t="n">
        <v>20</v>
      </c>
    </row>
    <row r="239" customFormat="false" ht="13.8" hidden="false" customHeight="false" outlineLevel="0" collapsed="false">
      <c r="A239" s="0" t="n">
        <v>220201</v>
      </c>
      <c r="B239" s="0" t="s">
        <v>472</v>
      </c>
      <c r="C239" s="0" t="s">
        <v>700</v>
      </c>
      <c r="E239" s="0" t="n">
        <v>20</v>
      </c>
    </row>
    <row r="240" customFormat="false" ht="13.8" hidden="false" customHeight="false" outlineLevel="0" collapsed="false">
      <c r="A240" s="0" t="n">
        <v>22020101</v>
      </c>
      <c r="B240" s="0" t="s">
        <v>477</v>
      </c>
      <c r="C240" s="0" t="s">
        <v>701</v>
      </c>
      <c r="E240" s="0" t="n">
        <v>20</v>
      </c>
    </row>
    <row r="241" customFormat="false" ht="13.8" hidden="false" customHeight="false" outlineLevel="0" collapsed="false">
      <c r="A241" s="0" t="n">
        <v>22020102</v>
      </c>
      <c r="B241" s="0" t="s">
        <v>477</v>
      </c>
      <c r="C241" s="0" t="s">
        <v>702</v>
      </c>
      <c r="E241" s="0" t="n">
        <v>20</v>
      </c>
    </row>
    <row r="242" customFormat="false" ht="13.8" hidden="false" customHeight="false" outlineLevel="0" collapsed="false">
      <c r="A242" s="0" t="n">
        <v>22020103</v>
      </c>
      <c r="B242" s="0" t="s">
        <v>477</v>
      </c>
      <c r="C242" s="0" t="s">
        <v>703</v>
      </c>
      <c r="E242" s="0" t="n">
        <v>20</v>
      </c>
    </row>
    <row r="243" customFormat="false" ht="13.8" hidden="false" customHeight="false" outlineLevel="0" collapsed="false">
      <c r="A243" s="0" t="n">
        <v>22020104</v>
      </c>
      <c r="B243" s="0" t="s">
        <v>477</v>
      </c>
      <c r="C243" s="0" t="s">
        <v>704</v>
      </c>
      <c r="E243" s="0" t="n">
        <v>20</v>
      </c>
    </row>
    <row r="244" customFormat="false" ht="13.8" hidden="false" customHeight="false" outlineLevel="0" collapsed="false">
      <c r="A244" s="0" t="n">
        <v>2203</v>
      </c>
      <c r="B244" s="0" t="s">
        <v>472</v>
      </c>
      <c r="C244" s="0" t="s">
        <v>705</v>
      </c>
      <c r="E244" s="0" t="n">
        <v>20</v>
      </c>
    </row>
    <row r="245" customFormat="false" ht="13.8" hidden="false" customHeight="false" outlineLevel="0" collapsed="false">
      <c r="A245" s="0" t="n">
        <v>220301</v>
      </c>
      <c r="B245" s="0" t="s">
        <v>477</v>
      </c>
      <c r="C245" s="0" t="s">
        <v>706</v>
      </c>
      <c r="E245" s="0" t="n">
        <v>20</v>
      </c>
    </row>
    <row r="246" customFormat="false" ht="13.8" hidden="false" customHeight="false" outlineLevel="0" collapsed="false">
      <c r="A246" s="0" t="n">
        <v>220302</v>
      </c>
      <c r="B246" s="0" t="s">
        <v>477</v>
      </c>
      <c r="C246" s="0" t="s">
        <v>707</v>
      </c>
      <c r="E246" s="0" t="n">
        <v>20</v>
      </c>
    </row>
    <row r="247" customFormat="false" ht="13.8" hidden="false" customHeight="false" outlineLevel="0" collapsed="false">
      <c r="A247" s="0" t="n">
        <v>3</v>
      </c>
      <c r="B247" s="0" t="s">
        <v>472</v>
      </c>
      <c r="C247" s="0" t="s">
        <v>708</v>
      </c>
      <c r="E247" s="0" t="n">
        <v>20</v>
      </c>
    </row>
    <row r="248" customFormat="false" ht="13.8" hidden="false" customHeight="false" outlineLevel="0" collapsed="false">
      <c r="A248" s="0" t="n">
        <v>31</v>
      </c>
      <c r="B248" s="0" t="s">
        <v>472</v>
      </c>
      <c r="C248" s="0" t="s">
        <v>709</v>
      </c>
      <c r="E248" s="0" t="n">
        <v>20</v>
      </c>
    </row>
    <row r="249" customFormat="false" ht="13.8" hidden="false" customHeight="false" outlineLevel="0" collapsed="false">
      <c r="A249" s="0" t="n">
        <v>3101</v>
      </c>
      <c r="B249" s="0" t="s">
        <v>472</v>
      </c>
      <c r="C249" s="0" t="s">
        <v>709</v>
      </c>
      <c r="E249" s="0" t="n">
        <v>20</v>
      </c>
    </row>
    <row r="250" customFormat="false" ht="13.8" hidden="false" customHeight="false" outlineLevel="0" collapsed="false">
      <c r="A250" s="0" t="n">
        <v>310101</v>
      </c>
      <c r="B250" s="0" t="s">
        <v>477</v>
      </c>
      <c r="C250" s="0" t="s">
        <v>710</v>
      </c>
      <c r="E250" s="0" t="n">
        <v>20</v>
      </c>
    </row>
    <row r="251" customFormat="false" ht="13.8" hidden="false" customHeight="false" outlineLevel="0" collapsed="false">
      <c r="A251" s="0" t="n">
        <v>32</v>
      </c>
      <c r="B251" s="0" t="s">
        <v>472</v>
      </c>
      <c r="C251" s="0" t="s">
        <v>711</v>
      </c>
      <c r="E251" s="0" t="n">
        <v>20</v>
      </c>
    </row>
    <row r="252" customFormat="false" ht="13.8" hidden="false" customHeight="false" outlineLevel="0" collapsed="false">
      <c r="A252" s="0" t="n">
        <v>3201</v>
      </c>
      <c r="B252" s="0" t="s">
        <v>472</v>
      </c>
      <c r="C252" s="0" t="s">
        <v>712</v>
      </c>
      <c r="E252" s="0" t="n">
        <v>20</v>
      </c>
    </row>
    <row r="253" customFormat="false" ht="13.8" hidden="false" customHeight="false" outlineLevel="0" collapsed="false">
      <c r="A253" s="0" t="n">
        <v>320101</v>
      </c>
      <c r="B253" s="0" t="s">
        <v>477</v>
      </c>
      <c r="C253" s="0" t="s">
        <v>713</v>
      </c>
      <c r="E253" s="0" t="n">
        <v>20</v>
      </c>
    </row>
    <row r="254" customFormat="false" ht="13.8" hidden="false" customHeight="false" outlineLevel="0" collapsed="false">
      <c r="A254" s="0" t="n">
        <v>3202</v>
      </c>
      <c r="B254" s="0" t="s">
        <v>472</v>
      </c>
      <c r="C254" s="0" t="s">
        <v>714</v>
      </c>
      <c r="E254" s="0" t="n">
        <v>20</v>
      </c>
    </row>
    <row r="255" customFormat="false" ht="13.8" hidden="false" customHeight="false" outlineLevel="0" collapsed="false">
      <c r="A255" s="0" t="n">
        <v>320201</v>
      </c>
      <c r="B255" s="0" t="s">
        <v>477</v>
      </c>
      <c r="C255" s="0" t="s">
        <v>715</v>
      </c>
      <c r="E255" s="0" t="n">
        <v>20</v>
      </c>
    </row>
    <row r="256" customFormat="false" ht="13.8" hidden="false" customHeight="false" outlineLevel="0" collapsed="false">
      <c r="A256" s="0" t="n">
        <v>3203</v>
      </c>
      <c r="B256" s="0" t="s">
        <v>472</v>
      </c>
      <c r="C256" s="0" t="s">
        <v>716</v>
      </c>
      <c r="E256" s="0" t="n">
        <v>20</v>
      </c>
    </row>
    <row r="257" customFormat="false" ht="13.8" hidden="false" customHeight="false" outlineLevel="0" collapsed="false">
      <c r="A257" s="0" t="n">
        <v>320301</v>
      </c>
      <c r="B257" s="0" t="s">
        <v>477</v>
      </c>
      <c r="C257" s="0" t="s">
        <v>717</v>
      </c>
      <c r="E257" s="0" t="n">
        <v>20</v>
      </c>
    </row>
    <row r="258" customFormat="false" ht="13.8" hidden="false" customHeight="false" outlineLevel="0" collapsed="false">
      <c r="A258" s="0" t="n">
        <v>33</v>
      </c>
      <c r="B258" s="0" t="s">
        <v>472</v>
      </c>
      <c r="C258" s="0" t="s">
        <v>718</v>
      </c>
      <c r="E258" s="0" t="n">
        <v>20</v>
      </c>
    </row>
    <row r="259" customFormat="false" ht="13.8" hidden="false" customHeight="false" outlineLevel="0" collapsed="false">
      <c r="A259" s="0" t="n">
        <v>3301</v>
      </c>
      <c r="B259" s="0" t="s">
        <v>472</v>
      </c>
      <c r="C259" s="0" t="s">
        <v>718</v>
      </c>
      <c r="E259" s="0" t="n">
        <v>20</v>
      </c>
    </row>
    <row r="260" customFormat="false" ht="13.8" hidden="false" customHeight="false" outlineLevel="0" collapsed="false">
      <c r="A260" s="0" t="n">
        <v>330101</v>
      </c>
      <c r="B260" s="0" t="s">
        <v>477</v>
      </c>
      <c r="C260" s="0" t="s">
        <v>719</v>
      </c>
      <c r="E260" s="0" t="n">
        <v>20</v>
      </c>
    </row>
    <row r="261" customFormat="false" ht="13.8" hidden="false" customHeight="false" outlineLevel="0" collapsed="false">
      <c r="A261" s="0" t="n">
        <v>34</v>
      </c>
      <c r="B261" s="0" t="s">
        <v>472</v>
      </c>
      <c r="C261" s="0" t="s">
        <v>720</v>
      </c>
      <c r="E261" s="0" t="n">
        <v>20</v>
      </c>
    </row>
    <row r="262" customFormat="false" ht="13.8" hidden="false" customHeight="false" outlineLevel="0" collapsed="false">
      <c r="A262" s="0" t="n">
        <v>3401</v>
      </c>
      <c r="B262" s="0" t="s">
        <v>472</v>
      </c>
      <c r="C262" s="0" t="s">
        <v>721</v>
      </c>
      <c r="E262" s="0" t="n">
        <v>20</v>
      </c>
    </row>
    <row r="263" customFormat="false" ht="13.8" hidden="false" customHeight="false" outlineLevel="0" collapsed="false">
      <c r="A263" s="0" t="n">
        <v>340101</v>
      </c>
      <c r="B263" s="0" t="s">
        <v>477</v>
      </c>
      <c r="C263" s="0" t="s">
        <v>722</v>
      </c>
      <c r="E263" s="0" t="n">
        <v>20</v>
      </c>
    </row>
    <row r="264" customFormat="false" ht="13.8" hidden="false" customHeight="false" outlineLevel="0" collapsed="false">
      <c r="A264" s="0" t="n">
        <v>3402</v>
      </c>
      <c r="B264" s="0" t="s">
        <v>472</v>
      </c>
      <c r="C264" s="0" t="s">
        <v>723</v>
      </c>
      <c r="E264" s="0" t="n">
        <v>20</v>
      </c>
    </row>
    <row r="265" customFormat="false" ht="13.8" hidden="false" customHeight="false" outlineLevel="0" collapsed="false">
      <c r="A265" s="0" t="n">
        <v>340201</v>
      </c>
      <c r="B265" s="0" t="s">
        <v>477</v>
      </c>
      <c r="C265" s="0" t="s">
        <v>724</v>
      </c>
      <c r="E265" s="0" t="n">
        <v>20</v>
      </c>
    </row>
    <row r="266" customFormat="false" ht="13.8" hidden="false" customHeight="false" outlineLevel="0" collapsed="false">
      <c r="A266" s="0" t="n">
        <v>4</v>
      </c>
      <c r="B266" s="0" t="s">
        <v>472</v>
      </c>
      <c r="C266" s="0" t="s">
        <v>725</v>
      </c>
      <c r="E266" s="0" t="n">
        <v>20</v>
      </c>
    </row>
    <row r="267" customFormat="false" ht="13.8" hidden="false" customHeight="false" outlineLevel="0" collapsed="false">
      <c r="A267" s="0" t="n">
        <v>41</v>
      </c>
      <c r="B267" s="0" t="s">
        <v>472</v>
      </c>
      <c r="C267" s="0" t="s">
        <v>726</v>
      </c>
      <c r="E267" s="0" t="n">
        <v>20</v>
      </c>
    </row>
    <row r="268" customFormat="false" ht="13.8" hidden="false" customHeight="false" outlineLevel="0" collapsed="false">
      <c r="A268" s="0" t="n">
        <v>4101</v>
      </c>
      <c r="B268" s="0" t="s">
        <v>472</v>
      </c>
      <c r="C268" s="0" t="s">
        <v>727</v>
      </c>
      <c r="E268" s="0" t="n">
        <v>20</v>
      </c>
    </row>
    <row r="269" customFormat="false" ht="13.8" hidden="false" customHeight="false" outlineLevel="0" collapsed="false">
      <c r="A269" s="0" t="n">
        <v>410101</v>
      </c>
      <c r="B269" s="0" t="s">
        <v>472</v>
      </c>
      <c r="C269" s="0" t="s">
        <v>728</v>
      </c>
      <c r="D269" s="0" t="n">
        <v>52</v>
      </c>
      <c r="E269" s="0" t="n">
        <v>20</v>
      </c>
    </row>
    <row r="270" customFormat="false" ht="13.8" hidden="false" customHeight="false" outlineLevel="0" collapsed="false">
      <c r="A270" s="0" t="n">
        <v>41010101</v>
      </c>
      <c r="B270" s="0" t="s">
        <v>477</v>
      </c>
      <c r="C270" s="0" t="s">
        <v>729</v>
      </c>
      <c r="D270" s="0" t="n">
        <v>52</v>
      </c>
      <c r="E270" s="0" t="n">
        <v>20</v>
      </c>
    </row>
    <row r="271" customFormat="false" ht="13.8" hidden="false" customHeight="false" outlineLevel="0" collapsed="false">
      <c r="A271" s="0" t="n">
        <v>41010102</v>
      </c>
      <c r="B271" s="0" t="s">
        <v>477</v>
      </c>
      <c r="C271" s="0" t="s">
        <v>730</v>
      </c>
      <c r="D271" s="0" t="n">
        <v>52</v>
      </c>
      <c r="E271" s="0" t="n">
        <v>20</v>
      </c>
    </row>
    <row r="272" customFormat="false" ht="13.8" hidden="false" customHeight="false" outlineLevel="0" collapsed="false">
      <c r="A272" s="0" t="n">
        <v>410102</v>
      </c>
      <c r="B272" s="0" t="s">
        <v>472</v>
      </c>
      <c r="C272" s="0" t="s">
        <v>731</v>
      </c>
      <c r="D272" s="0" t="n">
        <v>52</v>
      </c>
      <c r="E272" s="0" t="n">
        <v>20</v>
      </c>
    </row>
    <row r="273" customFormat="false" ht="13.8" hidden="false" customHeight="false" outlineLevel="0" collapsed="false">
      <c r="A273" s="0" t="n">
        <v>41010201</v>
      </c>
      <c r="B273" s="0" t="s">
        <v>477</v>
      </c>
      <c r="C273" s="0" t="s">
        <v>732</v>
      </c>
      <c r="D273" s="0" t="n">
        <v>52</v>
      </c>
      <c r="E273" s="0" t="n">
        <v>20</v>
      </c>
    </row>
    <row r="274" customFormat="false" ht="13.8" hidden="false" customHeight="false" outlineLevel="0" collapsed="false">
      <c r="A274" s="0" t="n">
        <v>41010202</v>
      </c>
      <c r="B274" s="0" t="s">
        <v>477</v>
      </c>
      <c r="C274" s="0" t="s">
        <v>733</v>
      </c>
      <c r="D274" s="0" t="n">
        <v>52</v>
      </c>
      <c r="E274" s="0" t="n">
        <v>20</v>
      </c>
    </row>
    <row r="275" customFormat="false" ht="13.8" hidden="false" customHeight="false" outlineLevel="0" collapsed="false">
      <c r="A275" s="0" t="n">
        <v>410103</v>
      </c>
      <c r="B275" s="0" t="s">
        <v>472</v>
      </c>
      <c r="C275" s="0" t="s">
        <v>734</v>
      </c>
      <c r="D275" s="0" t="n">
        <v>52</v>
      </c>
      <c r="E275" s="0" t="n">
        <v>20</v>
      </c>
    </row>
    <row r="276" customFormat="false" ht="13.8" hidden="false" customHeight="false" outlineLevel="0" collapsed="false">
      <c r="A276" s="0" t="n">
        <v>41010301</v>
      </c>
      <c r="B276" s="0" t="s">
        <v>477</v>
      </c>
      <c r="C276" s="0" t="s">
        <v>735</v>
      </c>
      <c r="D276" s="0" t="n">
        <v>52</v>
      </c>
      <c r="E276" s="0" t="n">
        <v>20</v>
      </c>
    </row>
    <row r="277" customFormat="false" ht="13.8" hidden="false" customHeight="false" outlineLevel="0" collapsed="false">
      <c r="A277" s="0" t="n">
        <v>41010302</v>
      </c>
      <c r="B277" s="0" t="s">
        <v>477</v>
      </c>
      <c r="C277" s="0" t="s">
        <v>736</v>
      </c>
      <c r="D277" s="0" t="n">
        <v>52</v>
      </c>
      <c r="E277" s="0" t="n">
        <v>20</v>
      </c>
    </row>
    <row r="278" customFormat="false" ht="13.8" hidden="false" customHeight="false" outlineLevel="0" collapsed="false">
      <c r="A278" s="0" t="n">
        <v>410104</v>
      </c>
      <c r="B278" s="0" t="s">
        <v>472</v>
      </c>
      <c r="C278" s="0" t="s">
        <v>737</v>
      </c>
      <c r="D278" s="0" t="n">
        <v>52</v>
      </c>
      <c r="E278" s="0" t="n">
        <v>20</v>
      </c>
    </row>
    <row r="279" customFormat="false" ht="13.8" hidden="false" customHeight="false" outlineLevel="0" collapsed="false">
      <c r="A279" s="0" t="n">
        <v>41010401</v>
      </c>
      <c r="B279" s="0" t="s">
        <v>477</v>
      </c>
      <c r="C279" s="0" t="s">
        <v>738</v>
      </c>
      <c r="D279" s="0" t="n">
        <v>52</v>
      </c>
      <c r="E279" s="0" t="n">
        <v>20</v>
      </c>
    </row>
    <row r="280" customFormat="false" ht="13.8" hidden="false" customHeight="false" outlineLevel="0" collapsed="false">
      <c r="A280" s="0" t="n">
        <v>41010402</v>
      </c>
      <c r="B280" s="0" t="s">
        <v>477</v>
      </c>
      <c r="C280" s="0" t="s">
        <v>739</v>
      </c>
      <c r="D280" s="0" t="n">
        <v>52</v>
      </c>
      <c r="E280" s="0" t="n">
        <v>20</v>
      </c>
    </row>
    <row r="281" customFormat="false" ht="13.8" hidden="false" customHeight="false" outlineLevel="0" collapsed="false">
      <c r="A281" s="0" t="n">
        <v>410105</v>
      </c>
      <c r="B281" s="0" t="s">
        <v>472</v>
      </c>
      <c r="C281" s="0" t="s">
        <v>740</v>
      </c>
      <c r="D281" s="0" t="n">
        <v>52</v>
      </c>
      <c r="E281" s="0" t="n">
        <v>20</v>
      </c>
    </row>
    <row r="282" customFormat="false" ht="13.8" hidden="false" customHeight="false" outlineLevel="0" collapsed="false">
      <c r="A282" s="0" t="n">
        <v>41010501</v>
      </c>
      <c r="B282" s="0" t="s">
        <v>477</v>
      </c>
      <c r="C282" s="0" t="s">
        <v>741</v>
      </c>
      <c r="D282" s="0" t="n">
        <v>52</v>
      </c>
      <c r="E282" s="0" t="n">
        <v>20</v>
      </c>
    </row>
    <row r="283" customFormat="false" ht="13.8" hidden="false" customHeight="false" outlineLevel="0" collapsed="false">
      <c r="A283" s="0" t="n">
        <v>41010502</v>
      </c>
      <c r="B283" s="0" t="s">
        <v>477</v>
      </c>
      <c r="C283" s="0" t="s">
        <v>742</v>
      </c>
      <c r="D283" s="0" t="n">
        <v>52</v>
      </c>
      <c r="E283" s="0" t="n">
        <v>20</v>
      </c>
    </row>
    <row r="284" customFormat="false" ht="13.8" hidden="false" customHeight="false" outlineLevel="0" collapsed="false">
      <c r="A284" s="0" t="n">
        <v>410106</v>
      </c>
      <c r="B284" s="0" t="s">
        <v>472</v>
      </c>
      <c r="C284" s="0" t="s">
        <v>743</v>
      </c>
      <c r="D284" s="0" t="n">
        <v>52</v>
      </c>
      <c r="E284" s="0" t="n">
        <v>20</v>
      </c>
    </row>
    <row r="285" customFormat="false" ht="13.8" hidden="false" customHeight="false" outlineLevel="0" collapsed="false">
      <c r="A285" s="0" t="n">
        <v>41010601</v>
      </c>
      <c r="B285" s="0" t="s">
        <v>477</v>
      </c>
      <c r="C285" s="0" t="s">
        <v>744</v>
      </c>
      <c r="D285" s="0" t="n">
        <v>52</v>
      </c>
      <c r="E285" s="0" t="n">
        <v>20</v>
      </c>
    </row>
    <row r="286" customFormat="false" ht="13.8" hidden="false" customHeight="false" outlineLevel="0" collapsed="false">
      <c r="A286" s="0" t="n">
        <v>41010602</v>
      </c>
      <c r="B286" s="0" t="s">
        <v>477</v>
      </c>
      <c r="C286" s="0" t="s">
        <v>745</v>
      </c>
      <c r="D286" s="0" t="n">
        <v>52</v>
      </c>
      <c r="E286" s="0" t="n">
        <v>20</v>
      </c>
    </row>
    <row r="287" customFormat="false" ht="13.8" hidden="false" customHeight="false" outlineLevel="0" collapsed="false">
      <c r="A287" s="0" t="n">
        <v>410107</v>
      </c>
      <c r="B287" s="0" t="s">
        <v>472</v>
      </c>
      <c r="C287" s="0" t="s">
        <v>746</v>
      </c>
      <c r="D287" s="0" t="n">
        <v>52</v>
      </c>
      <c r="E287" s="0" t="n">
        <v>20</v>
      </c>
    </row>
    <row r="288" customFormat="false" ht="13.8" hidden="false" customHeight="false" outlineLevel="0" collapsed="false">
      <c r="A288" s="0" t="n">
        <v>41010701</v>
      </c>
      <c r="B288" s="0" t="s">
        <v>477</v>
      </c>
      <c r="C288" s="0" t="s">
        <v>747</v>
      </c>
      <c r="D288" s="0" t="n">
        <v>52</v>
      </c>
      <c r="E288" s="0" t="n">
        <v>20</v>
      </c>
    </row>
    <row r="289" customFormat="false" ht="13.8" hidden="false" customHeight="false" outlineLevel="0" collapsed="false">
      <c r="A289" s="0" t="n">
        <v>41010702</v>
      </c>
      <c r="B289" s="0" t="s">
        <v>477</v>
      </c>
      <c r="C289" s="0" t="s">
        <v>748</v>
      </c>
      <c r="D289" s="0" t="n">
        <v>52</v>
      </c>
      <c r="E289" s="0" t="n">
        <v>20</v>
      </c>
    </row>
    <row r="290" customFormat="false" ht="13.8" hidden="false" customHeight="false" outlineLevel="0" collapsed="false">
      <c r="A290" s="0" t="n">
        <v>410108</v>
      </c>
      <c r="B290" s="0" t="s">
        <v>472</v>
      </c>
      <c r="C290" s="0" t="s">
        <v>749</v>
      </c>
      <c r="D290" s="0" t="n">
        <v>52</v>
      </c>
      <c r="E290" s="0" t="n">
        <v>20</v>
      </c>
    </row>
    <row r="291" customFormat="false" ht="13.8" hidden="false" customHeight="false" outlineLevel="0" collapsed="false">
      <c r="A291" s="0" t="n">
        <v>41010801</v>
      </c>
      <c r="B291" s="0" t="s">
        <v>477</v>
      </c>
      <c r="C291" s="0" t="s">
        <v>750</v>
      </c>
      <c r="D291" s="0" t="n">
        <v>52</v>
      </c>
      <c r="E291" s="0" t="n">
        <v>20</v>
      </c>
    </row>
    <row r="292" customFormat="false" ht="13.8" hidden="false" customHeight="false" outlineLevel="0" collapsed="false">
      <c r="A292" s="0" t="n">
        <v>41010802</v>
      </c>
      <c r="B292" s="0" t="s">
        <v>477</v>
      </c>
      <c r="C292" s="0" t="s">
        <v>751</v>
      </c>
      <c r="D292" s="0" t="n">
        <v>52</v>
      </c>
      <c r="E292" s="0" t="n">
        <v>20</v>
      </c>
    </row>
    <row r="293" customFormat="false" ht="13.8" hidden="false" customHeight="false" outlineLevel="0" collapsed="false">
      <c r="A293" s="0" t="n">
        <v>410109</v>
      </c>
      <c r="B293" s="0" t="s">
        <v>472</v>
      </c>
      <c r="C293" s="0" t="s">
        <v>752</v>
      </c>
      <c r="D293" s="0" t="n">
        <v>52</v>
      </c>
      <c r="E293" s="0" t="n">
        <v>20</v>
      </c>
    </row>
    <row r="294" customFormat="false" ht="13.8" hidden="false" customHeight="false" outlineLevel="0" collapsed="false">
      <c r="A294" s="0" t="n">
        <v>41010901</v>
      </c>
      <c r="B294" s="0" t="s">
        <v>477</v>
      </c>
      <c r="C294" s="0" t="s">
        <v>753</v>
      </c>
      <c r="D294" s="0" t="n">
        <v>52</v>
      </c>
      <c r="E294" s="0" t="n">
        <v>20</v>
      </c>
    </row>
    <row r="295" customFormat="false" ht="13.8" hidden="false" customHeight="false" outlineLevel="0" collapsed="false">
      <c r="A295" s="0" t="n">
        <v>41010902</v>
      </c>
      <c r="B295" s="0" t="s">
        <v>477</v>
      </c>
      <c r="C295" s="0" t="s">
        <v>754</v>
      </c>
      <c r="D295" s="0" t="n">
        <v>52</v>
      </c>
      <c r="E295" s="0" t="n">
        <v>20</v>
      </c>
    </row>
    <row r="296" customFormat="false" ht="13.8" hidden="false" customHeight="false" outlineLevel="0" collapsed="false">
      <c r="A296" s="0" t="n">
        <v>410110</v>
      </c>
      <c r="B296" s="0" t="s">
        <v>472</v>
      </c>
      <c r="C296" s="0" t="s">
        <v>755</v>
      </c>
      <c r="D296" s="0" t="n">
        <v>52</v>
      </c>
      <c r="E296" s="0" t="n">
        <v>20</v>
      </c>
    </row>
    <row r="297" customFormat="false" ht="13.8" hidden="false" customHeight="false" outlineLevel="0" collapsed="false">
      <c r="A297" s="0" t="n">
        <v>41011001</v>
      </c>
      <c r="B297" s="0" t="s">
        <v>477</v>
      </c>
      <c r="C297" s="0" t="s">
        <v>756</v>
      </c>
      <c r="D297" s="0" t="n">
        <v>52</v>
      </c>
      <c r="E297" s="0" t="n">
        <v>20</v>
      </c>
    </row>
    <row r="298" customFormat="false" ht="13.8" hidden="false" customHeight="false" outlineLevel="0" collapsed="false">
      <c r="A298" s="0" t="n">
        <v>41011002</v>
      </c>
      <c r="B298" s="0" t="s">
        <v>477</v>
      </c>
      <c r="C298" s="0" t="s">
        <v>757</v>
      </c>
      <c r="D298" s="0" t="n">
        <v>52</v>
      </c>
      <c r="E298" s="0" t="n">
        <v>20</v>
      </c>
    </row>
    <row r="299" customFormat="false" ht="13.8" hidden="false" customHeight="false" outlineLevel="0" collapsed="false">
      <c r="A299" s="0" t="n">
        <v>410111</v>
      </c>
      <c r="B299" s="0" t="s">
        <v>472</v>
      </c>
      <c r="C299" s="0" t="s">
        <v>758</v>
      </c>
      <c r="D299" s="0" t="n">
        <v>52</v>
      </c>
      <c r="E299" s="0" t="n">
        <v>20</v>
      </c>
    </row>
    <row r="300" customFormat="false" ht="13.8" hidden="false" customHeight="false" outlineLevel="0" collapsed="false">
      <c r="A300" s="0" t="n">
        <v>41011101</v>
      </c>
      <c r="B300" s="0" t="s">
        <v>477</v>
      </c>
      <c r="C300" s="0" t="s">
        <v>759</v>
      </c>
      <c r="D300" s="0" t="n">
        <v>52</v>
      </c>
      <c r="E300" s="0" t="n">
        <v>20</v>
      </c>
    </row>
    <row r="301" customFormat="false" ht="13.8" hidden="false" customHeight="false" outlineLevel="0" collapsed="false">
      <c r="A301" s="0" t="n">
        <v>41011102</v>
      </c>
      <c r="B301" s="0" t="s">
        <v>477</v>
      </c>
      <c r="C301" s="0" t="s">
        <v>760</v>
      </c>
      <c r="D301" s="0" t="n">
        <v>52</v>
      </c>
      <c r="E301" s="0" t="n">
        <v>20</v>
      </c>
    </row>
    <row r="302" customFormat="false" ht="13.8" hidden="false" customHeight="false" outlineLevel="0" collapsed="false">
      <c r="A302" s="0" t="n">
        <v>410112</v>
      </c>
      <c r="B302" s="0" t="s">
        <v>472</v>
      </c>
      <c r="C302" s="0" t="s">
        <v>761</v>
      </c>
      <c r="D302" s="0" t="n">
        <v>52</v>
      </c>
      <c r="E302" s="0" t="n">
        <v>20</v>
      </c>
    </row>
    <row r="303" customFormat="false" ht="13.8" hidden="false" customHeight="false" outlineLevel="0" collapsed="false">
      <c r="A303" s="0" t="n">
        <v>41011201</v>
      </c>
      <c r="B303" s="0" t="s">
        <v>477</v>
      </c>
      <c r="C303" s="0" t="s">
        <v>762</v>
      </c>
      <c r="D303" s="0" t="n">
        <v>52</v>
      </c>
      <c r="E303" s="0" t="n">
        <v>20</v>
      </c>
    </row>
    <row r="304" customFormat="false" ht="13.8" hidden="false" customHeight="false" outlineLevel="0" collapsed="false">
      <c r="A304" s="0" t="n">
        <v>41011202</v>
      </c>
      <c r="B304" s="0" t="s">
        <v>477</v>
      </c>
      <c r="C304" s="0" t="s">
        <v>763</v>
      </c>
      <c r="D304" s="0" t="n">
        <v>52</v>
      </c>
      <c r="E304" s="0" t="n">
        <v>20</v>
      </c>
    </row>
    <row r="305" customFormat="false" ht="13.8" hidden="false" customHeight="false" outlineLevel="0" collapsed="false">
      <c r="A305" s="0" t="n">
        <v>410113</v>
      </c>
      <c r="B305" s="0" t="s">
        <v>472</v>
      </c>
      <c r="C305" s="0" t="s">
        <v>764</v>
      </c>
      <c r="D305" s="0" t="n">
        <v>52</v>
      </c>
      <c r="E305" s="0" t="n">
        <v>20</v>
      </c>
    </row>
    <row r="306" customFormat="false" ht="13.8" hidden="false" customHeight="false" outlineLevel="0" collapsed="false">
      <c r="A306" s="0" t="n">
        <v>41011301</v>
      </c>
      <c r="B306" s="0" t="s">
        <v>477</v>
      </c>
      <c r="C306" s="0" t="s">
        <v>765</v>
      </c>
      <c r="D306" s="0" t="n">
        <v>52</v>
      </c>
      <c r="E306" s="0" t="n">
        <v>20</v>
      </c>
    </row>
    <row r="307" customFormat="false" ht="13.8" hidden="false" customHeight="false" outlineLevel="0" collapsed="false">
      <c r="A307" s="0" t="n">
        <v>41011302</v>
      </c>
      <c r="B307" s="0" t="s">
        <v>477</v>
      </c>
      <c r="C307" s="0" t="s">
        <v>766</v>
      </c>
      <c r="D307" s="0" t="n">
        <v>52</v>
      </c>
      <c r="E307" s="0" t="n">
        <v>20</v>
      </c>
    </row>
    <row r="308" customFormat="false" ht="13.8" hidden="false" customHeight="false" outlineLevel="0" collapsed="false">
      <c r="A308" s="0" t="n">
        <v>42</v>
      </c>
      <c r="B308" s="0" t="s">
        <v>472</v>
      </c>
      <c r="C308" s="0" t="s">
        <v>767</v>
      </c>
      <c r="E308" s="0" t="n">
        <v>20</v>
      </c>
    </row>
    <row r="309" customFormat="false" ht="13.8" hidden="false" customHeight="false" outlineLevel="0" collapsed="false">
      <c r="A309" s="0" t="n">
        <v>4201</v>
      </c>
      <c r="B309" s="0" t="s">
        <v>472</v>
      </c>
      <c r="C309" s="0" t="s">
        <v>768</v>
      </c>
      <c r="E309" s="0" t="n">
        <v>20</v>
      </c>
    </row>
    <row r="310" customFormat="false" ht="13.8" hidden="false" customHeight="false" outlineLevel="0" collapsed="false">
      <c r="A310" s="0" t="n">
        <v>420101</v>
      </c>
      <c r="B310" s="0" t="s">
        <v>477</v>
      </c>
      <c r="C310" s="0" t="s">
        <v>769</v>
      </c>
      <c r="E310" s="0" t="n">
        <v>20</v>
      </c>
    </row>
    <row r="311" customFormat="false" ht="13.8" hidden="false" customHeight="false" outlineLevel="0" collapsed="false">
      <c r="A311" s="0" t="n">
        <v>420102</v>
      </c>
      <c r="B311" s="0" t="s">
        <v>477</v>
      </c>
      <c r="C311" s="0" t="s">
        <v>770</v>
      </c>
      <c r="E311" s="0" t="n">
        <v>20</v>
      </c>
    </row>
    <row r="312" customFormat="false" ht="13.8" hidden="false" customHeight="false" outlineLevel="0" collapsed="false">
      <c r="A312" s="0" t="n">
        <v>420103</v>
      </c>
      <c r="B312" s="0" t="s">
        <v>477</v>
      </c>
      <c r="C312" s="0" t="s">
        <v>771</v>
      </c>
      <c r="E312" s="0" t="n">
        <v>20</v>
      </c>
    </row>
    <row r="313" customFormat="false" ht="13.8" hidden="false" customHeight="false" outlineLevel="0" collapsed="false">
      <c r="A313" s="0" t="n">
        <v>4202</v>
      </c>
      <c r="B313" s="0" t="s">
        <v>472</v>
      </c>
      <c r="C313" s="0" t="s">
        <v>772</v>
      </c>
      <c r="E313" s="0" t="n">
        <v>20</v>
      </c>
    </row>
    <row r="314" customFormat="false" ht="13.8" hidden="false" customHeight="false" outlineLevel="0" collapsed="false">
      <c r="A314" s="0" t="n">
        <v>420201</v>
      </c>
      <c r="B314" s="0" t="s">
        <v>472</v>
      </c>
      <c r="C314" s="0" t="s">
        <v>773</v>
      </c>
      <c r="E314" s="0" t="n">
        <v>20</v>
      </c>
    </row>
    <row r="315" customFormat="false" ht="13.8" hidden="false" customHeight="false" outlineLevel="0" collapsed="false">
      <c r="A315" s="0" t="n">
        <v>42020101</v>
      </c>
      <c r="B315" s="0" t="s">
        <v>477</v>
      </c>
      <c r="C315" s="0" t="s">
        <v>774</v>
      </c>
      <c r="E315" s="0" t="n">
        <v>20</v>
      </c>
    </row>
    <row r="316" customFormat="false" ht="13.8" hidden="false" customHeight="false" outlineLevel="0" collapsed="false">
      <c r="A316" s="0" t="n">
        <v>42020102</v>
      </c>
      <c r="B316" s="0" t="s">
        <v>477</v>
      </c>
      <c r="C316" s="0" t="s">
        <v>775</v>
      </c>
      <c r="E316" s="0" t="n">
        <v>20</v>
      </c>
    </row>
    <row r="317" customFormat="false" ht="13.8" hidden="false" customHeight="false" outlineLevel="0" collapsed="false">
      <c r="A317" s="0" t="n">
        <v>42020103</v>
      </c>
      <c r="B317" s="0" t="s">
        <v>477</v>
      </c>
      <c r="C317" s="0" t="s">
        <v>776</v>
      </c>
      <c r="E317" s="0" t="n">
        <v>20</v>
      </c>
    </row>
    <row r="318" customFormat="false" ht="13.8" hidden="false" customHeight="false" outlineLevel="0" collapsed="false">
      <c r="A318" s="0" t="n">
        <v>42020104</v>
      </c>
      <c r="B318" s="0" t="s">
        <v>477</v>
      </c>
      <c r="C318" s="0" t="s">
        <v>777</v>
      </c>
      <c r="E318" s="0" t="n">
        <v>20</v>
      </c>
    </row>
    <row r="319" customFormat="false" ht="13.8" hidden="false" customHeight="false" outlineLevel="0" collapsed="false">
      <c r="A319" s="0" t="n">
        <v>42020105</v>
      </c>
      <c r="B319" s="0" t="s">
        <v>477</v>
      </c>
      <c r="C319" s="0" t="s">
        <v>778</v>
      </c>
      <c r="E319" s="0" t="n">
        <v>20</v>
      </c>
    </row>
    <row r="320" customFormat="false" ht="13.8" hidden="false" customHeight="false" outlineLevel="0" collapsed="false">
      <c r="A320" s="0" t="n">
        <v>4209</v>
      </c>
      <c r="B320" s="0" t="s">
        <v>472</v>
      </c>
      <c r="C320" s="0" t="s">
        <v>779</v>
      </c>
      <c r="E320" s="0" t="n">
        <v>20</v>
      </c>
    </row>
    <row r="321" customFormat="false" ht="13.8" hidden="false" customHeight="false" outlineLevel="0" collapsed="false">
      <c r="A321" s="0" t="n">
        <v>420900</v>
      </c>
      <c r="B321" s="0" t="s">
        <v>472</v>
      </c>
      <c r="C321" s="0" t="s">
        <v>780</v>
      </c>
      <c r="E321" s="0" t="n">
        <v>20</v>
      </c>
    </row>
    <row r="322" customFormat="false" ht="13.8" hidden="false" customHeight="false" outlineLevel="0" collapsed="false">
      <c r="A322" s="0" t="n">
        <v>42090001</v>
      </c>
      <c r="B322" s="0" t="s">
        <v>477</v>
      </c>
      <c r="C322" s="0" t="s">
        <v>781</v>
      </c>
      <c r="E322" s="0" t="n">
        <v>20</v>
      </c>
    </row>
    <row r="323" customFormat="false" ht="13.8" hidden="false" customHeight="false" outlineLevel="0" collapsed="false">
      <c r="A323" s="0" t="n">
        <v>5</v>
      </c>
      <c r="B323" s="0" t="s">
        <v>472</v>
      </c>
      <c r="C323" s="0" t="s">
        <v>782</v>
      </c>
      <c r="E323" s="0" t="n">
        <v>20</v>
      </c>
    </row>
    <row r="324" customFormat="false" ht="13.8" hidden="false" customHeight="false" outlineLevel="0" collapsed="false">
      <c r="A324" s="0" t="n">
        <v>51</v>
      </c>
      <c r="B324" s="0" t="s">
        <v>472</v>
      </c>
      <c r="C324" s="0" t="s">
        <v>783</v>
      </c>
      <c r="E324" s="0" t="n">
        <v>20</v>
      </c>
    </row>
    <row r="325" customFormat="false" ht="13.8" hidden="false" customHeight="false" outlineLevel="0" collapsed="false">
      <c r="A325" s="0" t="n">
        <v>5101</v>
      </c>
      <c r="B325" s="0" t="s">
        <v>472</v>
      </c>
      <c r="C325" s="0" t="s">
        <v>784</v>
      </c>
      <c r="E325" s="0" t="n">
        <v>20</v>
      </c>
    </row>
    <row r="326" customFormat="false" ht="13.8" hidden="false" customHeight="false" outlineLevel="0" collapsed="false">
      <c r="A326" s="0" t="n">
        <v>510100</v>
      </c>
      <c r="B326" s="0" t="s">
        <v>472</v>
      </c>
      <c r="C326" s="0" t="s">
        <v>785</v>
      </c>
      <c r="D326" s="0" t="n">
        <v>52</v>
      </c>
      <c r="E326" s="0" t="n">
        <v>20</v>
      </c>
    </row>
    <row r="327" customFormat="false" ht="13.8" hidden="false" customHeight="false" outlineLevel="0" collapsed="false">
      <c r="A327" s="0" t="n">
        <v>51010001</v>
      </c>
      <c r="B327" s="0" t="s">
        <v>477</v>
      </c>
      <c r="C327" s="0" t="s">
        <v>786</v>
      </c>
      <c r="D327" s="0" t="n">
        <v>52</v>
      </c>
      <c r="E327" s="0" t="n">
        <v>20</v>
      </c>
    </row>
    <row r="328" customFormat="false" ht="13.8" hidden="false" customHeight="false" outlineLevel="0" collapsed="false">
      <c r="A328" s="0" t="n">
        <v>51010002</v>
      </c>
      <c r="B328" s="0" t="s">
        <v>477</v>
      </c>
      <c r="C328" s="0" t="s">
        <v>787</v>
      </c>
      <c r="D328" s="0" t="n">
        <v>52</v>
      </c>
      <c r="E328" s="0" t="n">
        <v>20</v>
      </c>
    </row>
    <row r="329" customFormat="false" ht="13.8" hidden="false" customHeight="false" outlineLevel="0" collapsed="false">
      <c r="A329" s="0" t="n">
        <v>51010003</v>
      </c>
      <c r="B329" s="0" t="s">
        <v>477</v>
      </c>
      <c r="C329" s="0" t="s">
        <v>788</v>
      </c>
      <c r="D329" s="0" t="n">
        <v>52</v>
      </c>
      <c r="E329" s="0" t="n">
        <v>20</v>
      </c>
    </row>
    <row r="330" customFormat="false" ht="13.8" hidden="false" customHeight="false" outlineLevel="0" collapsed="false">
      <c r="A330" s="0" t="n">
        <v>51010004</v>
      </c>
      <c r="B330" s="0" t="s">
        <v>477</v>
      </c>
      <c r="C330" s="0" t="s">
        <v>789</v>
      </c>
      <c r="D330" s="0" t="n">
        <v>52</v>
      </c>
      <c r="E330" s="0" t="n">
        <v>20</v>
      </c>
    </row>
    <row r="331" customFormat="false" ht="13.8" hidden="false" customHeight="false" outlineLevel="0" collapsed="false">
      <c r="A331" s="0" t="n">
        <v>51010005</v>
      </c>
      <c r="B331" s="0" t="s">
        <v>477</v>
      </c>
      <c r="C331" s="0" t="s">
        <v>790</v>
      </c>
      <c r="D331" s="0" t="n">
        <v>52</v>
      </c>
      <c r="E331" s="0" t="n">
        <v>20</v>
      </c>
    </row>
    <row r="332" customFormat="false" ht="13.8" hidden="false" customHeight="false" outlineLevel="0" collapsed="false">
      <c r="A332" s="0" t="n">
        <v>51010006</v>
      </c>
      <c r="B332" s="0" t="s">
        <v>477</v>
      </c>
      <c r="C332" s="0" t="s">
        <v>791</v>
      </c>
      <c r="D332" s="0" t="n">
        <v>52</v>
      </c>
      <c r="E332" s="0" t="n">
        <v>20</v>
      </c>
    </row>
    <row r="333" customFormat="false" ht="13.8" hidden="false" customHeight="false" outlineLevel="0" collapsed="false">
      <c r="A333" s="0" t="n">
        <v>51010007</v>
      </c>
      <c r="B333" s="0" t="s">
        <v>477</v>
      </c>
      <c r="C333" s="0" t="s">
        <v>792</v>
      </c>
      <c r="D333" s="0" t="n">
        <v>52</v>
      </c>
      <c r="E333" s="0" t="n">
        <v>20</v>
      </c>
    </row>
    <row r="334" customFormat="false" ht="13.8" hidden="false" customHeight="false" outlineLevel="0" collapsed="false">
      <c r="A334" s="0" t="n">
        <v>51010008</v>
      </c>
      <c r="B334" s="0" t="s">
        <v>477</v>
      </c>
      <c r="C334" s="0" t="s">
        <v>793</v>
      </c>
      <c r="D334" s="0" t="n">
        <v>52</v>
      </c>
      <c r="E334" s="0" t="n">
        <v>20</v>
      </c>
    </row>
    <row r="335" customFormat="false" ht="13.8" hidden="false" customHeight="false" outlineLevel="0" collapsed="false">
      <c r="A335" s="0" t="n">
        <v>51010009</v>
      </c>
      <c r="B335" s="0" t="s">
        <v>477</v>
      </c>
      <c r="C335" s="0" t="s">
        <v>794</v>
      </c>
      <c r="D335" s="0" t="n">
        <v>52</v>
      </c>
      <c r="E335" s="0" t="n">
        <v>20</v>
      </c>
    </row>
    <row r="336" customFormat="false" ht="13.8" hidden="false" customHeight="false" outlineLevel="0" collapsed="false">
      <c r="A336" s="0" t="n">
        <v>51010010</v>
      </c>
      <c r="B336" s="0" t="s">
        <v>477</v>
      </c>
      <c r="C336" s="0" t="s">
        <v>795</v>
      </c>
      <c r="D336" s="0" t="n">
        <v>52</v>
      </c>
      <c r="E336" s="0" t="n">
        <v>20</v>
      </c>
    </row>
    <row r="337" customFormat="false" ht="13.8" hidden="false" customHeight="false" outlineLevel="0" collapsed="false">
      <c r="A337" s="0" t="n">
        <v>51010011</v>
      </c>
      <c r="B337" s="0" t="s">
        <v>477</v>
      </c>
      <c r="C337" s="0" t="s">
        <v>796</v>
      </c>
      <c r="D337" s="0" t="n">
        <v>52</v>
      </c>
      <c r="E337" s="0" t="n">
        <v>20</v>
      </c>
    </row>
    <row r="338" customFormat="false" ht="13.8" hidden="false" customHeight="false" outlineLevel="0" collapsed="false">
      <c r="A338" s="0" t="n">
        <v>51010012</v>
      </c>
      <c r="B338" s="0" t="s">
        <v>477</v>
      </c>
      <c r="C338" s="0" t="s">
        <v>797</v>
      </c>
      <c r="D338" s="0" t="n">
        <v>52</v>
      </c>
      <c r="E338" s="0" t="n">
        <v>20</v>
      </c>
    </row>
    <row r="339" customFormat="false" ht="13.8" hidden="false" customHeight="false" outlineLevel="0" collapsed="false">
      <c r="A339" s="0" t="n">
        <v>51010013</v>
      </c>
      <c r="B339" s="0" t="s">
        <v>477</v>
      </c>
      <c r="C339" s="0" t="s">
        <v>798</v>
      </c>
      <c r="D339" s="0" t="n">
        <v>52</v>
      </c>
      <c r="E339" s="0" t="n">
        <v>20</v>
      </c>
    </row>
    <row r="340" customFormat="false" ht="13.8" hidden="false" customHeight="false" outlineLevel="0" collapsed="false">
      <c r="A340" s="0" t="n">
        <v>51010014</v>
      </c>
      <c r="B340" s="0" t="s">
        <v>477</v>
      </c>
      <c r="C340" s="0" t="s">
        <v>799</v>
      </c>
      <c r="D340" s="0" t="n">
        <v>52</v>
      </c>
      <c r="E340" s="0" t="n">
        <v>20</v>
      </c>
    </row>
    <row r="341" customFormat="false" ht="13.8" hidden="false" customHeight="false" outlineLevel="0" collapsed="false">
      <c r="A341" s="0" t="n">
        <v>510101</v>
      </c>
      <c r="B341" s="0" t="s">
        <v>472</v>
      </c>
      <c r="C341" s="0" t="s">
        <v>800</v>
      </c>
      <c r="D341" s="0" t="n">
        <v>52</v>
      </c>
      <c r="E341" s="0" t="n">
        <v>20</v>
      </c>
    </row>
    <row r="342" customFormat="false" ht="13.8" hidden="false" customHeight="false" outlineLevel="0" collapsed="false">
      <c r="A342" s="0" t="n">
        <v>51010101</v>
      </c>
      <c r="B342" s="0" t="s">
        <v>477</v>
      </c>
      <c r="C342" s="0" t="s">
        <v>801</v>
      </c>
      <c r="D342" s="0" t="n">
        <v>52</v>
      </c>
      <c r="E342" s="0" t="n">
        <v>20</v>
      </c>
    </row>
    <row r="343" customFormat="false" ht="13.8" hidden="false" customHeight="false" outlineLevel="0" collapsed="false">
      <c r="A343" s="0" t="n">
        <v>51010102</v>
      </c>
      <c r="B343" s="0" t="s">
        <v>477</v>
      </c>
      <c r="C343" s="0" t="s">
        <v>802</v>
      </c>
      <c r="D343" s="0" t="n">
        <v>52</v>
      </c>
      <c r="E343" s="0" t="n">
        <v>20</v>
      </c>
    </row>
    <row r="344" customFormat="false" ht="13.8" hidden="false" customHeight="false" outlineLevel="0" collapsed="false">
      <c r="A344" s="0" t="n">
        <v>51010103</v>
      </c>
      <c r="B344" s="0" t="s">
        <v>477</v>
      </c>
      <c r="C344" s="0" t="s">
        <v>803</v>
      </c>
      <c r="D344" s="0" t="n">
        <v>52</v>
      </c>
      <c r="E344" s="0" t="n">
        <v>20</v>
      </c>
    </row>
    <row r="345" customFormat="false" ht="13.8" hidden="false" customHeight="false" outlineLevel="0" collapsed="false">
      <c r="A345" s="0" t="n">
        <v>51010104</v>
      </c>
      <c r="B345" s="0" t="s">
        <v>477</v>
      </c>
      <c r="C345" s="0" t="s">
        <v>804</v>
      </c>
      <c r="D345" s="0" t="n">
        <v>52</v>
      </c>
      <c r="E345" s="0" t="n">
        <v>20</v>
      </c>
    </row>
    <row r="346" customFormat="false" ht="13.8" hidden="false" customHeight="false" outlineLevel="0" collapsed="false">
      <c r="A346" s="0" t="n">
        <v>51010105</v>
      </c>
      <c r="B346" s="0" t="s">
        <v>477</v>
      </c>
      <c r="C346" s="0" t="s">
        <v>805</v>
      </c>
      <c r="D346" s="0" t="n">
        <v>52</v>
      </c>
      <c r="E346" s="0" t="n">
        <v>20</v>
      </c>
    </row>
    <row r="347" customFormat="false" ht="13.8" hidden="false" customHeight="false" outlineLevel="0" collapsed="false">
      <c r="A347" s="0" t="n">
        <v>51010106</v>
      </c>
      <c r="B347" s="0" t="s">
        <v>477</v>
      </c>
      <c r="C347" s="0" t="s">
        <v>806</v>
      </c>
      <c r="D347" s="0" t="n">
        <v>52</v>
      </c>
      <c r="E347" s="0" t="n">
        <v>20</v>
      </c>
    </row>
    <row r="348" customFormat="false" ht="13.8" hidden="false" customHeight="false" outlineLevel="0" collapsed="false">
      <c r="A348" s="0" t="n">
        <v>51010107</v>
      </c>
      <c r="B348" s="0" t="s">
        <v>477</v>
      </c>
      <c r="C348" s="0" t="s">
        <v>807</v>
      </c>
      <c r="D348" s="0" t="n">
        <v>52</v>
      </c>
      <c r="E348" s="0" t="n">
        <v>20</v>
      </c>
    </row>
    <row r="349" customFormat="false" ht="13.8" hidden="false" customHeight="false" outlineLevel="0" collapsed="false">
      <c r="A349" s="0" t="n">
        <v>51010108</v>
      </c>
      <c r="B349" s="0" t="s">
        <v>477</v>
      </c>
      <c r="C349" s="0" t="s">
        <v>808</v>
      </c>
      <c r="D349" s="0" t="n">
        <v>52</v>
      </c>
      <c r="E349" s="0" t="n">
        <v>20</v>
      </c>
    </row>
    <row r="350" customFormat="false" ht="13.8" hidden="false" customHeight="false" outlineLevel="0" collapsed="false">
      <c r="A350" s="0" t="n">
        <v>51010109</v>
      </c>
      <c r="B350" s="0" t="s">
        <v>477</v>
      </c>
      <c r="C350" s="0" t="s">
        <v>809</v>
      </c>
      <c r="D350" s="0" t="n">
        <v>52</v>
      </c>
      <c r="E350" s="0" t="n">
        <v>20</v>
      </c>
    </row>
    <row r="351" customFormat="false" ht="13.8" hidden="false" customHeight="false" outlineLevel="0" collapsed="false">
      <c r="A351" s="0" t="n">
        <v>51010110</v>
      </c>
      <c r="B351" s="0" t="s">
        <v>477</v>
      </c>
      <c r="C351" s="0" t="s">
        <v>810</v>
      </c>
      <c r="D351" s="0" t="n">
        <v>52</v>
      </c>
      <c r="E351" s="0" t="n">
        <v>20</v>
      </c>
    </row>
    <row r="352" customFormat="false" ht="13.8" hidden="false" customHeight="false" outlineLevel="0" collapsed="false">
      <c r="A352" s="0" t="n">
        <v>51010111</v>
      </c>
      <c r="B352" s="0" t="s">
        <v>477</v>
      </c>
      <c r="C352" s="0" t="s">
        <v>811</v>
      </c>
      <c r="D352" s="0" t="n">
        <v>52</v>
      </c>
      <c r="E352" s="0" t="n">
        <v>20</v>
      </c>
    </row>
    <row r="353" customFormat="false" ht="13.8" hidden="false" customHeight="false" outlineLevel="0" collapsed="false">
      <c r="A353" s="0" t="n">
        <v>51010112</v>
      </c>
      <c r="B353" s="0" t="s">
        <v>477</v>
      </c>
      <c r="C353" s="0" t="s">
        <v>812</v>
      </c>
      <c r="D353" s="0" t="n">
        <v>52</v>
      </c>
      <c r="E353" s="0" t="n">
        <v>20</v>
      </c>
    </row>
    <row r="354" customFormat="false" ht="13.8" hidden="false" customHeight="false" outlineLevel="0" collapsed="false">
      <c r="A354" s="0" t="n">
        <v>51010113</v>
      </c>
      <c r="B354" s="0" t="s">
        <v>477</v>
      </c>
      <c r="C354" s="0" t="s">
        <v>813</v>
      </c>
      <c r="D354" s="0" t="n">
        <v>52</v>
      </c>
      <c r="E354" s="0" t="n">
        <v>20</v>
      </c>
    </row>
    <row r="355" customFormat="false" ht="13.8" hidden="false" customHeight="false" outlineLevel="0" collapsed="false">
      <c r="A355" s="0" t="n">
        <v>51010114</v>
      </c>
      <c r="B355" s="0" t="s">
        <v>477</v>
      </c>
      <c r="C355" s="0" t="s">
        <v>814</v>
      </c>
      <c r="D355" s="0" t="n">
        <v>52</v>
      </c>
      <c r="E355" s="0" t="n">
        <v>20</v>
      </c>
    </row>
    <row r="356" customFormat="false" ht="13.8" hidden="false" customHeight="false" outlineLevel="0" collapsed="false">
      <c r="A356" s="0" t="n">
        <v>510102</v>
      </c>
      <c r="B356" s="0" t="s">
        <v>472</v>
      </c>
      <c r="C356" s="0" t="s">
        <v>815</v>
      </c>
      <c r="D356" s="0" t="n">
        <v>52</v>
      </c>
      <c r="E356" s="0" t="n">
        <v>20</v>
      </c>
    </row>
    <row r="357" customFormat="false" ht="13.8" hidden="false" customHeight="false" outlineLevel="0" collapsed="false">
      <c r="A357" s="0" t="n">
        <v>51010201</v>
      </c>
      <c r="B357" s="0" t="s">
        <v>477</v>
      </c>
      <c r="C357" s="0" t="s">
        <v>816</v>
      </c>
      <c r="D357" s="0" t="n">
        <v>52</v>
      </c>
      <c r="E357" s="0" t="n">
        <v>20</v>
      </c>
    </row>
    <row r="358" customFormat="false" ht="13.8" hidden="false" customHeight="false" outlineLevel="0" collapsed="false">
      <c r="A358" s="0" t="n">
        <v>51010202</v>
      </c>
      <c r="B358" s="0" t="s">
        <v>477</v>
      </c>
      <c r="C358" s="0" t="s">
        <v>817</v>
      </c>
      <c r="D358" s="0" t="n">
        <v>52</v>
      </c>
      <c r="E358" s="0" t="n">
        <v>20</v>
      </c>
    </row>
    <row r="359" customFormat="false" ht="13.8" hidden="false" customHeight="false" outlineLevel="0" collapsed="false">
      <c r="A359" s="0" t="n">
        <v>51010203</v>
      </c>
      <c r="B359" s="0" t="s">
        <v>477</v>
      </c>
      <c r="C359" s="0" t="s">
        <v>818</v>
      </c>
      <c r="D359" s="0" t="n">
        <v>52</v>
      </c>
      <c r="E359" s="0" t="n">
        <v>20</v>
      </c>
    </row>
    <row r="360" customFormat="false" ht="13.8" hidden="false" customHeight="false" outlineLevel="0" collapsed="false">
      <c r="A360" s="0" t="n">
        <v>51010204</v>
      </c>
      <c r="B360" s="0" t="s">
        <v>477</v>
      </c>
      <c r="C360" s="0" t="s">
        <v>819</v>
      </c>
      <c r="D360" s="0" t="n">
        <v>52</v>
      </c>
      <c r="E360" s="0" t="n">
        <v>20</v>
      </c>
    </row>
    <row r="361" customFormat="false" ht="13.8" hidden="false" customHeight="false" outlineLevel="0" collapsed="false">
      <c r="A361" s="0" t="n">
        <v>51010205</v>
      </c>
      <c r="B361" s="0" t="s">
        <v>477</v>
      </c>
      <c r="C361" s="0" t="s">
        <v>820</v>
      </c>
      <c r="D361" s="0" t="n">
        <v>52</v>
      </c>
      <c r="E361" s="0" t="n">
        <v>20</v>
      </c>
    </row>
    <row r="362" customFormat="false" ht="13.8" hidden="false" customHeight="false" outlineLevel="0" collapsed="false">
      <c r="A362" s="0" t="n">
        <v>51010206</v>
      </c>
      <c r="B362" s="0" t="s">
        <v>477</v>
      </c>
      <c r="C362" s="0" t="s">
        <v>821</v>
      </c>
      <c r="D362" s="0" t="n">
        <v>52</v>
      </c>
      <c r="E362" s="0" t="n">
        <v>20</v>
      </c>
    </row>
    <row r="363" customFormat="false" ht="13.8" hidden="false" customHeight="false" outlineLevel="0" collapsed="false">
      <c r="A363" s="0" t="n">
        <v>51010207</v>
      </c>
      <c r="B363" s="0" t="s">
        <v>477</v>
      </c>
      <c r="C363" s="0" t="s">
        <v>822</v>
      </c>
      <c r="D363" s="0" t="n">
        <v>52</v>
      </c>
      <c r="E363" s="0" t="n">
        <v>20</v>
      </c>
    </row>
    <row r="364" customFormat="false" ht="13.8" hidden="false" customHeight="false" outlineLevel="0" collapsed="false">
      <c r="A364" s="0" t="n">
        <v>51010208</v>
      </c>
      <c r="B364" s="0" t="s">
        <v>477</v>
      </c>
      <c r="C364" s="0" t="s">
        <v>823</v>
      </c>
      <c r="D364" s="0" t="n">
        <v>52</v>
      </c>
      <c r="E364" s="0" t="n">
        <v>20</v>
      </c>
    </row>
    <row r="365" customFormat="false" ht="13.8" hidden="false" customHeight="false" outlineLevel="0" collapsed="false">
      <c r="A365" s="0" t="n">
        <v>51010209</v>
      </c>
      <c r="B365" s="0" t="s">
        <v>477</v>
      </c>
      <c r="C365" s="0" t="s">
        <v>824</v>
      </c>
      <c r="D365" s="0" t="n">
        <v>52</v>
      </c>
      <c r="E365" s="0" t="n">
        <v>20</v>
      </c>
    </row>
    <row r="366" customFormat="false" ht="13.8" hidden="false" customHeight="false" outlineLevel="0" collapsed="false">
      <c r="A366" s="0" t="n">
        <v>51010210</v>
      </c>
      <c r="B366" s="0" t="s">
        <v>477</v>
      </c>
      <c r="C366" s="0" t="s">
        <v>825</v>
      </c>
      <c r="D366" s="0" t="n">
        <v>52</v>
      </c>
      <c r="E366" s="0" t="n">
        <v>20</v>
      </c>
    </row>
    <row r="367" customFormat="false" ht="13.8" hidden="false" customHeight="false" outlineLevel="0" collapsed="false">
      <c r="A367" s="0" t="n">
        <v>51010211</v>
      </c>
      <c r="B367" s="0" t="s">
        <v>477</v>
      </c>
      <c r="C367" s="0" t="s">
        <v>826</v>
      </c>
      <c r="D367" s="0" t="n">
        <v>52</v>
      </c>
      <c r="E367" s="0" t="n">
        <v>20</v>
      </c>
    </row>
    <row r="368" customFormat="false" ht="13.8" hidden="false" customHeight="false" outlineLevel="0" collapsed="false">
      <c r="A368" s="0" t="n">
        <v>51010212</v>
      </c>
      <c r="B368" s="0" t="s">
        <v>477</v>
      </c>
      <c r="C368" s="0" t="s">
        <v>827</v>
      </c>
      <c r="D368" s="0" t="n">
        <v>52</v>
      </c>
      <c r="E368" s="0" t="n">
        <v>20</v>
      </c>
    </row>
    <row r="369" customFormat="false" ht="13.8" hidden="false" customHeight="false" outlineLevel="0" collapsed="false">
      <c r="A369" s="0" t="n">
        <v>51010213</v>
      </c>
      <c r="B369" s="0" t="s">
        <v>477</v>
      </c>
      <c r="C369" s="0" t="s">
        <v>828</v>
      </c>
      <c r="D369" s="0" t="n">
        <v>52</v>
      </c>
      <c r="E369" s="0" t="n">
        <v>20</v>
      </c>
    </row>
    <row r="370" customFormat="false" ht="13.8" hidden="false" customHeight="false" outlineLevel="0" collapsed="false">
      <c r="A370" s="0" t="n">
        <v>51010214</v>
      </c>
      <c r="B370" s="0" t="s">
        <v>477</v>
      </c>
      <c r="C370" s="0" t="s">
        <v>829</v>
      </c>
      <c r="D370" s="0" t="n">
        <v>52</v>
      </c>
      <c r="E370" s="0" t="n">
        <v>20</v>
      </c>
    </row>
    <row r="371" customFormat="false" ht="13.8" hidden="false" customHeight="false" outlineLevel="0" collapsed="false">
      <c r="A371" s="0" t="n">
        <v>510103</v>
      </c>
      <c r="B371" s="0" t="s">
        <v>472</v>
      </c>
      <c r="C371" s="0" t="s">
        <v>830</v>
      </c>
      <c r="D371" s="0" t="n">
        <v>52</v>
      </c>
      <c r="E371" s="0" t="n">
        <v>20</v>
      </c>
    </row>
    <row r="372" customFormat="false" ht="13.8" hidden="false" customHeight="false" outlineLevel="0" collapsed="false">
      <c r="A372" s="0" t="n">
        <v>51010301</v>
      </c>
      <c r="B372" s="0" t="s">
        <v>477</v>
      </c>
      <c r="C372" s="0" t="s">
        <v>831</v>
      </c>
      <c r="D372" s="0" t="n">
        <v>52</v>
      </c>
      <c r="E372" s="0" t="n">
        <v>20</v>
      </c>
    </row>
    <row r="373" customFormat="false" ht="13.8" hidden="false" customHeight="false" outlineLevel="0" collapsed="false">
      <c r="A373" s="0" t="n">
        <v>51010302</v>
      </c>
      <c r="B373" s="0" t="s">
        <v>477</v>
      </c>
      <c r="C373" s="0" t="s">
        <v>832</v>
      </c>
      <c r="D373" s="0" t="n">
        <v>52</v>
      </c>
      <c r="E373" s="0" t="n">
        <v>20</v>
      </c>
    </row>
    <row r="374" customFormat="false" ht="13.8" hidden="false" customHeight="false" outlineLevel="0" collapsed="false">
      <c r="A374" s="0" t="n">
        <v>51010303</v>
      </c>
      <c r="B374" s="0" t="s">
        <v>477</v>
      </c>
      <c r="C374" s="0" t="s">
        <v>833</v>
      </c>
      <c r="D374" s="0" t="n">
        <v>52</v>
      </c>
      <c r="E374" s="0" t="n">
        <v>20</v>
      </c>
    </row>
    <row r="375" customFormat="false" ht="13.8" hidden="false" customHeight="false" outlineLevel="0" collapsed="false">
      <c r="A375" s="0" t="n">
        <v>51010304</v>
      </c>
      <c r="B375" s="0" t="s">
        <v>477</v>
      </c>
      <c r="C375" s="0" t="s">
        <v>834</v>
      </c>
      <c r="D375" s="0" t="n">
        <v>52</v>
      </c>
      <c r="E375" s="0" t="n">
        <v>20</v>
      </c>
    </row>
    <row r="376" customFormat="false" ht="13.8" hidden="false" customHeight="false" outlineLevel="0" collapsed="false">
      <c r="A376" s="0" t="n">
        <v>51010305</v>
      </c>
      <c r="B376" s="0" t="s">
        <v>477</v>
      </c>
      <c r="C376" s="0" t="s">
        <v>835</v>
      </c>
      <c r="D376" s="0" t="n">
        <v>52</v>
      </c>
      <c r="E376" s="0" t="n">
        <v>20</v>
      </c>
    </row>
    <row r="377" customFormat="false" ht="13.8" hidden="false" customHeight="false" outlineLevel="0" collapsed="false">
      <c r="A377" s="0" t="n">
        <v>51010306</v>
      </c>
      <c r="B377" s="0" t="s">
        <v>477</v>
      </c>
      <c r="C377" s="0" t="s">
        <v>836</v>
      </c>
      <c r="D377" s="0" t="n">
        <v>52</v>
      </c>
      <c r="E377" s="0" t="n">
        <v>20</v>
      </c>
    </row>
    <row r="378" customFormat="false" ht="13.8" hidden="false" customHeight="false" outlineLevel="0" collapsed="false">
      <c r="A378" s="0" t="n">
        <v>51010307</v>
      </c>
      <c r="B378" s="0" t="s">
        <v>477</v>
      </c>
      <c r="C378" s="0" t="s">
        <v>837</v>
      </c>
      <c r="D378" s="0" t="n">
        <v>52</v>
      </c>
      <c r="E378" s="0" t="n">
        <v>20</v>
      </c>
    </row>
    <row r="379" customFormat="false" ht="13.8" hidden="false" customHeight="false" outlineLevel="0" collapsed="false">
      <c r="A379" s="0" t="n">
        <v>51010308</v>
      </c>
      <c r="B379" s="0" t="s">
        <v>477</v>
      </c>
      <c r="C379" s="0" t="s">
        <v>838</v>
      </c>
      <c r="D379" s="0" t="n">
        <v>52</v>
      </c>
      <c r="E379" s="0" t="n">
        <v>20</v>
      </c>
    </row>
    <row r="380" customFormat="false" ht="13.8" hidden="false" customHeight="false" outlineLevel="0" collapsed="false">
      <c r="A380" s="0" t="n">
        <v>51010309</v>
      </c>
      <c r="B380" s="0" t="s">
        <v>477</v>
      </c>
      <c r="C380" s="0" t="s">
        <v>839</v>
      </c>
      <c r="D380" s="0" t="n">
        <v>52</v>
      </c>
      <c r="E380" s="0" t="n">
        <v>20</v>
      </c>
    </row>
    <row r="381" customFormat="false" ht="13.8" hidden="false" customHeight="false" outlineLevel="0" collapsed="false">
      <c r="A381" s="0" t="n">
        <v>51010310</v>
      </c>
      <c r="B381" s="0" t="s">
        <v>477</v>
      </c>
      <c r="C381" s="0" t="s">
        <v>840</v>
      </c>
      <c r="D381" s="0" t="n">
        <v>52</v>
      </c>
      <c r="E381" s="0" t="n">
        <v>20</v>
      </c>
    </row>
    <row r="382" customFormat="false" ht="13.8" hidden="false" customHeight="false" outlineLevel="0" collapsed="false">
      <c r="A382" s="0" t="n">
        <v>51010311</v>
      </c>
      <c r="B382" s="0" t="s">
        <v>477</v>
      </c>
      <c r="C382" s="0" t="s">
        <v>841</v>
      </c>
      <c r="D382" s="0" t="n">
        <v>52</v>
      </c>
      <c r="E382" s="0" t="n">
        <v>20</v>
      </c>
    </row>
    <row r="383" customFormat="false" ht="13.8" hidden="false" customHeight="false" outlineLevel="0" collapsed="false">
      <c r="A383" s="0" t="n">
        <v>51010312</v>
      </c>
      <c r="B383" s="0" t="s">
        <v>477</v>
      </c>
      <c r="C383" s="0" t="s">
        <v>842</v>
      </c>
      <c r="D383" s="0" t="n">
        <v>52</v>
      </c>
      <c r="E383" s="0" t="n">
        <v>20</v>
      </c>
    </row>
    <row r="384" customFormat="false" ht="13.8" hidden="false" customHeight="false" outlineLevel="0" collapsed="false">
      <c r="A384" s="0" t="n">
        <v>51010313</v>
      </c>
      <c r="B384" s="0" t="s">
        <v>477</v>
      </c>
      <c r="C384" s="0" t="s">
        <v>843</v>
      </c>
      <c r="D384" s="0" t="n">
        <v>52</v>
      </c>
      <c r="E384" s="0" t="n">
        <v>20</v>
      </c>
    </row>
    <row r="385" customFormat="false" ht="13.8" hidden="false" customHeight="false" outlineLevel="0" collapsed="false">
      <c r="A385" s="0" t="n">
        <v>51010314</v>
      </c>
      <c r="B385" s="0" t="s">
        <v>477</v>
      </c>
      <c r="C385" s="0" t="s">
        <v>844</v>
      </c>
      <c r="D385" s="0" t="n">
        <v>52</v>
      </c>
      <c r="E385" s="0" t="n">
        <v>20</v>
      </c>
    </row>
    <row r="386" customFormat="false" ht="13.8" hidden="false" customHeight="false" outlineLevel="0" collapsed="false">
      <c r="A386" s="0" t="n">
        <v>510104</v>
      </c>
      <c r="B386" s="0" t="s">
        <v>472</v>
      </c>
      <c r="C386" s="0" t="s">
        <v>845</v>
      </c>
      <c r="D386" s="0" t="n">
        <v>52</v>
      </c>
      <c r="E386" s="0" t="n">
        <v>20</v>
      </c>
    </row>
    <row r="387" customFormat="false" ht="13.8" hidden="false" customHeight="false" outlineLevel="0" collapsed="false">
      <c r="A387" s="0" t="n">
        <v>51010401</v>
      </c>
      <c r="B387" s="0" t="s">
        <v>477</v>
      </c>
      <c r="C387" s="0" t="s">
        <v>846</v>
      </c>
      <c r="D387" s="0" t="n">
        <v>52</v>
      </c>
      <c r="E387" s="0" t="n">
        <v>20</v>
      </c>
    </row>
    <row r="388" customFormat="false" ht="13.8" hidden="false" customHeight="false" outlineLevel="0" collapsed="false">
      <c r="A388" s="0" t="n">
        <v>51010402</v>
      </c>
      <c r="B388" s="0" t="s">
        <v>477</v>
      </c>
      <c r="C388" s="0" t="s">
        <v>847</v>
      </c>
      <c r="D388" s="0" t="n">
        <v>52</v>
      </c>
      <c r="E388" s="0" t="n">
        <v>20</v>
      </c>
    </row>
    <row r="389" customFormat="false" ht="13.8" hidden="false" customHeight="false" outlineLevel="0" collapsed="false">
      <c r="A389" s="0" t="n">
        <v>51010403</v>
      </c>
      <c r="B389" s="0" t="s">
        <v>477</v>
      </c>
      <c r="C389" s="0" t="s">
        <v>848</v>
      </c>
      <c r="D389" s="0" t="n">
        <v>52</v>
      </c>
      <c r="E389" s="0" t="n">
        <v>20</v>
      </c>
    </row>
    <row r="390" customFormat="false" ht="13.8" hidden="false" customHeight="false" outlineLevel="0" collapsed="false">
      <c r="A390" s="0" t="n">
        <v>51010404</v>
      </c>
      <c r="B390" s="0" t="s">
        <v>477</v>
      </c>
      <c r="C390" s="0" t="s">
        <v>849</v>
      </c>
      <c r="D390" s="0" t="n">
        <v>52</v>
      </c>
      <c r="E390" s="0" t="n">
        <v>20</v>
      </c>
    </row>
    <row r="391" customFormat="false" ht="13.8" hidden="false" customHeight="false" outlineLevel="0" collapsed="false">
      <c r="A391" s="0" t="n">
        <v>51010405</v>
      </c>
      <c r="B391" s="0" t="s">
        <v>477</v>
      </c>
      <c r="C391" s="0" t="s">
        <v>850</v>
      </c>
      <c r="D391" s="0" t="n">
        <v>52</v>
      </c>
      <c r="E391" s="0" t="n">
        <v>20</v>
      </c>
    </row>
    <row r="392" customFormat="false" ht="13.8" hidden="false" customHeight="false" outlineLevel="0" collapsed="false">
      <c r="A392" s="0" t="n">
        <v>51010406</v>
      </c>
      <c r="B392" s="0" t="s">
        <v>477</v>
      </c>
      <c r="C392" s="0" t="s">
        <v>851</v>
      </c>
      <c r="D392" s="0" t="n">
        <v>52</v>
      </c>
      <c r="E392" s="0" t="n">
        <v>20</v>
      </c>
    </row>
    <row r="393" customFormat="false" ht="13.8" hidden="false" customHeight="false" outlineLevel="0" collapsed="false">
      <c r="A393" s="0" t="n">
        <v>51010407</v>
      </c>
      <c r="B393" s="0" t="s">
        <v>477</v>
      </c>
      <c r="C393" s="0" t="s">
        <v>852</v>
      </c>
      <c r="D393" s="0" t="n">
        <v>52</v>
      </c>
      <c r="E393" s="0" t="n">
        <v>20</v>
      </c>
    </row>
    <row r="394" customFormat="false" ht="13.8" hidden="false" customHeight="false" outlineLevel="0" collapsed="false">
      <c r="A394" s="0" t="n">
        <v>51010408</v>
      </c>
      <c r="B394" s="0" t="s">
        <v>477</v>
      </c>
      <c r="C394" s="0" t="s">
        <v>853</v>
      </c>
      <c r="D394" s="0" t="n">
        <v>52</v>
      </c>
      <c r="E394" s="0" t="n">
        <v>20</v>
      </c>
    </row>
    <row r="395" customFormat="false" ht="13.8" hidden="false" customHeight="false" outlineLevel="0" collapsed="false">
      <c r="A395" s="0" t="n">
        <v>51010409</v>
      </c>
      <c r="B395" s="0" t="s">
        <v>477</v>
      </c>
      <c r="C395" s="0" t="s">
        <v>854</v>
      </c>
      <c r="D395" s="0" t="n">
        <v>52</v>
      </c>
      <c r="E395" s="0" t="n">
        <v>20</v>
      </c>
    </row>
    <row r="396" customFormat="false" ht="13.8" hidden="false" customHeight="false" outlineLevel="0" collapsed="false">
      <c r="A396" s="0" t="n">
        <v>51010410</v>
      </c>
      <c r="B396" s="0" t="s">
        <v>477</v>
      </c>
      <c r="C396" s="0" t="s">
        <v>855</v>
      </c>
      <c r="D396" s="0" t="n">
        <v>52</v>
      </c>
      <c r="E396" s="0" t="n">
        <v>20</v>
      </c>
    </row>
    <row r="397" customFormat="false" ht="13.8" hidden="false" customHeight="false" outlineLevel="0" collapsed="false">
      <c r="A397" s="0" t="n">
        <v>51010411</v>
      </c>
      <c r="B397" s="0" t="s">
        <v>477</v>
      </c>
      <c r="C397" s="0" t="s">
        <v>856</v>
      </c>
      <c r="D397" s="0" t="n">
        <v>52</v>
      </c>
      <c r="E397" s="0" t="n">
        <v>20</v>
      </c>
    </row>
    <row r="398" customFormat="false" ht="13.8" hidden="false" customHeight="false" outlineLevel="0" collapsed="false">
      <c r="A398" s="0" t="n">
        <v>51010412</v>
      </c>
      <c r="B398" s="0" t="s">
        <v>477</v>
      </c>
      <c r="C398" s="0" t="s">
        <v>857</v>
      </c>
      <c r="D398" s="0" t="n">
        <v>52</v>
      </c>
      <c r="E398" s="0" t="n">
        <v>20</v>
      </c>
    </row>
    <row r="399" customFormat="false" ht="13.8" hidden="false" customHeight="false" outlineLevel="0" collapsed="false">
      <c r="A399" s="0" t="n">
        <v>51010413</v>
      </c>
      <c r="B399" s="0" t="s">
        <v>477</v>
      </c>
      <c r="C399" s="0" t="s">
        <v>858</v>
      </c>
      <c r="D399" s="0" t="n">
        <v>52</v>
      </c>
      <c r="E399" s="0" t="n">
        <v>20</v>
      </c>
    </row>
    <row r="400" customFormat="false" ht="13.8" hidden="false" customHeight="false" outlineLevel="0" collapsed="false">
      <c r="A400" s="0" t="n">
        <v>51010414</v>
      </c>
      <c r="B400" s="0" t="s">
        <v>477</v>
      </c>
      <c r="C400" s="0" t="s">
        <v>859</v>
      </c>
      <c r="D400" s="0" t="n">
        <v>52</v>
      </c>
      <c r="E400" s="0" t="n">
        <v>20</v>
      </c>
    </row>
    <row r="401" customFormat="false" ht="13.8" hidden="false" customHeight="false" outlineLevel="0" collapsed="false">
      <c r="A401" s="0" t="n">
        <v>510105</v>
      </c>
      <c r="B401" s="0" t="s">
        <v>472</v>
      </c>
      <c r="C401" s="0" t="s">
        <v>860</v>
      </c>
      <c r="D401" s="0" t="n">
        <v>52</v>
      </c>
      <c r="E401" s="0" t="n">
        <v>20</v>
      </c>
    </row>
    <row r="402" customFormat="false" ht="13.8" hidden="false" customHeight="false" outlineLevel="0" collapsed="false">
      <c r="A402" s="0" t="n">
        <v>51010501</v>
      </c>
      <c r="B402" s="0" t="s">
        <v>477</v>
      </c>
      <c r="C402" s="0" t="s">
        <v>861</v>
      </c>
      <c r="D402" s="0" t="n">
        <v>52</v>
      </c>
      <c r="E402" s="0" t="n">
        <v>20</v>
      </c>
    </row>
    <row r="403" customFormat="false" ht="13.8" hidden="false" customHeight="false" outlineLevel="0" collapsed="false">
      <c r="A403" s="0" t="n">
        <v>51010502</v>
      </c>
      <c r="B403" s="0" t="s">
        <v>477</v>
      </c>
      <c r="C403" s="0" t="s">
        <v>862</v>
      </c>
      <c r="D403" s="0" t="n">
        <v>52</v>
      </c>
      <c r="E403" s="0" t="n">
        <v>20</v>
      </c>
    </row>
    <row r="404" customFormat="false" ht="13.8" hidden="false" customHeight="false" outlineLevel="0" collapsed="false">
      <c r="A404" s="0" t="n">
        <v>51010503</v>
      </c>
      <c r="B404" s="0" t="s">
        <v>477</v>
      </c>
      <c r="C404" s="0" t="s">
        <v>863</v>
      </c>
      <c r="D404" s="0" t="n">
        <v>52</v>
      </c>
      <c r="E404" s="0" t="n">
        <v>20</v>
      </c>
    </row>
    <row r="405" customFormat="false" ht="13.8" hidden="false" customHeight="false" outlineLevel="0" collapsed="false">
      <c r="A405" s="0" t="n">
        <v>51010504</v>
      </c>
      <c r="B405" s="0" t="s">
        <v>477</v>
      </c>
      <c r="C405" s="0" t="s">
        <v>864</v>
      </c>
      <c r="D405" s="0" t="n">
        <v>52</v>
      </c>
      <c r="E405" s="0" t="n">
        <v>20</v>
      </c>
    </row>
    <row r="406" customFormat="false" ht="13.8" hidden="false" customHeight="false" outlineLevel="0" collapsed="false">
      <c r="A406" s="0" t="n">
        <v>51010505</v>
      </c>
      <c r="B406" s="0" t="s">
        <v>477</v>
      </c>
      <c r="C406" s="0" t="s">
        <v>865</v>
      </c>
      <c r="D406" s="0" t="n">
        <v>52</v>
      </c>
      <c r="E406" s="0" t="n">
        <v>20</v>
      </c>
    </row>
    <row r="407" customFormat="false" ht="13.8" hidden="false" customHeight="false" outlineLevel="0" collapsed="false">
      <c r="A407" s="0" t="n">
        <v>51010506</v>
      </c>
      <c r="B407" s="0" t="s">
        <v>477</v>
      </c>
      <c r="C407" s="0" t="s">
        <v>866</v>
      </c>
      <c r="D407" s="0" t="n">
        <v>52</v>
      </c>
      <c r="E407" s="0" t="n">
        <v>20</v>
      </c>
    </row>
    <row r="408" customFormat="false" ht="13.8" hidden="false" customHeight="false" outlineLevel="0" collapsed="false">
      <c r="A408" s="0" t="n">
        <v>51010507</v>
      </c>
      <c r="B408" s="0" t="s">
        <v>477</v>
      </c>
      <c r="C408" s="0" t="s">
        <v>867</v>
      </c>
      <c r="D408" s="0" t="n">
        <v>52</v>
      </c>
      <c r="E408" s="0" t="n">
        <v>20</v>
      </c>
    </row>
    <row r="409" customFormat="false" ht="13.8" hidden="false" customHeight="false" outlineLevel="0" collapsed="false">
      <c r="A409" s="0" t="n">
        <v>51010508</v>
      </c>
      <c r="B409" s="0" t="s">
        <v>477</v>
      </c>
      <c r="C409" s="0" t="s">
        <v>868</v>
      </c>
      <c r="D409" s="0" t="n">
        <v>52</v>
      </c>
      <c r="E409" s="0" t="n">
        <v>20</v>
      </c>
    </row>
    <row r="410" customFormat="false" ht="13.8" hidden="false" customHeight="false" outlineLevel="0" collapsed="false">
      <c r="A410" s="0" t="n">
        <v>51010509</v>
      </c>
      <c r="B410" s="0" t="s">
        <v>477</v>
      </c>
      <c r="C410" s="0" t="s">
        <v>869</v>
      </c>
      <c r="D410" s="0" t="n">
        <v>52</v>
      </c>
      <c r="E410" s="0" t="n">
        <v>20</v>
      </c>
    </row>
    <row r="411" customFormat="false" ht="13.8" hidden="false" customHeight="false" outlineLevel="0" collapsed="false">
      <c r="A411" s="0" t="n">
        <v>51010510</v>
      </c>
      <c r="B411" s="0" t="s">
        <v>477</v>
      </c>
      <c r="C411" s="0" t="s">
        <v>870</v>
      </c>
      <c r="D411" s="0" t="n">
        <v>52</v>
      </c>
      <c r="E411" s="0" t="n">
        <v>20</v>
      </c>
    </row>
    <row r="412" customFormat="false" ht="13.8" hidden="false" customHeight="false" outlineLevel="0" collapsed="false">
      <c r="A412" s="0" t="n">
        <v>51010511</v>
      </c>
      <c r="B412" s="0" t="s">
        <v>477</v>
      </c>
      <c r="C412" s="0" t="s">
        <v>871</v>
      </c>
      <c r="D412" s="0" t="n">
        <v>52</v>
      </c>
      <c r="E412" s="0" t="n">
        <v>20</v>
      </c>
    </row>
    <row r="413" customFormat="false" ht="13.8" hidden="false" customHeight="false" outlineLevel="0" collapsed="false">
      <c r="A413" s="0" t="n">
        <v>51010512</v>
      </c>
      <c r="B413" s="0" t="s">
        <v>477</v>
      </c>
      <c r="C413" s="0" t="s">
        <v>872</v>
      </c>
      <c r="D413" s="0" t="n">
        <v>52</v>
      </c>
      <c r="E413" s="0" t="n">
        <v>20</v>
      </c>
    </row>
    <row r="414" customFormat="false" ht="13.8" hidden="false" customHeight="false" outlineLevel="0" collapsed="false">
      <c r="A414" s="0" t="n">
        <v>51010513</v>
      </c>
      <c r="B414" s="0" t="s">
        <v>477</v>
      </c>
      <c r="C414" s="0" t="s">
        <v>873</v>
      </c>
      <c r="D414" s="0" t="n">
        <v>52</v>
      </c>
      <c r="E414" s="0" t="n">
        <v>20</v>
      </c>
    </row>
    <row r="415" customFormat="false" ht="13.8" hidden="false" customHeight="false" outlineLevel="0" collapsed="false">
      <c r="A415" s="0" t="n">
        <v>51010514</v>
      </c>
      <c r="B415" s="0" t="s">
        <v>477</v>
      </c>
      <c r="C415" s="0" t="s">
        <v>874</v>
      </c>
      <c r="D415" s="0" t="n">
        <v>52</v>
      </c>
      <c r="E415" s="0" t="n">
        <v>20</v>
      </c>
    </row>
    <row r="416" customFormat="false" ht="13.8" hidden="false" customHeight="false" outlineLevel="0" collapsed="false">
      <c r="A416" s="0" t="n">
        <v>510106</v>
      </c>
      <c r="B416" s="0" t="s">
        <v>472</v>
      </c>
      <c r="C416" s="0" t="s">
        <v>875</v>
      </c>
      <c r="D416" s="0" t="n">
        <v>52</v>
      </c>
      <c r="E416" s="0" t="n">
        <v>20</v>
      </c>
    </row>
    <row r="417" customFormat="false" ht="13.8" hidden="false" customHeight="false" outlineLevel="0" collapsed="false">
      <c r="A417" s="0" t="n">
        <v>51010601</v>
      </c>
      <c r="B417" s="0" t="s">
        <v>477</v>
      </c>
      <c r="C417" s="0" t="s">
        <v>876</v>
      </c>
      <c r="D417" s="0" t="n">
        <v>52</v>
      </c>
      <c r="E417" s="0" t="n">
        <v>20</v>
      </c>
    </row>
    <row r="418" customFormat="false" ht="13.8" hidden="false" customHeight="false" outlineLevel="0" collapsed="false">
      <c r="A418" s="0" t="n">
        <v>51010602</v>
      </c>
      <c r="B418" s="0" t="s">
        <v>477</v>
      </c>
      <c r="C418" s="0" t="s">
        <v>877</v>
      </c>
      <c r="D418" s="0" t="n">
        <v>52</v>
      </c>
      <c r="E418" s="0" t="n">
        <v>20</v>
      </c>
    </row>
    <row r="419" customFormat="false" ht="13.8" hidden="false" customHeight="false" outlineLevel="0" collapsed="false">
      <c r="A419" s="0" t="n">
        <v>51010603</v>
      </c>
      <c r="B419" s="0" t="s">
        <v>477</v>
      </c>
      <c r="C419" s="0" t="s">
        <v>878</v>
      </c>
      <c r="D419" s="0" t="n">
        <v>52</v>
      </c>
      <c r="E419" s="0" t="n">
        <v>20</v>
      </c>
    </row>
    <row r="420" customFormat="false" ht="13.8" hidden="false" customHeight="false" outlineLevel="0" collapsed="false">
      <c r="A420" s="0" t="n">
        <v>51010604</v>
      </c>
      <c r="B420" s="0" t="s">
        <v>477</v>
      </c>
      <c r="C420" s="0" t="s">
        <v>879</v>
      </c>
      <c r="D420" s="0" t="n">
        <v>52</v>
      </c>
      <c r="E420" s="0" t="n">
        <v>20</v>
      </c>
    </row>
    <row r="421" customFormat="false" ht="13.8" hidden="false" customHeight="false" outlineLevel="0" collapsed="false">
      <c r="A421" s="0" t="n">
        <v>51010605</v>
      </c>
      <c r="B421" s="0" t="s">
        <v>477</v>
      </c>
      <c r="C421" s="0" t="s">
        <v>880</v>
      </c>
      <c r="D421" s="0" t="n">
        <v>52</v>
      </c>
      <c r="E421" s="0" t="n">
        <v>20</v>
      </c>
    </row>
    <row r="422" customFormat="false" ht="13.8" hidden="false" customHeight="false" outlineLevel="0" collapsed="false">
      <c r="A422" s="0" t="n">
        <v>51010606</v>
      </c>
      <c r="B422" s="0" t="s">
        <v>477</v>
      </c>
      <c r="C422" s="0" t="s">
        <v>881</v>
      </c>
      <c r="D422" s="0" t="n">
        <v>52</v>
      </c>
      <c r="E422" s="0" t="n">
        <v>20</v>
      </c>
    </row>
    <row r="423" customFormat="false" ht="13.8" hidden="false" customHeight="false" outlineLevel="0" collapsed="false">
      <c r="A423" s="0" t="n">
        <v>51010607</v>
      </c>
      <c r="B423" s="0" t="s">
        <v>477</v>
      </c>
      <c r="C423" s="0" t="s">
        <v>882</v>
      </c>
      <c r="D423" s="0" t="n">
        <v>52</v>
      </c>
      <c r="E423" s="0" t="n">
        <v>20</v>
      </c>
    </row>
    <row r="424" customFormat="false" ht="13.8" hidden="false" customHeight="false" outlineLevel="0" collapsed="false">
      <c r="A424" s="0" t="n">
        <v>51010608</v>
      </c>
      <c r="B424" s="0" t="s">
        <v>477</v>
      </c>
      <c r="C424" s="0" t="s">
        <v>883</v>
      </c>
      <c r="D424" s="0" t="n">
        <v>52</v>
      </c>
      <c r="E424" s="0" t="n">
        <v>20</v>
      </c>
    </row>
    <row r="425" customFormat="false" ht="13.8" hidden="false" customHeight="false" outlineLevel="0" collapsed="false">
      <c r="A425" s="0" t="n">
        <v>51010609</v>
      </c>
      <c r="B425" s="0" t="s">
        <v>477</v>
      </c>
      <c r="C425" s="0" t="s">
        <v>884</v>
      </c>
      <c r="D425" s="0" t="n">
        <v>52</v>
      </c>
      <c r="E425" s="0" t="n">
        <v>20</v>
      </c>
    </row>
    <row r="426" customFormat="false" ht="13.8" hidden="false" customHeight="false" outlineLevel="0" collapsed="false">
      <c r="A426" s="0" t="n">
        <v>51010610</v>
      </c>
      <c r="B426" s="0" t="s">
        <v>477</v>
      </c>
      <c r="C426" s="0" t="s">
        <v>885</v>
      </c>
      <c r="D426" s="0" t="n">
        <v>52</v>
      </c>
      <c r="E426" s="0" t="n">
        <v>20</v>
      </c>
    </row>
    <row r="427" customFormat="false" ht="13.8" hidden="false" customHeight="false" outlineLevel="0" collapsed="false">
      <c r="A427" s="0" t="n">
        <v>51010611</v>
      </c>
      <c r="B427" s="0" t="s">
        <v>477</v>
      </c>
      <c r="C427" s="0" t="s">
        <v>886</v>
      </c>
      <c r="D427" s="0" t="n">
        <v>52</v>
      </c>
      <c r="E427" s="0" t="n">
        <v>20</v>
      </c>
    </row>
    <row r="428" customFormat="false" ht="13.8" hidden="false" customHeight="false" outlineLevel="0" collapsed="false">
      <c r="A428" s="0" t="n">
        <v>51010612</v>
      </c>
      <c r="B428" s="0" t="s">
        <v>477</v>
      </c>
      <c r="C428" s="0" t="s">
        <v>887</v>
      </c>
      <c r="D428" s="0" t="n">
        <v>52</v>
      </c>
      <c r="E428" s="0" t="n">
        <v>20</v>
      </c>
    </row>
    <row r="429" customFormat="false" ht="13.8" hidden="false" customHeight="false" outlineLevel="0" collapsed="false">
      <c r="A429" s="0" t="n">
        <v>51010613</v>
      </c>
      <c r="B429" s="0" t="s">
        <v>477</v>
      </c>
      <c r="C429" s="0" t="s">
        <v>888</v>
      </c>
      <c r="D429" s="0" t="n">
        <v>52</v>
      </c>
      <c r="E429" s="0" t="n">
        <v>20</v>
      </c>
    </row>
    <row r="430" customFormat="false" ht="13.8" hidden="false" customHeight="false" outlineLevel="0" collapsed="false">
      <c r="A430" s="0" t="n">
        <v>51010614</v>
      </c>
      <c r="B430" s="0" t="s">
        <v>477</v>
      </c>
      <c r="C430" s="0" t="s">
        <v>889</v>
      </c>
      <c r="D430" s="0" t="n">
        <v>52</v>
      </c>
      <c r="E430" s="0" t="n">
        <v>20</v>
      </c>
    </row>
    <row r="431" customFormat="false" ht="13.8" hidden="false" customHeight="false" outlineLevel="0" collapsed="false">
      <c r="A431" s="0" t="n">
        <v>510107</v>
      </c>
      <c r="B431" s="0" t="s">
        <v>472</v>
      </c>
      <c r="C431" s="0" t="s">
        <v>890</v>
      </c>
      <c r="D431" s="0" t="n">
        <v>52</v>
      </c>
      <c r="E431" s="0" t="n">
        <v>20</v>
      </c>
    </row>
    <row r="432" customFormat="false" ht="13.8" hidden="false" customHeight="false" outlineLevel="0" collapsed="false">
      <c r="A432" s="0" t="n">
        <v>51010701</v>
      </c>
      <c r="B432" s="0" t="s">
        <v>477</v>
      </c>
      <c r="C432" s="0" t="s">
        <v>891</v>
      </c>
      <c r="D432" s="0" t="n">
        <v>52</v>
      </c>
      <c r="E432" s="0" t="n">
        <v>20</v>
      </c>
    </row>
    <row r="433" customFormat="false" ht="13.8" hidden="false" customHeight="false" outlineLevel="0" collapsed="false">
      <c r="A433" s="0" t="n">
        <v>51010702</v>
      </c>
      <c r="B433" s="0" t="s">
        <v>477</v>
      </c>
      <c r="C433" s="0" t="s">
        <v>892</v>
      </c>
      <c r="D433" s="0" t="n">
        <v>52</v>
      </c>
      <c r="E433" s="0" t="n">
        <v>20</v>
      </c>
    </row>
    <row r="434" customFormat="false" ht="13.8" hidden="false" customHeight="false" outlineLevel="0" collapsed="false">
      <c r="A434" s="0" t="n">
        <v>51010703</v>
      </c>
      <c r="B434" s="0" t="s">
        <v>477</v>
      </c>
      <c r="C434" s="0" t="s">
        <v>893</v>
      </c>
      <c r="D434" s="0" t="n">
        <v>52</v>
      </c>
      <c r="E434" s="0" t="n">
        <v>20</v>
      </c>
    </row>
    <row r="435" customFormat="false" ht="13.8" hidden="false" customHeight="false" outlineLevel="0" collapsed="false">
      <c r="A435" s="0" t="n">
        <v>51010704</v>
      </c>
      <c r="B435" s="0" t="s">
        <v>477</v>
      </c>
      <c r="C435" s="0" t="s">
        <v>894</v>
      </c>
      <c r="D435" s="0" t="n">
        <v>52</v>
      </c>
      <c r="E435" s="0" t="n">
        <v>20</v>
      </c>
    </row>
    <row r="436" customFormat="false" ht="13.8" hidden="false" customHeight="false" outlineLevel="0" collapsed="false">
      <c r="A436" s="0" t="n">
        <v>51010705</v>
      </c>
      <c r="B436" s="0" t="s">
        <v>477</v>
      </c>
      <c r="C436" s="0" t="s">
        <v>895</v>
      </c>
      <c r="D436" s="0" t="n">
        <v>52</v>
      </c>
      <c r="E436" s="0" t="n">
        <v>20</v>
      </c>
    </row>
    <row r="437" customFormat="false" ht="13.8" hidden="false" customHeight="false" outlineLevel="0" collapsed="false">
      <c r="A437" s="0" t="n">
        <v>51010706</v>
      </c>
      <c r="B437" s="0" t="s">
        <v>477</v>
      </c>
      <c r="C437" s="0" t="s">
        <v>896</v>
      </c>
      <c r="D437" s="0" t="n">
        <v>52</v>
      </c>
      <c r="E437" s="0" t="n">
        <v>20</v>
      </c>
    </row>
    <row r="438" customFormat="false" ht="13.8" hidden="false" customHeight="false" outlineLevel="0" collapsed="false">
      <c r="A438" s="0" t="n">
        <v>51010707</v>
      </c>
      <c r="B438" s="0" t="s">
        <v>477</v>
      </c>
      <c r="C438" s="0" t="s">
        <v>897</v>
      </c>
      <c r="D438" s="0" t="n">
        <v>52</v>
      </c>
      <c r="E438" s="0" t="n">
        <v>20</v>
      </c>
    </row>
    <row r="439" customFormat="false" ht="13.8" hidden="false" customHeight="false" outlineLevel="0" collapsed="false">
      <c r="A439" s="0" t="n">
        <v>51010708</v>
      </c>
      <c r="B439" s="0" t="s">
        <v>477</v>
      </c>
      <c r="C439" s="0" t="s">
        <v>898</v>
      </c>
      <c r="D439" s="0" t="n">
        <v>52</v>
      </c>
      <c r="E439" s="0" t="n">
        <v>20</v>
      </c>
    </row>
    <row r="440" customFormat="false" ht="13.8" hidden="false" customHeight="false" outlineLevel="0" collapsed="false">
      <c r="A440" s="0" t="n">
        <v>51010709</v>
      </c>
      <c r="B440" s="0" t="s">
        <v>477</v>
      </c>
      <c r="C440" s="0" t="s">
        <v>899</v>
      </c>
      <c r="D440" s="0" t="n">
        <v>52</v>
      </c>
      <c r="E440" s="0" t="n">
        <v>20</v>
      </c>
    </row>
    <row r="441" customFormat="false" ht="13.8" hidden="false" customHeight="false" outlineLevel="0" collapsed="false">
      <c r="A441" s="0" t="n">
        <v>51010710</v>
      </c>
      <c r="B441" s="0" t="s">
        <v>477</v>
      </c>
      <c r="C441" s="0" t="s">
        <v>900</v>
      </c>
      <c r="D441" s="0" t="n">
        <v>52</v>
      </c>
      <c r="E441" s="0" t="n">
        <v>20</v>
      </c>
    </row>
    <row r="442" customFormat="false" ht="13.8" hidden="false" customHeight="false" outlineLevel="0" collapsed="false">
      <c r="A442" s="0" t="n">
        <v>51010711</v>
      </c>
      <c r="B442" s="0" t="s">
        <v>477</v>
      </c>
      <c r="C442" s="0" t="s">
        <v>901</v>
      </c>
      <c r="D442" s="0" t="n">
        <v>52</v>
      </c>
      <c r="E442" s="0" t="n">
        <v>20</v>
      </c>
    </row>
    <row r="443" customFormat="false" ht="13.8" hidden="false" customHeight="false" outlineLevel="0" collapsed="false">
      <c r="A443" s="0" t="n">
        <v>51010712</v>
      </c>
      <c r="B443" s="0" t="s">
        <v>477</v>
      </c>
      <c r="C443" s="0" t="s">
        <v>902</v>
      </c>
      <c r="D443" s="0" t="n">
        <v>52</v>
      </c>
      <c r="E443" s="0" t="n">
        <v>20</v>
      </c>
    </row>
    <row r="444" customFormat="false" ht="13.8" hidden="false" customHeight="false" outlineLevel="0" collapsed="false">
      <c r="A444" s="0" t="n">
        <v>51010713</v>
      </c>
      <c r="B444" s="0" t="s">
        <v>477</v>
      </c>
      <c r="C444" s="0" t="s">
        <v>903</v>
      </c>
      <c r="D444" s="0" t="n">
        <v>52</v>
      </c>
      <c r="E444" s="0" t="n">
        <v>20</v>
      </c>
    </row>
    <row r="445" customFormat="false" ht="13.8" hidden="false" customHeight="false" outlineLevel="0" collapsed="false">
      <c r="A445" s="0" t="n">
        <v>51010714</v>
      </c>
      <c r="B445" s="0" t="s">
        <v>477</v>
      </c>
      <c r="C445" s="0" t="s">
        <v>904</v>
      </c>
      <c r="D445" s="0" t="n">
        <v>52</v>
      </c>
      <c r="E445" s="0" t="n">
        <v>20</v>
      </c>
    </row>
    <row r="446" customFormat="false" ht="13.8" hidden="false" customHeight="false" outlineLevel="0" collapsed="false">
      <c r="A446" s="0" t="n">
        <v>510108</v>
      </c>
      <c r="B446" s="0" t="s">
        <v>472</v>
      </c>
      <c r="C446" s="0" t="s">
        <v>905</v>
      </c>
      <c r="D446" s="0" t="n">
        <v>52</v>
      </c>
      <c r="E446" s="0" t="n">
        <v>20</v>
      </c>
    </row>
    <row r="447" customFormat="false" ht="13.8" hidden="false" customHeight="false" outlineLevel="0" collapsed="false">
      <c r="A447" s="0" t="n">
        <v>51010801</v>
      </c>
      <c r="B447" s="0" t="s">
        <v>477</v>
      </c>
      <c r="C447" s="0" t="s">
        <v>906</v>
      </c>
      <c r="D447" s="0" t="n">
        <v>52</v>
      </c>
      <c r="E447" s="0" t="n">
        <v>20</v>
      </c>
    </row>
    <row r="448" customFormat="false" ht="13.8" hidden="false" customHeight="false" outlineLevel="0" collapsed="false">
      <c r="A448" s="0" t="n">
        <v>51010802</v>
      </c>
      <c r="B448" s="0" t="s">
        <v>477</v>
      </c>
      <c r="C448" s="0" t="s">
        <v>907</v>
      </c>
      <c r="D448" s="0" t="n">
        <v>52</v>
      </c>
      <c r="E448" s="0" t="n">
        <v>20</v>
      </c>
    </row>
    <row r="449" customFormat="false" ht="13.8" hidden="false" customHeight="false" outlineLevel="0" collapsed="false">
      <c r="A449" s="0" t="n">
        <v>51010803</v>
      </c>
      <c r="B449" s="0" t="s">
        <v>477</v>
      </c>
      <c r="C449" s="0" t="s">
        <v>908</v>
      </c>
      <c r="D449" s="0" t="n">
        <v>52</v>
      </c>
      <c r="E449" s="0" t="n">
        <v>20</v>
      </c>
    </row>
    <row r="450" customFormat="false" ht="13.8" hidden="false" customHeight="false" outlineLevel="0" collapsed="false">
      <c r="A450" s="0" t="n">
        <v>51010804</v>
      </c>
      <c r="B450" s="0" t="s">
        <v>477</v>
      </c>
      <c r="C450" s="0" t="s">
        <v>909</v>
      </c>
      <c r="D450" s="0" t="n">
        <v>52</v>
      </c>
      <c r="E450" s="0" t="n">
        <v>20</v>
      </c>
    </row>
    <row r="451" customFormat="false" ht="13.8" hidden="false" customHeight="false" outlineLevel="0" collapsed="false">
      <c r="A451" s="0" t="n">
        <v>51010805</v>
      </c>
      <c r="B451" s="0" t="s">
        <v>477</v>
      </c>
      <c r="C451" s="0" t="s">
        <v>910</v>
      </c>
      <c r="D451" s="0" t="n">
        <v>52</v>
      </c>
      <c r="E451" s="0" t="n">
        <v>20</v>
      </c>
    </row>
    <row r="452" customFormat="false" ht="13.8" hidden="false" customHeight="false" outlineLevel="0" collapsed="false">
      <c r="A452" s="0" t="n">
        <v>51010806</v>
      </c>
      <c r="B452" s="0" t="s">
        <v>477</v>
      </c>
      <c r="C452" s="0" t="s">
        <v>911</v>
      </c>
      <c r="D452" s="0" t="n">
        <v>52</v>
      </c>
      <c r="E452" s="0" t="n">
        <v>20</v>
      </c>
    </row>
    <row r="453" customFormat="false" ht="13.8" hidden="false" customHeight="false" outlineLevel="0" collapsed="false">
      <c r="A453" s="0" t="n">
        <v>51010807</v>
      </c>
      <c r="B453" s="0" t="s">
        <v>477</v>
      </c>
      <c r="C453" s="0" t="s">
        <v>912</v>
      </c>
      <c r="D453" s="0" t="n">
        <v>52</v>
      </c>
      <c r="E453" s="0" t="n">
        <v>20</v>
      </c>
    </row>
    <row r="454" customFormat="false" ht="13.8" hidden="false" customHeight="false" outlineLevel="0" collapsed="false">
      <c r="A454" s="0" t="n">
        <v>51010808</v>
      </c>
      <c r="B454" s="0" t="s">
        <v>477</v>
      </c>
      <c r="C454" s="0" t="s">
        <v>913</v>
      </c>
      <c r="D454" s="0" t="n">
        <v>52</v>
      </c>
      <c r="E454" s="0" t="n">
        <v>20</v>
      </c>
    </row>
    <row r="455" customFormat="false" ht="13.8" hidden="false" customHeight="false" outlineLevel="0" collapsed="false">
      <c r="A455" s="0" t="n">
        <v>51010809</v>
      </c>
      <c r="B455" s="0" t="s">
        <v>477</v>
      </c>
      <c r="C455" s="0" t="s">
        <v>914</v>
      </c>
      <c r="D455" s="0" t="n">
        <v>52</v>
      </c>
      <c r="E455" s="0" t="n">
        <v>20</v>
      </c>
    </row>
    <row r="456" customFormat="false" ht="13.8" hidden="false" customHeight="false" outlineLevel="0" collapsed="false">
      <c r="A456" s="0" t="n">
        <v>51010810</v>
      </c>
      <c r="B456" s="0" t="s">
        <v>477</v>
      </c>
      <c r="C456" s="0" t="s">
        <v>915</v>
      </c>
      <c r="D456" s="0" t="n">
        <v>52</v>
      </c>
      <c r="E456" s="0" t="n">
        <v>20</v>
      </c>
    </row>
    <row r="457" customFormat="false" ht="13.8" hidden="false" customHeight="false" outlineLevel="0" collapsed="false">
      <c r="A457" s="0" t="n">
        <v>51010811</v>
      </c>
      <c r="B457" s="0" t="s">
        <v>477</v>
      </c>
      <c r="C457" s="0" t="s">
        <v>916</v>
      </c>
      <c r="D457" s="0" t="n">
        <v>52</v>
      </c>
      <c r="E457" s="0" t="n">
        <v>20</v>
      </c>
    </row>
    <row r="458" customFormat="false" ht="13.8" hidden="false" customHeight="false" outlineLevel="0" collapsed="false">
      <c r="A458" s="0" t="n">
        <v>51010812</v>
      </c>
      <c r="B458" s="0" t="s">
        <v>477</v>
      </c>
      <c r="C458" s="0" t="s">
        <v>917</v>
      </c>
      <c r="D458" s="0" t="n">
        <v>52</v>
      </c>
      <c r="E458" s="0" t="n">
        <v>20</v>
      </c>
    </row>
    <row r="459" customFormat="false" ht="13.8" hidden="false" customHeight="false" outlineLevel="0" collapsed="false">
      <c r="A459" s="0" t="n">
        <v>51010813</v>
      </c>
      <c r="B459" s="0" t="s">
        <v>477</v>
      </c>
      <c r="C459" s="0" t="s">
        <v>918</v>
      </c>
      <c r="D459" s="0" t="n">
        <v>52</v>
      </c>
      <c r="E459" s="0" t="n">
        <v>20</v>
      </c>
    </row>
    <row r="460" customFormat="false" ht="13.8" hidden="false" customHeight="false" outlineLevel="0" collapsed="false">
      <c r="A460" s="0" t="n">
        <v>51010814</v>
      </c>
      <c r="B460" s="0" t="s">
        <v>477</v>
      </c>
      <c r="C460" s="0" t="s">
        <v>919</v>
      </c>
      <c r="D460" s="0" t="n">
        <v>52</v>
      </c>
      <c r="E460" s="0" t="n">
        <v>20</v>
      </c>
    </row>
    <row r="461" customFormat="false" ht="13.8" hidden="false" customHeight="false" outlineLevel="0" collapsed="false">
      <c r="A461" s="0" t="n">
        <v>510109</v>
      </c>
      <c r="B461" s="0" t="s">
        <v>472</v>
      </c>
      <c r="C461" s="0" t="s">
        <v>920</v>
      </c>
      <c r="D461" s="0" t="n">
        <v>52</v>
      </c>
      <c r="E461" s="0" t="n">
        <v>20</v>
      </c>
    </row>
    <row r="462" customFormat="false" ht="13.8" hidden="false" customHeight="false" outlineLevel="0" collapsed="false">
      <c r="A462" s="0" t="n">
        <v>51010901</v>
      </c>
      <c r="B462" s="0" t="s">
        <v>477</v>
      </c>
      <c r="C462" s="0" t="s">
        <v>921</v>
      </c>
      <c r="D462" s="0" t="n">
        <v>52</v>
      </c>
      <c r="E462" s="0" t="n">
        <v>20</v>
      </c>
    </row>
    <row r="463" customFormat="false" ht="13.8" hidden="false" customHeight="false" outlineLevel="0" collapsed="false">
      <c r="A463" s="0" t="n">
        <v>51010902</v>
      </c>
      <c r="B463" s="0" t="s">
        <v>477</v>
      </c>
      <c r="C463" s="0" t="s">
        <v>922</v>
      </c>
      <c r="D463" s="0" t="n">
        <v>52</v>
      </c>
      <c r="E463" s="0" t="n">
        <v>20</v>
      </c>
    </row>
    <row r="464" customFormat="false" ht="13.8" hidden="false" customHeight="false" outlineLevel="0" collapsed="false">
      <c r="A464" s="0" t="n">
        <v>51010903</v>
      </c>
      <c r="B464" s="0" t="s">
        <v>477</v>
      </c>
      <c r="C464" s="0" t="s">
        <v>923</v>
      </c>
      <c r="D464" s="0" t="n">
        <v>52</v>
      </c>
      <c r="E464" s="0" t="n">
        <v>20</v>
      </c>
    </row>
    <row r="465" customFormat="false" ht="13.8" hidden="false" customHeight="false" outlineLevel="0" collapsed="false">
      <c r="A465" s="0" t="n">
        <v>51010904</v>
      </c>
      <c r="B465" s="0" t="s">
        <v>477</v>
      </c>
      <c r="C465" s="0" t="s">
        <v>924</v>
      </c>
      <c r="D465" s="0" t="n">
        <v>52</v>
      </c>
      <c r="E465" s="0" t="n">
        <v>20</v>
      </c>
    </row>
    <row r="466" customFormat="false" ht="13.8" hidden="false" customHeight="false" outlineLevel="0" collapsed="false">
      <c r="A466" s="0" t="n">
        <v>51010905</v>
      </c>
      <c r="B466" s="0" t="s">
        <v>477</v>
      </c>
      <c r="C466" s="0" t="s">
        <v>925</v>
      </c>
      <c r="D466" s="0" t="n">
        <v>52</v>
      </c>
      <c r="E466" s="0" t="n">
        <v>20</v>
      </c>
    </row>
    <row r="467" customFormat="false" ht="13.8" hidden="false" customHeight="false" outlineLevel="0" collapsed="false">
      <c r="A467" s="0" t="n">
        <v>51010906</v>
      </c>
      <c r="B467" s="0" t="s">
        <v>477</v>
      </c>
      <c r="C467" s="0" t="s">
        <v>926</v>
      </c>
      <c r="D467" s="0" t="n">
        <v>52</v>
      </c>
      <c r="E467" s="0" t="n">
        <v>20</v>
      </c>
    </row>
    <row r="468" customFormat="false" ht="13.8" hidden="false" customHeight="false" outlineLevel="0" collapsed="false">
      <c r="A468" s="0" t="n">
        <v>51010907</v>
      </c>
      <c r="B468" s="0" t="s">
        <v>477</v>
      </c>
      <c r="C468" s="0" t="s">
        <v>927</v>
      </c>
      <c r="D468" s="0" t="n">
        <v>52</v>
      </c>
      <c r="E468" s="0" t="n">
        <v>20</v>
      </c>
    </row>
    <row r="469" customFormat="false" ht="13.8" hidden="false" customHeight="false" outlineLevel="0" collapsed="false">
      <c r="A469" s="0" t="n">
        <v>51010908</v>
      </c>
      <c r="B469" s="0" t="s">
        <v>477</v>
      </c>
      <c r="C469" s="0" t="s">
        <v>928</v>
      </c>
      <c r="D469" s="0" t="n">
        <v>52</v>
      </c>
      <c r="E469" s="0" t="n">
        <v>20</v>
      </c>
    </row>
    <row r="470" customFormat="false" ht="13.8" hidden="false" customHeight="false" outlineLevel="0" collapsed="false">
      <c r="A470" s="0" t="n">
        <v>51010909</v>
      </c>
      <c r="B470" s="0" t="s">
        <v>477</v>
      </c>
      <c r="C470" s="0" t="s">
        <v>929</v>
      </c>
      <c r="D470" s="0" t="n">
        <v>52</v>
      </c>
      <c r="E470" s="0" t="n">
        <v>20</v>
      </c>
    </row>
    <row r="471" customFormat="false" ht="13.8" hidden="false" customHeight="false" outlineLevel="0" collapsed="false">
      <c r="A471" s="0" t="n">
        <v>51010910</v>
      </c>
      <c r="B471" s="0" t="s">
        <v>477</v>
      </c>
      <c r="C471" s="0" t="s">
        <v>930</v>
      </c>
      <c r="D471" s="0" t="n">
        <v>52</v>
      </c>
      <c r="E471" s="0" t="n">
        <v>20</v>
      </c>
    </row>
    <row r="472" customFormat="false" ht="13.8" hidden="false" customHeight="false" outlineLevel="0" collapsed="false">
      <c r="A472" s="0" t="n">
        <v>51010911</v>
      </c>
      <c r="B472" s="0" t="s">
        <v>477</v>
      </c>
      <c r="C472" s="0" t="s">
        <v>931</v>
      </c>
      <c r="D472" s="0" t="n">
        <v>52</v>
      </c>
      <c r="E472" s="0" t="n">
        <v>20</v>
      </c>
    </row>
    <row r="473" customFormat="false" ht="13.8" hidden="false" customHeight="false" outlineLevel="0" collapsed="false">
      <c r="A473" s="0" t="n">
        <v>51010912</v>
      </c>
      <c r="B473" s="0" t="s">
        <v>477</v>
      </c>
      <c r="C473" s="0" t="s">
        <v>932</v>
      </c>
      <c r="D473" s="0" t="n">
        <v>52</v>
      </c>
      <c r="E473" s="0" t="n">
        <v>20</v>
      </c>
    </row>
    <row r="474" customFormat="false" ht="13.8" hidden="false" customHeight="false" outlineLevel="0" collapsed="false">
      <c r="A474" s="0" t="n">
        <v>51010913</v>
      </c>
      <c r="B474" s="0" t="s">
        <v>477</v>
      </c>
      <c r="C474" s="0" t="s">
        <v>933</v>
      </c>
      <c r="D474" s="0" t="n">
        <v>52</v>
      </c>
      <c r="E474" s="0" t="n">
        <v>20</v>
      </c>
    </row>
    <row r="475" customFormat="false" ht="13.8" hidden="false" customHeight="false" outlineLevel="0" collapsed="false">
      <c r="A475" s="0" t="n">
        <v>51010914</v>
      </c>
      <c r="B475" s="0" t="s">
        <v>477</v>
      </c>
      <c r="C475" s="0" t="s">
        <v>934</v>
      </c>
      <c r="D475" s="0" t="n">
        <v>52</v>
      </c>
      <c r="E475" s="0" t="n">
        <v>20</v>
      </c>
    </row>
    <row r="476" customFormat="false" ht="13.8" hidden="false" customHeight="false" outlineLevel="0" collapsed="false">
      <c r="A476" s="0" t="n">
        <v>510110</v>
      </c>
      <c r="B476" s="0" t="s">
        <v>472</v>
      </c>
      <c r="C476" s="0" t="s">
        <v>935</v>
      </c>
      <c r="D476" s="0" t="n">
        <v>52</v>
      </c>
      <c r="E476" s="0" t="n">
        <v>20</v>
      </c>
    </row>
    <row r="477" customFormat="false" ht="13.8" hidden="false" customHeight="false" outlineLevel="0" collapsed="false">
      <c r="A477" s="0" t="n">
        <v>51011001</v>
      </c>
      <c r="B477" s="0" t="s">
        <v>477</v>
      </c>
      <c r="C477" s="0" t="s">
        <v>936</v>
      </c>
      <c r="D477" s="0" t="n">
        <v>52</v>
      </c>
      <c r="E477" s="0" t="n">
        <v>20</v>
      </c>
    </row>
    <row r="478" customFormat="false" ht="13.8" hidden="false" customHeight="false" outlineLevel="0" collapsed="false">
      <c r="A478" s="0" t="n">
        <v>51011002</v>
      </c>
      <c r="B478" s="0" t="s">
        <v>477</v>
      </c>
      <c r="C478" s="0" t="s">
        <v>937</v>
      </c>
      <c r="D478" s="0" t="n">
        <v>52</v>
      </c>
      <c r="E478" s="0" t="n">
        <v>20</v>
      </c>
    </row>
    <row r="479" customFormat="false" ht="13.8" hidden="false" customHeight="false" outlineLevel="0" collapsed="false">
      <c r="A479" s="0" t="n">
        <v>51011003</v>
      </c>
      <c r="B479" s="0" t="s">
        <v>477</v>
      </c>
      <c r="C479" s="0" t="s">
        <v>938</v>
      </c>
      <c r="D479" s="0" t="n">
        <v>52</v>
      </c>
      <c r="E479" s="0" t="n">
        <v>20</v>
      </c>
    </row>
    <row r="480" customFormat="false" ht="13.8" hidden="false" customHeight="false" outlineLevel="0" collapsed="false">
      <c r="A480" s="0" t="n">
        <v>51011004</v>
      </c>
      <c r="B480" s="0" t="s">
        <v>477</v>
      </c>
      <c r="C480" s="0" t="s">
        <v>939</v>
      </c>
      <c r="D480" s="0" t="n">
        <v>52</v>
      </c>
      <c r="E480" s="0" t="n">
        <v>20</v>
      </c>
    </row>
    <row r="481" customFormat="false" ht="13.8" hidden="false" customHeight="false" outlineLevel="0" collapsed="false">
      <c r="A481" s="0" t="n">
        <v>51011005</v>
      </c>
      <c r="B481" s="0" t="s">
        <v>477</v>
      </c>
      <c r="C481" s="0" t="s">
        <v>940</v>
      </c>
      <c r="D481" s="0" t="n">
        <v>52</v>
      </c>
      <c r="E481" s="0" t="n">
        <v>20</v>
      </c>
    </row>
    <row r="482" customFormat="false" ht="13.8" hidden="false" customHeight="false" outlineLevel="0" collapsed="false">
      <c r="A482" s="0" t="n">
        <v>51011006</v>
      </c>
      <c r="B482" s="0" t="s">
        <v>477</v>
      </c>
      <c r="C482" s="0" t="s">
        <v>941</v>
      </c>
      <c r="D482" s="0" t="n">
        <v>52</v>
      </c>
      <c r="E482" s="0" t="n">
        <v>20</v>
      </c>
    </row>
    <row r="483" customFormat="false" ht="13.8" hidden="false" customHeight="false" outlineLevel="0" collapsed="false">
      <c r="A483" s="0" t="n">
        <v>51011007</v>
      </c>
      <c r="B483" s="0" t="s">
        <v>477</v>
      </c>
      <c r="C483" s="0" t="s">
        <v>942</v>
      </c>
      <c r="D483" s="0" t="n">
        <v>52</v>
      </c>
      <c r="E483" s="0" t="n">
        <v>20</v>
      </c>
    </row>
    <row r="484" customFormat="false" ht="13.8" hidden="false" customHeight="false" outlineLevel="0" collapsed="false">
      <c r="A484" s="0" t="n">
        <v>51011008</v>
      </c>
      <c r="B484" s="0" t="s">
        <v>477</v>
      </c>
      <c r="C484" s="0" t="s">
        <v>943</v>
      </c>
      <c r="D484" s="0" t="n">
        <v>52</v>
      </c>
      <c r="E484" s="0" t="n">
        <v>20</v>
      </c>
    </row>
    <row r="485" customFormat="false" ht="13.8" hidden="false" customHeight="false" outlineLevel="0" collapsed="false">
      <c r="A485" s="0" t="n">
        <v>51011009</v>
      </c>
      <c r="B485" s="0" t="s">
        <v>477</v>
      </c>
      <c r="C485" s="0" t="s">
        <v>944</v>
      </c>
      <c r="D485" s="0" t="n">
        <v>52</v>
      </c>
      <c r="E485" s="0" t="n">
        <v>20</v>
      </c>
    </row>
    <row r="486" customFormat="false" ht="13.8" hidden="false" customHeight="false" outlineLevel="0" collapsed="false">
      <c r="A486" s="0" t="n">
        <v>51011010</v>
      </c>
      <c r="B486" s="0" t="s">
        <v>477</v>
      </c>
      <c r="C486" s="0" t="s">
        <v>945</v>
      </c>
      <c r="D486" s="0" t="n">
        <v>52</v>
      </c>
      <c r="E486" s="0" t="n">
        <v>20</v>
      </c>
    </row>
    <row r="487" customFormat="false" ht="13.8" hidden="false" customHeight="false" outlineLevel="0" collapsed="false">
      <c r="A487" s="0" t="n">
        <v>51011011</v>
      </c>
      <c r="B487" s="0" t="s">
        <v>477</v>
      </c>
      <c r="C487" s="0" t="s">
        <v>946</v>
      </c>
      <c r="D487" s="0" t="n">
        <v>52</v>
      </c>
      <c r="E487" s="0" t="n">
        <v>20</v>
      </c>
    </row>
    <row r="488" customFormat="false" ht="13.8" hidden="false" customHeight="false" outlineLevel="0" collapsed="false">
      <c r="A488" s="0" t="n">
        <v>51011012</v>
      </c>
      <c r="B488" s="0" t="s">
        <v>477</v>
      </c>
      <c r="C488" s="0" t="s">
        <v>947</v>
      </c>
      <c r="D488" s="0" t="n">
        <v>52</v>
      </c>
      <c r="E488" s="0" t="n">
        <v>20</v>
      </c>
    </row>
    <row r="489" customFormat="false" ht="13.8" hidden="false" customHeight="false" outlineLevel="0" collapsed="false">
      <c r="A489" s="0" t="n">
        <v>51011013</v>
      </c>
      <c r="B489" s="0" t="s">
        <v>477</v>
      </c>
      <c r="C489" s="0" t="s">
        <v>948</v>
      </c>
      <c r="D489" s="0" t="n">
        <v>52</v>
      </c>
      <c r="E489" s="0" t="n">
        <v>20</v>
      </c>
    </row>
    <row r="490" customFormat="false" ht="13.8" hidden="false" customHeight="false" outlineLevel="0" collapsed="false">
      <c r="A490" s="0" t="n">
        <v>51011014</v>
      </c>
      <c r="B490" s="0" t="s">
        <v>477</v>
      </c>
      <c r="C490" s="0" t="s">
        <v>949</v>
      </c>
      <c r="D490" s="0" t="n">
        <v>52</v>
      </c>
      <c r="E490" s="0" t="n">
        <v>20</v>
      </c>
    </row>
    <row r="491" customFormat="false" ht="13.8" hidden="false" customHeight="false" outlineLevel="0" collapsed="false">
      <c r="A491" s="0" t="n">
        <v>510111</v>
      </c>
      <c r="B491" s="0" t="s">
        <v>472</v>
      </c>
      <c r="C491" s="0" t="s">
        <v>950</v>
      </c>
      <c r="D491" s="0" t="n">
        <v>52</v>
      </c>
      <c r="E491" s="0" t="n">
        <v>20</v>
      </c>
    </row>
    <row r="492" customFormat="false" ht="13.8" hidden="false" customHeight="false" outlineLevel="0" collapsed="false">
      <c r="A492" s="0" t="n">
        <v>51011101</v>
      </c>
      <c r="B492" s="0" t="s">
        <v>472</v>
      </c>
      <c r="C492" s="0" t="s">
        <v>951</v>
      </c>
      <c r="D492" s="0" t="n">
        <v>52</v>
      </c>
      <c r="E492" s="0" t="n">
        <v>20</v>
      </c>
    </row>
    <row r="493" customFormat="false" ht="13.8" hidden="false" customHeight="false" outlineLevel="0" collapsed="false">
      <c r="A493" s="0" t="n">
        <v>51011102</v>
      </c>
      <c r="B493" s="0" t="s">
        <v>477</v>
      </c>
      <c r="C493" s="0" t="s">
        <v>952</v>
      </c>
      <c r="D493" s="0" t="n">
        <v>52</v>
      </c>
      <c r="E493" s="0" t="n">
        <v>20</v>
      </c>
    </row>
    <row r="494" customFormat="false" ht="13.8" hidden="false" customHeight="false" outlineLevel="0" collapsed="false">
      <c r="A494" s="0" t="n">
        <v>51011103</v>
      </c>
      <c r="B494" s="0" t="s">
        <v>477</v>
      </c>
      <c r="C494" s="0" t="s">
        <v>953</v>
      </c>
      <c r="D494" s="0" t="n">
        <v>52</v>
      </c>
      <c r="E494" s="0" t="n">
        <v>20</v>
      </c>
    </row>
    <row r="495" customFormat="false" ht="13.8" hidden="false" customHeight="false" outlineLevel="0" collapsed="false">
      <c r="A495" s="0" t="n">
        <v>51011104</v>
      </c>
      <c r="B495" s="0" t="s">
        <v>477</v>
      </c>
      <c r="C495" s="0" t="s">
        <v>954</v>
      </c>
      <c r="D495" s="0" t="n">
        <v>52</v>
      </c>
      <c r="E495" s="0" t="n">
        <v>20</v>
      </c>
    </row>
    <row r="496" customFormat="false" ht="13.8" hidden="false" customHeight="false" outlineLevel="0" collapsed="false">
      <c r="A496" s="0" t="n">
        <v>51011105</v>
      </c>
      <c r="B496" s="0" t="s">
        <v>477</v>
      </c>
      <c r="C496" s="0" t="s">
        <v>955</v>
      </c>
      <c r="D496" s="0" t="n">
        <v>52</v>
      </c>
      <c r="E496" s="0" t="n">
        <v>20</v>
      </c>
    </row>
    <row r="497" customFormat="false" ht="13.8" hidden="false" customHeight="false" outlineLevel="0" collapsed="false">
      <c r="A497" s="0" t="n">
        <v>51011106</v>
      </c>
      <c r="B497" s="0" t="s">
        <v>477</v>
      </c>
      <c r="C497" s="0" t="s">
        <v>956</v>
      </c>
      <c r="D497" s="0" t="n">
        <v>52</v>
      </c>
      <c r="E497" s="0" t="n">
        <v>20</v>
      </c>
    </row>
    <row r="498" customFormat="false" ht="13.8" hidden="false" customHeight="false" outlineLevel="0" collapsed="false">
      <c r="A498" s="0" t="n">
        <v>51011107</v>
      </c>
      <c r="B498" s="0" t="s">
        <v>477</v>
      </c>
      <c r="C498" s="0" t="s">
        <v>957</v>
      </c>
      <c r="D498" s="0" t="n">
        <v>52</v>
      </c>
      <c r="E498" s="0" t="n">
        <v>20</v>
      </c>
    </row>
    <row r="499" customFormat="false" ht="13.8" hidden="false" customHeight="false" outlineLevel="0" collapsed="false">
      <c r="A499" s="0" t="n">
        <v>51011108</v>
      </c>
      <c r="B499" s="0" t="s">
        <v>477</v>
      </c>
      <c r="C499" s="0" t="s">
        <v>958</v>
      </c>
      <c r="D499" s="0" t="n">
        <v>52</v>
      </c>
      <c r="E499" s="0" t="n">
        <v>20</v>
      </c>
    </row>
    <row r="500" customFormat="false" ht="13.8" hidden="false" customHeight="false" outlineLevel="0" collapsed="false">
      <c r="A500" s="0" t="n">
        <v>51011109</v>
      </c>
      <c r="B500" s="0" t="s">
        <v>477</v>
      </c>
      <c r="C500" s="0" t="s">
        <v>959</v>
      </c>
      <c r="D500" s="0" t="n">
        <v>52</v>
      </c>
      <c r="E500" s="0" t="n">
        <v>20</v>
      </c>
    </row>
    <row r="501" customFormat="false" ht="13.8" hidden="false" customHeight="false" outlineLevel="0" collapsed="false">
      <c r="A501" s="0" t="n">
        <v>51011110</v>
      </c>
      <c r="B501" s="0" t="s">
        <v>477</v>
      </c>
      <c r="C501" s="0" t="s">
        <v>960</v>
      </c>
      <c r="D501" s="0" t="n">
        <v>52</v>
      </c>
      <c r="E501" s="0" t="n">
        <v>20</v>
      </c>
    </row>
    <row r="502" customFormat="false" ht="13.8" hidden="false" customHeight="false" outlineLevel="0" collapsed="false">
      <c r="A502" s="0" t="n">
        <v>51011111</v>
      </c>
      <c r="B502" s="0" t="s">
        <v>477</v>
      </c>
      <c r="C502" s="0" t="s">
        <v>961</v>
      </c>
      <c r="D502" s="0" t="n">
        <v>52</v>
      </c>
      <c r="E502" s="0" t="n">
        <v>20</v>
      </c>
    </row>
    <row r="503" customFormat="false" ht="13.8" hidden="false" customHeight="false" outlineLevel="0" collapsed="false">
      <c r="A503" s="0" t="n">
        <v>51011112</v>
      </c>
      <c r="B503" s="0" t="s">
        <v>477</v>
      </c>
      <c r="C503" s="0" t="s">
        <v>962</v>
      </c>
      <c r="D503" s="0" t="n">
        <v>52</v>
      </c>
      <c r="E503" s="0" t="n">
        <v>20</v>
      </c>
    </row>
    <row r="504" customFormat="false" ht="13.8" hidden="false" customHeight="false" outlineLevel="0" collapsed="false">
      <c r="A504" s="0" t="n">
        <v>51011113</v>
      </c>
      <c r="B504" s="0" t="s">
        <v>477</v>
      </c>
      <c r="C504" s="0" t="s">
        <v>963</v>
      </c>
      <c r="D504" s="0" t="n">
        <v>52</v>
      </c>
      <c r="E504" s="0" t="n">
        <v>20</v>
      </c>
    </row>
    <row r="505" customFormat="false" ht="13.8" hidden="false" customHeight="false" outlineLevel="0" collapsed="false">
      <c r="A505" s="0" t="n">
        <v>51011114</v>
      </c>
      <c r="B505" s="0" t="s">
        <v>477</v>
      </c>
      <c r="C505" s="0" t="s">
        <v>964</v>
      </c>
      <c r="D505" s="0" t="n">
        <v>52</v>
      </c>
      <c r="E505" s="0" t="n">
        <v>20</v>
      </c>
    </row>
    <row r="506" customFormat="false" ht="13.8" hidden="false" customHeight="false" outlineLevel="0" collapsed="false">
      <c r="A506" s="0" t="n">
        <v>510112</v>
      </c>
      <c r="B506" s="0" t="s">
        <v>472</v>
      </c>
      <c r="C506" s="0" t="s">
        <v>965</v>
      </c>
      <c r="D506" s="0" t="n">
        <v>52</v>
      </c>
      <c r="E506" s="0" t="n">
        <v>20</v>
      </c>
    </row>
    <row r="507" customFormat="false" ht="13.8" hidden="false" customHeight="false" outlineLevel="0" collapsed="false">
      <c r="A507" s="0" t="n">
        <v>51011201</v>
      </c>
      <c r="B507" s="0" t="s">
        <v>477</v>
      </c>
      <c r="C507" s="0" t="s">
        <v>966</v>
      </c>
      <c r="D507" s="0" t="n">
        <v>52</v>
      </c>
      <c r="E507" s="0" t="n">
        <v>20</v>
      </c>
    </row>
    <row r="508" customFormat="false" ht="13.8" hidden="false" customHeight="false" outlineLevel="0" collapsed="false">
      <c r="A508" s="0" t="n">
        <v>51011202</v>
      </c>
      <c r="B508" s="0" t="s">
        <v>477</v>
      </c>
      <c r="C508" s="0" t="s">
        <v>967</v>
      </c>
      <c r="D508" s="0" t="n">
        <v>52</v>
      </c>
      <c r="E508" s="0" t="n">
        <v>20</v>
      </c>
    </row>
    <row r="509" customFormat="false" ht="13.8" hidden="false" customHeight="false" outlineLevel="0" collapsed="false">
      <c r="A509" s="0" t="n">
        <v>51011203</v>
      </c>
      <c r="B509" s="0" t="s">
        <v>477</v>
      </c>
      <c r="C509" s="0" t="s">
        <v>968</v>
      </c>
      <c r="D509" s="0" t="n">
        <v>52</v>
      </c>
      <c r="E509" s="0" t="n">
        <v>20</v>
      </c>
    </row>
    <row r="510" customFormat="false" ht="13.8" hidden="false" customHeight="false" outlineLevel="0" collapsed="false">
      <c r="A510" s="0" t="n">
        <v>51011204</v>
      </c>
      <c r="B510" s="0" t="s">
        <v>477</v>
      </c>
      <c r="C510" s="0" t="s">
        <v>969</v>
      </c>
      <c r="D510" s="0" t="n">
        <v>52</v>
      </c>
      <c r="E510" s="0" t="n">
        <v>20</v>
      </c>
    </row>
    <row r="511" customFormat="false" ht="13.8" hidden="false" customHeight="false" outlineLevel="0" collapsed="false">
      <c r="A511" s="0" t="n">
        <v>51011205</v>
      </c>
      <c r="B511" s="0" t="s">
        <v>477</v>
      </c>
      <c r="C511" s="0" t="s">
        <v>970</v>
      </c>
      <c r="D511" s="0" t="n">
        <v>52</v>
      </c>
      <c r="E511" s="0" t="n">
        <v>20</v>
      </c>
    </row>
    <row r="512" customFormat="false" ht="13.8" hidden="false" customHeight="false" outlineLevel="0" collapsed="false">
      <c r="A512" s="0" t="n">
        <v>51011206</v>
      </c>
      <c r="B512" s="0" t="s">
        <v>477</v>
      </c>
      <c r="C512" s="0" t="s">
        <v>971</v>
      </c>
      <c r="D512" s="0" t="n">
        <v>52</v>
      </c>
      <c r="E512" s="0" t="n">
        <v>20</v>
      </c>
    </row>
    <row r="513" customFormat="false" ht="13.8" hidden="false" customHeight="false" outlineLevel="0" collapsed="false">
      <c r="A513" s="0" t="n">
        <v>51011207</v>
      </c>
      <c r="B513" s="0" t="s">
        <v>477</v>
      </c>
      <c r="C513" s="0" t="s">
        <v>972</v>
      </c>
      <c r="D513" s="0" t="n">
        <v>52</v>
      </c>
      <c r="E513" s="0" t="n">
        <v>20</v>
      </c>
    </row>
    <row r="514" customFormat="false" ht="13.8" hidden="false" customHeight="false" outlineLevel="0" collapsed="false">
      <c r="A514" s="0" t="n">
        <v>51011208</v>
      </c>
      <c r="B514" s="0" t="s">
        <v>477</v>
      </c>
      <c r="C514" s="0" t="s">
        <v>973</v>
      </c>
      <c r="D514" s="0" t="n">
        <v>52</v>
      </c>
      <c r="E514" s="0" t="n">
        <v>20</v>
      </c>
    </row>
    <row r="515" customFormat="false" ht="13.8" hidden="false" customHeight="false" outlineLevel="0" collapsed="false">
      <c r="A515" s="0" t="n">
        <v>51011209</v>
      </c>
      <c r="B515" s="0" t="s">
        <v>477</v>
      </c>
      <c r="C515" s="0" t="s">
        <v>974</v>
      </c>
      <c r="D515" s="0" t="n">
        <v>52</v>
      </c>
      <c r="E515" s="0" t="n">
        <v>20</v>
      </c>
    </row>
    <row r="516" customFormat="false" ht="13.8" hidden="false" customHeight="false" outlineLevel="0" collapsed="false">
      <c r="A516" s="0" t="n">
        <v>51011210</v>
      </c>
      <c r="B516" s="0" t="s">
        <v>477</v>
      </c>
      <c r="C516" s="0" t="s">
        <v>975</v>
      </c>
      <c r="D516" s="0" t="n">
        <v>52</v>
      </c>
      <c r="E516" s="0" t="n">
        <v>20</v>
      </c>
    </row>
    <row r="517" customFormat="false" ht="13.8" hidden="false" customHeight="false" outlineLevel="0" collapsed="false">
      <c r="A517" s="0" t="n">
        <v>51011211</v>
      </c>
      <c r="B517" s="0" t="s">
        <v>477</v>
      </c>
      <c r="C517" s="0" t="s">
        <v>976</v>
      </c>
      <c r="D517" s="0" t="n">
        <v>52</v>
      </c>
      <c r="E517" s="0" t="n">
        <v>20</v>
      </c>
    </row>
    <row r="518" customFormat="false" ht="13.8" hidden="false" customHeight="false" outlineLevel="0" collapsed="false">
      <c r="A518" s="0" t="n">
        <v>51011212</v>
      </c>
      <c r="B518" s="0" t="s">
        <v>477</v>
      </c>
      <c r="C518" s="0" t="s">
        <v>977</v>
      </c>
      <c r="D518" s="0" t="n">
        <v>52</v>
      </c>
      <c r="E518" s="0" t="n">
        <v>20</v>
      </c>
    </row>
    <row r="519" customFormat="false" ht="13.8" hidden="false" customHeight="false" outlineLevel="0" collapsed="false">
      <c r="A519" s="0" t="n">
        <v>51011213</v>
      </c>
      <c r="B519" s="0" t="s">
        <v>477</v>
      </c>
      <c r="C519" s="0" t="s">
        <v>978</v>
      </c>
      <c r="D519" s="0" t="n">
        <v>52</v>
      </c>
      <c r="E519" s="0" t="n">
        <v>20</v>
      </c>
    </row>
    <row r="520" customFormat="false" ht="13.8" hidden="false" customHeight="false" outlineLevel="0" collapsed="false">
      <c r="A520" s="0" t="n">
        <v>51011214</v>
      </c>
      <c r="B520" s="0" t="s">
        <v>477</v>
      </c>
      <c r="C520" s="0" t="s">
        <v>979</v>
      </c>
      <c r="D520" s="0" t="n">
        <v>52</v>
      </c>
      <c r="E520" s="0" t="n">
        <v>20</v>
      </c>
    </row>
    <row r="521" customFormat="false" ht="13.8" hidden="false" customHeight="false" outlineLevel="0" collapsed="false">
      <c r="A521" s="0" t="n">
        <v>510113</v>
      </c>
      <c r="B521" s="0" t="s">
        <v>472</v>
      </c>
      <c r="C521" s="0" t="s">
        <v>980</v>
      </c>
      <c r="D521" s="0" t="n">
        <v>52</v>
      </c>
      <c r="E521" s="0" t="n">
        <v>20</v>
      </c>
    </row>
    <row r="522" customFormat="false" ht="13.8" hidden="false" customHeight="false" outlineLevel="0" collapsed="false">
      <c r="A522" s="0" t="n">
        <v>51011301</v>
      </c>
      <c r="B522" s="0" t="s">
        <v>477</v>
      </c>
      <c r="C522" s="0" t="s">
        <v>981</v>
      </c>
      <c r="D522" s="0" t="n">
        <v>52</v>
      </c>
      <c r="E522" s="0" t="n">
        <v>20</v>
      </c>
    </row>
    <row r="523" customFormat="false" ht="13.8" hidden="false" customHeight="false" outlineLevel="0" collapsed="false">
      <c r="A523" s="0" t="n">
        <v>51011302</v>
      </c>
      <c r="B523" s="0" t="s">
        <v>477</v>
      </c>
      <c r="C523" s="0" t="s">
        <v>982</v>
      </c>
      <c r="D523" s="0" t="n">
        <v>52</v>
      </c>
      <c r="E523" s="0" t="n">
        <v>20</v>
      </c>
    </row>
    <row r="524" customFormat="false" ht="13.8" hidden="false" customHeight="false" outlineLevel="0" collapsed="false">
      <c r="A524" s="0" t="n">
        <v>51011303</v>
      </c>
      <c r="B524" s="0" t="s">
        <v>477</v>
      </c>
      <c r="C524" s="0" t="s">
        <v>983</v>
      </c>
      <c r="D524" s="0" t="n">
        <v>52</v>
      </c>
      <c r="E524" s="0" t="n">
        <v>20</v>
      </c>
    </row>
    <row r="525" customFormat="false" ht="13.8" hidden="false" customHeight="false" outlineLevel="0" collapsed="false">
      <c r="A525" s="0" t="n">
        <v>51011304</v>
      </c>
      <c r="B525" s="0" t="s">
        <v>477</v>
      </c>
      <c r="C525" s="0" t="s">
        <v>984</v>
      </c>
      <c r="D525" s="0" t="n">
        <v>52</v>
      </c>
      <c r="E525" s="0" t="n">
        <v>20</v>
      </c>
    </row>
    <row r="526" customFormat="false" ht="13.8" hidden="false" customHeight="false" outlineLevel="0" collapsed="false">
      <c r="A526" s="0" t="n">
        <v>51011305</v>
      </c>
      <c r="B526" s="0" t="s">
        <v>477</v>
      </c>
      <c r="C526" s="0" t="s">
        <v>985</v>
      </c>
      <c r="D526" s="0" t="n">
        <v>52</v>
      </c>
      <c r="E526" s="0" t="n">
        <v>20</v>
      </c>
    </row>
    <row r="527" customFormat="false" ht="13.8" hidden="false" customHeight="false" outlineLevel="0" collapsed="false">
      <c r="A527" s="0" t="n">
        <v>51011306</v>
      </c>
      <c r="B527" s="0" t="s">
        <v>477</v>
      </c>
      <c r="C527" s="0" t="s">
        <v>986</v>
      </c>
      <c r="D527" s="0" t="n">
        <v>52</v>
      </c>
      <c r="E527" s="0" t="n">
        <v>20</v>
      </c>
    </row>
    <row r="528" customFormat="false" ht="13.8" hidden="false" customHeight="false" outlineLevel="0" collapsed="false">
      <c r="A528" s="0" t="n">
        <v>51011307</v>
      </c>
      <c r="B528" s="0" t="s">
        <v>477</v>
      </c>
      <c r="C528" s="0" t="s">
        <v>987</v>
      </c>
      <c r="D528" s="0" t="n">
        <v>52</v>
      </c>
      <c r="E528" s="0" t="n">
        <v>20</v>
      </c>
    </row>
    <row r="529" customFormat="false" ht="13.8" hidden="false" customHeight="false" outlineLevel="0" collapsed="false">
      <c r="A529" s="0" t="n">
        <v>51011308</v>
      </c>
      <c r="B529" s="0" t="s">
        <v>477</v>
      </c>
      <c r="C529" s="0" t="s">
        <v>988</v>
      </c>
      <c r="D529" s="0" t="n">
        <v>52</v>
      </c>
      <c r="E529" s="0" t="n">
        <v>20</v>
      </c>
    </row>
    <row r="530" customFormat="false" ht="13.8" hidden="false" customHeight="false" outlineLevel="0" collapsed="false">
      <c r="A530" s="0" t="n">
        <v>51011309</v>
      </c>
      <c r="B530" s="0" t="s">
        <v>477</v>
      </c>
      <c r="C530" s="0" t="s">
        <v>989</v>
      </c>
      <c r="D530" s="0" t="n">
        <v>52</v>
      </c>
      <c r="E530" s="0" t="n">
        <v>20</v>
      </c>
    </row>
    <row r="531" customFormat="false" ht="13.8" hidden="false" customHeight="false" outlineLevel="0" collapsed="false">
      <c r="A531" s="0" t="n">
        <v>51011310</v>
      </c>
      <c r="B531" s="0" t="s">
        <v>477</v>
      </c>
      <c r="C531" s="0" t="s">
        <v>990</v>
      </c>
      <c r="D531" s="0" t="n">
        <v>52</v>
      </c>
      <c r="E531" s="0" t="n">
        <v>20</v>
      </c>
    </row>
    <row r="532" customFormat="false" ht="13.8" hidden="false" customHeight="false" outlineLevel="0" collapsed="false">
      <c r="A532" s="0" t="n">
        <v>51011311</v>
      </c>
      <c r="B532" s="0" t="s">
        <v>477</v>
      </c>
      <c r="C532" s="0" t="s">
        <v>991</v>
      </c>
      <c r="D532" s="0" t="n">
        <v>52</v>
      </c>
      <c r="E532" s="0" t="n">
        <v>20</v>
      </c>
    </row>
    <row r="533" customFormat="false" ht="13.8" hidden="false" customHeight="false" outlineLevel="0" collapsed="false">
      <c r="A533" s="0" t="n">
        <v>51011312</v>
      </c>
      <c r="B533" s="0" t="s">
        <v>477</v>
      </c>
      <c r="C533" s="0" t="s">
        <v>992</v>
      </c>
      <c r="D533" s="0" t="n">
        <v>52</v>
      </c>
      <c r="E533" s="0" t="n">
        <v>20</v>
      </c>
    </row>
    <row r="534" customFormat="false" ht="13.8" hidden="false" customHeight="false" outlineLevel="0" collapsed="false">
      <c r="A534" s="0" t="n">
        <v>51011313</v>
      </c>
      <c r="B534" s="0" t="s">
        <v>477</v>
      </c>
      <c r="C534" s="0" t="s">
        <v>993</v>
      </c>
      <c r="D534" s="0" t="n">
        <v>52</v>
      </c>
      <c r="E534" s="0" t="n">
        <v>20</v>
      </c>
    </row>
    <row r="535" customFormat="false" ht="13.8" hidden="false" customHeight="false" outlineLevel="0" collapsed="false">
      <c r="A535" s="0" t="n">
        <v>51011314</v>
      </c>
      <c r="B535" s="0" t="s">
        <v>477</v>
      </c>
      <c r="C535" s="0" t="s">
        <v>994</v>
      </c>
      <c r="D535" s="0" t="n">
        <v>52</v>
      </c>
      <c r="E535" s="0" t="n">
        <v>20</v>
      </c>
    </row>
    <row r="536" customFormat="false" ht="13.8" hidden="false" customHeight="false" outlineLevel="0" collapsed="false">
      <c r="A536" s="0" t="n">
        <v>5102</v>
      </c>
      <c r="B536" s="0" t="s">
        <v>472</v>
      </c>
      <c r="C536" s="0" t="s">
        <v>995</v>
      </c>
      <c r="E536" s="0" t="n">
        <v>20</v>
      </c>
    </row>
    <row r="537" customFormat="false" ht="13.8" hidden="false" customHeight="false" outlineLevel="0" collapsed="false">
      <c r="A537" s="0" t="n">
        <v>510200</v>
      </c>
      <c r="B537" s="0" t="s">
        <v>472</v>
      </c>
      <c r="C537" s="0" t="s">
        <v>996</v>
      </c>
      <c r="D537" s="0" t="n">
        <v>52</v>
      </c>
      <c r="E537" s="0" t="n">
        <v>20</v>
      </c>
    </row>
    <row r="538" customFormat="false" ht="13.8" hidden="false" customHeight="false" outlineLevel="0" collapsed="false">
      <c r="A538" s="0" t="n">
        <v>51020001</v>
      </c>
      <c r="B538" s="0" t="s">
        <v>477</v>
      </c>
      <c r="C538" s="0" t="s">
        <v>997</v>
      </c>
      <c r="D538" s="0" t="n">
        <v>52</v>
      </c>
      <c r="E538" s="0" t="n">
        <v>20</v>
      </c>
    </row>
    <row r="539" customFormat="false" ht="13.8" hidden="false" customHeight="false" outlineLevel="0" collapsed="false">
      <c r="A539" s="0" t="n">
        <v>51020002</v>
      </c>
      <c r="B539" s="0" t="s">
        <v>477</v>
      </c>
      <c r="C539" s="0" t="s">
        <v>998</v>
      </c>
      <c r="D539" s="0" t="n">
        <v>52</v>
      </c>
      <c r="E539" s="0" t="n">
        <v>20</v>
      </c>
    </row>
    <row r="540" customFormat="false" ht="13.8" hidden="false" customHeight="false" outlineLevel="0" collapsed="false">
      <c r="A540" s="0" t="n">
        <v>51020003</v>
      </c>
      <c r="B540" s="0" t="s">
        <v>477</v>
      </c>
      <c r="C540" s="0" t="s">
        <v>999</v>
      </c>
      <c r="D540" s="0" t="n">
        <v>52</v>
      </c>
      <c r="E540" s="0" t="n">
        <v>20</v>
      </c>
    </row>
    <row r="541" customFormat="false" ht="13.8" hidden="false" customHeight="false" outlineLevel="0" collapsed="false">
      <c r="A541" s="0" t="n">
        <v>51020004</v>
      </c>
      <c r="B541" s="0" t="s">
        <v>477</v>
      </c>
      <c r="C541" s="0" t="s">
        <v>1000</v>
      </c>
      <c r="D541" s="0" t="n">
        <v>52</v>
      </c>
      <c r="E541" s="0" t="n">
        <v>20</v>
      </c>
    </row>
    <row r="542" customFormat="false" ht="13.8" hidden="false" customHeight="false" outlineLevel="0" collapsed="false">
      <c r="A542" s="0" t="n">
        <v>51020005</v>
      </c>
      <c r="B542" s="0" t="s">
        <v>477</v>
      </c>
      <c r="C542" s="0" t="s">
        <v>1001</v>
      </c>
      <c r="D542" s="0" t="n">
        <v>52</v>
      </c>
      <c r="E542" s="0" t="n">
        <v>20</v>
      </c>
    </row>
    <row r="543" customFormat="false" ht="13.8" hidden="false" customHeight="false" outlineLevel="0" collapsed="false">
      <c r="A543" s="0" t="n">
        <v>51020006</v>
      </c>
      <c r="B543" s="0" t="s">
        <v>477</v>
      </c>
      <c r="C543" s="0" t="s">
        <v>1002</v>
      </c>
      <c r="D543" s="0" t="n">
        <v>52</v>
      </c>
      <c r="E543" s="0" t="n">
        <v>20</v>
      </c>
    </row>
    <row r="544" customFormat="false" ht="13.8" hidden="false" customHeight="false" outlineLevel="0" collapsed="false">
      <c r="A544" s="0" t="n">
        <v>51020007</v>
      </c>
      <c r="B544" s="0" t="s">
        <v>477</v>
      </c>
      <c r="C544" s="0" t="s">
        <v>1003</v>
      </c>
      <c r="D544" s="0" t="n">
        <v>52</v>
      </c>
      <c r="E544" s="0" t="n">
        <v>20</v>
      </c>
    </row>
    <row r="545" customFormat="false" ht="13.8" hidden="false" customHeight="false" outlineLevel="0" collapsed="false">
      <c r="A545" s="0" t="n">
        <v>51020008</v>
      </c>
      <c r="B545" s="0" t="s">
        <v>477</v>
      </c>
      <c r="C545" s="0" t="s">
        <v>1004</v>
      </c>
      <c r="D545" s="0" t="n">
        <v>52</v>
      </c>
      <c r="E545" s="0" t="n">
        <v>20</v>
      </c>
    </row>
    <row r="546" customFormat="false" ht="13.8" hidden="false" customHeight="false" outlineLevel="0" collapsed="false">
      <c r="A546" s="0" t="n">
        <v>51020009</v>
      </c>
      <c r="B546" s="0" t="s">
        <v>477</v>
      </c>
      <c r="C546" s="0" t="s">
        <v>1005</v>
      </c>
      <c r="D546" s="0" t="n">
        <v>52</v>
      </c>
      <c r="E546" s="0" t="n">
        <v>20</v>
      </c>
    </row>
    <row r="547" customFormat="false" ht="13.8" hidden="false" customHeight="false" outlineLevel="0" collapsed="false">
      <c r="A547" s="0" t="n">
        <v>51020010</v>
      </c>
      <c r="B547" s="0" t="s">
        <v>477</v>
      </c>
      <c r="C547" s="0" t="s">
        <v>1006</v>
      </c>
      <c r="D547" s="0" t="n">
        <v>52</v>
      </c>
      <c r="E547" s="0" t="n">
        <v>20</v>
      </c>
    </row>
    <row r="548" customFormat="false" ht="13.8" hidden="false" customHeight="false" outlineLevel="0" collapsed="false">
      <c r="A548" s="0" t="n">
        <v>51020011</v>
      </c>
      <c r="B548" s="0" t="s">
        <v>477</v>
      </c>
      <c r="C548" s="0" t="s">
        <v>1007</v>
      </c>
      <c r="D548" s="0" t="n">
        <v>52</v>
      </c>
      <c r="E548" s="0" t="n">
        <v>20</v>
      </c>
    </row>
    <row r="549" customFormat="false" ht="13.8" hidden="false" customHeight="false" outlineLevel="0" collapsed="false">
      <c r="A549" s="0" t="n">
        <v>51020012</v>
      </c>
      <c r="B549" s="0" t="s">
        <v>477</v>
      </c>
      <c r="C549" s="0" t="s">
        <v>1008</v>
      </c>
      <c r="D549" s="0" t="n">
        <v>52</v>
      </c>
      <c r="E549" s="0" t="n">
        <v>20</v>
      </c>
    </row>
    <row r="550" customFormat="false" ht="13.8" hidden="false" customHeight="false" outlineLevel="0" collapsed="false">
      <c r="A550" s="0" t="n">
        <v>51020013</v>
      </c>
      <c r="B550" s="0" t="s">
        <v>477</v>
      </c>
      <c r="C550" s="0" t="s">
        <v>1009</v>
      </c>
      <c r="D550" s="0" t="n">
        <v>52</v>
      </c>
      <c r="E550" s="0" t="n">
        <v>20</v>
      </c>
    </row>
    <row r="551" customFormat="false" ht="13.8" hidden="false" customHeight="false" outlineLevel="0" collapsed="false">
      <c r="A551" s="0" t="n">
        <v>51020014</v>
      </c>
      <c r="B551" s="0" t="s">
        <v>477</v>
      </c>
      <c r="C551" s="0" t="s">
        <v>1010</v>
      </c>
      <c r="D551" s="0" t="n">
        <v>52</v>
      </c>
      <c r="E551" s="0" t="n">
        <v>20</v>
      </c>
    </row>
    <row r="552" customFormat="false" ht="13.8" hidden="false" customHeight="false" outlineLevel="0" collapsed="false">
      <c r="A552" s="0" t="n">
        <v>51020015</v>
      </c>
      <c r="B552" s="0" t="s">
        <v>477</v>
      </c>
      <c r="C552" s="0" t="s">
        <v>1011</v>
      </c>
      <c r="D552" s="0" t="n">
        <v>52</v>
      </c>
      <c r="E552" s="0" t="n">
        <v>20</v>
      </c>
    </row>
    <row r="553" customFormat="false" ht="13.8" hidden="false" customHeight="false" outlineLevel="0" collapsed="false">
      <c r="A553" s="0" t="n">
        <v>51020016</v>
      </c>
      <c r="B553" s="0" t="s">
        <v>477</v>
      </c>
      <c r="C553" s="0" t="s">
        <v>1012</v>
      </c>
      <c r="D553" s="0" t="n">
        <v>52</v>
      </c>
      <c r="E553" s="0" t="n">
        <v>20</v>
      </c>
    </row>
    <row r="554" customFormat="false" ht="13.8" hidden="false" customHeight="false" outlineLevel="0" collapsed="false">
      <c r="A554" s="0" t="n">
        <v>51020017</v>
      </c>
      <c r="B554" s="0" t="s">
        <v>477</v>
      </c>
      <c r="C554" s="0" t="s">
        <v>1013</v>
      </c>
      <c r="D554" s="0" t="n">
        <v>52</v>
      </c>
      <c r="E554" s="0" t="n">
        <v>20</v>
      </c>
    </row>
    <row r="555" customFormat="false" ht="13.8" hidden="false" customHeight="false" outlineLevel="0" collapsed="false">
      <c r="A555" s="0" t="n">
        <v>51020019</v>
      </c>
      <c r="B555" s="0" t="s">
        <v>477</v>
      </c>
      <c r="C555" s="0" t="s">
        <v>1014</v>
      </c>
      <c r="D555" s="0" t="n">
        <v>52</v>
      </c>
      <c r="E555" s="0" t="n">
        <v>20</v>
      </c>
    </row>
    <row r="556" customFormat="false" ht="13.8" hidden="false" customHeight="false" outlineLevel="0" collapsed="false">
      <c r="A556" s="0" t="n">
        <v>51020020</v>
      </c>
      <c r="B556" s="0" t="s">
        <v>477</v>
      </c>
      <c r="C556" s="0" t="s">
        <v>1015</v>
      </c>
      <c r="D556" s="0" t="n">
        <v>52</v>
      </c>
      <c r="E556" s="0" t="n">
        <v>20</v>
      </c>
    </row>
    <row r="557" customFormat="false" ht="13.8" hidden="false" customHeight="false" outlineLevel="0" collapsed="false">
      <c r="A557" s="0" t="n">
        <v>51020021</v>
      </c>
      <c r="B557" s="0" t="s">
        <v>477</v>
      </c>
      <c r="C557" s="0" t="s">
        <v>1016</v>
      </c>
      <c r="D557" s="0" t="n">
        <v>52</v>
      </c>
      <c r="E557" s="0" t="n">
        <v>20</v>
      </c>
    </row>
    <row r="558" customFormat="false" ht="13.8" hidden="false" customHeight="false" outlineLevel="0" collapsed="false">
      <c r="A558" s="0" t="n">
        <v>51020022</v>
      </c>
      <c r="B558" s="0" t="s">
        <v>477</v>
      </c>
      <c r="C558" s="0" t="s">
        <v>1017</v>
      </c>
      <c r="D558" s="0" t="n">
        <v>52</v>
      </c>
      <c r="E558" s="0" t="n">
        <v>20</v>
      </c>
    </row>
    <row r="559" customFormat="false" ht="13.8" hidden="false" customHeight="false" outlineLevel="0" collapsed="false">
      <c r="A559" s="0" t="n">
        <v>51020023</v>
      </c>
      <c r="B559" s="0" t="s">
        <v>477</v>
      </c>
      <c r="C559" s="0" t="s">
        <v>1018</v>
      </c>
      <c r="D559" s="0" t="n">
        <v>52</v>
      </c>
      <c r="E559" s="0" t="n">
        <v>20</v>
      </c>
    </row>
    <row r="560" customFormat="false" ht="13.8" hidden="false" customHeight="false" outlineLevel="0" collapsed="false">
      <c r="A560" s="0" t="n">
        <v>51020024</v>
      </c>
      <c r="B560" s="0" t="s">
        <v>477</v>
      </c>
      <c r="C560" s="0" t="s">
        <v>1019</v>
      </c>
      <c r="D560" s="0" t="n">
        <v>52</v>
      </c>
      <c r="E560" s="0" t="n">
        <v>20</v>
      </c>
    </row>
    <row r="561" customFormat="false" ht="13.8" hidden="false" customHeight="false" outlineLevel="0" collapsed="false">
      <c r="A561" s="0" t="n">
        <v>51020025</v>
      </c>
      <c r="B561" s="0" t="s">
        <v>477</v>
      </c>
      <c r="C561" s="0" t="s">
        <v>1020</v>
      </c>
      <c r="D561" s="0" t="n">
        <v>52</v>
      </c>
      <c r="E561" s="0" t="n">
        <v>20</v>
      </c>
    </row>
    <row r="562" customFormat="false" ht="13.8" hidden="false" customHeight="false" outlineLevel="0" collapsed="false">
      <c r="A562" s="0" t="n">
        <v>51020027</v>
      </c>
      <c r="B562" s="0" t="s">
        <v>477</v>
      </c>
      <c r="C562" s="0" t="s">
        <v>1021</v>
      </c>
      <c r="D562" s="0" t="n">
        <v>52</v>
      </c>
      <c r="E562" s="0" t="n">
        <v>20</v>
      </c>
    </row>
    <row r="563" customFormat="false" ht="13.8" hidden="false" customHeight="false" outlineLevel="0" collapsed="false">
      <c r="A563" s="0" t="n">
        <v>51020028</v>
      </c>
      <c r="B563" s="0" t="s">
        <v>477</v>
      </c>
      <c r="C563" s="0" t="s">
        <v>1022</v>
      </c>
      <c r="D563" s="0" t="n">
        <v>52</v>
      </c>
      <c r="E563" s="0" t="n">
        <v>20</v>
      </c>
    </row>
    <row r="564" customFormat="false" ht="13.8" hidden="false" customHeight="false" outlineLevel="0" collapsed="false">
      <c r="A564" s="0" t="n">
        <v>51020029</v>
      </c>
      <c r="B564" s="0" t="s">
        <v>477</v>
      </c>
      <c r="C564" s="0" t="s">
        <v>1023</v>
      </c>
      <c r="D564" s="0" t="n">
        <v>52</v>
      </c>
      <c r="E564" s="0" t="n">
        <v>20</v>
      </c>
    </row>
    <row r="565" customFormat="false" ht="13.8" hidden="false" customHeight="false" outlineLevel="0" collapsed="false">
      <c r="A565" s="0" t="n">
        <v>51020030</v>
      </c>
      <c r="B565" s="0" t="s">
        <v>477</v>
      </c>
      <c r="C565" s="0" t="s">
        <v>1024</v>
      </c>
      <c r="D565" s="0" t="n">
        <v>52</v>
      </c>
      <c r="E565" s="0" t="n">
        <v>20</v>
      </c>
    </row>
    <row r="566" customFormat="false" ht="13.8" hidden="false" customHeight="false" outlineLevel="0" collapsed="false">
      <c r="A566" s="0" t="n">
        <v>51020031</v>
      </c>
      <c r="B566" s="0" t="s">
        <v>477</v>
      </c>
      <c r="C566" s="0" t="s">
        <v>1025</v>
      </c>
      <c r="D566" s="0" t="n">
        <v>52</v>
      </c>
      <c r="E566" s="0" t="n">
        <v>20</v>
      </c>
    </row>
    <row r="567" customFormat="false" ht="13.8" hidden="false" customHeight="false" outlineLevel="0" collapsed="false">
      <c r="A567" s="0" t="n">
        <v>510201</v>
      </c>
      <c r="B567" s="0" t="s">
        <v>472</v>
      </c>
      <c r="C567" s="0" t="s">
        <v>1026</v>
      </c>
      <c r="D567" s="0" t="n">
        <v>52</v>
      </c>
      <c r="E567" s="0" t="n">
        <v>20</v>
      </c>
    </row>
    <row r="568" customFormat="false" ht="13.8" hidden="false" customHeight="false" outlineLevel="0" collapsed="false">
      <c r="A568" s="0" t="n">
        <v>51020103</v>
      </c>
      <c r="B568" s="0" t="s">
        <v>477</v>
      </c>
      <c r="C568" s="0" t="s">
        <v>482</v>
      </c>
      <c r="D568" s="0" t="n">
        <v>52</v>
      </c>
      <c r="E568" s="0" t="n">
        <v>20</v>
      </c>
    </row>
    <row r="569" customFormat="false" ht="13.8" hidden="false" customHeight="false" outlineLevel="0" collapsed="false">
      <c r="A569" s="0" t="n">
        <v>51020106</v>
      </c>
      <c r="B569" s="0" t="s">
        <v>477</v>
      </c>
      <c r="C569" s="0" t="s">
        <v>1027</v>
      </c>
      <c r="D569" s="0" t="n">
        <v>52</v>
      </c>
      <c r="E569" s="0" t="n">
        <v>20</v>
      </c>
    </row>
    <row r="570" customFormat="false" ht="13.8" hidden="false" customHeight="false" outlineLevel="0" collapsed="false">
      <c r="A570" s="0" t="n">
        <v>51020108</v>
      </c>
      <c r="B570" s="0" t="s">
        <v>477</v>
      </c>
      <c r="C570" s="0" t="s">
        <v>1028</v>
      </c>
      <c r="D570" s="0" t="n">
        <v>52</v>
      </c>
      <c r="E570" s="0" t="n">
        <v>20</v>
      </c>
    </row>
    <row r="571" customFormat="false" ht="13.8" hidden="false" customHeight="false" outlineLevel="0" collapsed="false">
      <c r="A571" s="0" t="n">
        <v>51020109</v>
      </c>
      <c r="B571" s="0" t="s">
        <v>477</v>
      </c>
      <c r="C571" s="0" t="s">
        <v>1029</v>
      </c>
      <c r="D571" s="0" t="n">
        <v>52</v>
      </c>
      <c r="E571" s="0" t="n">
        <v>20</v>
      </c>
    </row>
    <row r="572" customFormat="false" ht="13.8" hidden="false" customHeight="false" outlineLevel="0" collapsed="false">
      <c r="A572" s="0" t="n">
        <v>51020110</v>
      </c>
      <c r="B572" s="0" t="s">
        <v>477</v>
      </c>
      <c r="C572" s="0" t="s">
        <v>1030</v>
      </c>
      <c r="D572" s="0" t="n">
        <v>52</v>
      </c>
      <c r="E572" s="0" t="n">
        <v>20</v>
      </c>
    </row>
    <row r="573" customFormat="false" ht="13.8" hidden="false" customHeight="false" outlineLevel="0" collapsed="false">
      <c r="A573" s="0" t="n">
        <v>51020111</v>
      </c>
      <c r="B573" s="0" t="s">
        <v>477</v>
      </c>
      <c r="C573" s="0" t="s">
        <v>1031</v>
      </c>
      <c r="D573" s="0" t="n">
        <v>52</v>
      </c>
      <c r="E573" s="0" t="n">
        <v>20</v>
      </c>
    </row>
    <row r="574" customFormat="false" ht="13.8" hidden="false" customHeight="false" outlineLevel="0" collapsed="false">
      <c r="A574" s="0" t="n">
        <v>51020113</v>
      </c>
      <c r="B574" s="0" t="s">
        <v>477</v>
      </c>
      <c r="C574" s="0" t="s">
        <v>1032</v>
      </c>
      <c r="D574" s="0" t="n">
        <v>52</v>
      </c>
      <c r="E574" s="0" t="n">
        <v>20</v>
      </c>
    </row>
    <row r="575" customFormat="false" ht="13.8" hidden="false" customHeight="false" outlineLevel="0" collapsed="false">
      <c r="A575" s="0" t="n">
        <v>51020114</v>
      </c>
      <c r="B575" s="0" t="s">
        <v>477</v>
      </c>
      <c r="C575" s="0" t="s">
        <v>1033</v>
      </c>
      <c r="D575" s="0" t="n">
        <v>52</v>
      </c>
      <c r="E575" s="0" t="n">
        <v>20</v>
      </c>
    </row>
    <row r="576" customFormat="false" ht="13.8" hidden="false" customHeight="false" outlineLevel="0" collapsed="false">
      <c r="A576" s="0" t="n">
        <v>51020115</v>
      </c>
      <c r="B576" s="0" t="s">
        <v>477</v>
      </c>
      <c r="C576" s="0" t="s">
        <v>1034</v>
      </c>
      <c r="D576" s="0" t="n">
        <v>52</v>
      </c>
      <c r="E576" s="0" t="n">
        <v>20</v>
      </c>
    </row>
    <row r="577" customFormat="false" ht="13.8" hidden="false" customHeight="false" outlineLevel="0" collapsed="false">
      <c r="A577" s="0" t="n">
        <v>51020116</v>
      </c>
      <c r="B577" s="0" t="s">
        <v>477</v>
      </c>
      <c r="C577" s="0" t="s">
        <v>1035</v>
      </c>
      <c r="D577" s="0" t="n">
        <v>52</v>
      </c>
      <c r="E577" s="0" t="n">
        <v>20</v>
      </c>
    </row>
    <row r="578" customFormat="false" ht="13.8" hidden="false" customHeight="false" outlineLevel="0" collapsed="false">
      <c r="A578" s="0" t="n">
        <v>51020117</v>
      </c>
      <c r="B578" s="0" t="s">
        <v>477</v>
      </c>
      <c r="C578" s="0" t="s">
        <v>1036</v>
      </c>
      <c r="D578" s="0" t="n">
        <v>52</v>
      </c>
      <c r="E578" s="0" t="n">
        <v>20</v>
      </c>
    </row>
    <row r="579" customFormat="false" ht="13.8" hidden="false" customHeight="false" outlineLevel="0" collapsed="false">
      <c r="A579" s="0" t="n">
        <v>51020118</v>
      </c>
      <c r="B579" s="0" t="s">
        <v>477</v>
      </c>
      <c r="C579" s="0" t="s">
        <v>1037</v>
      </c>
      <c r="D579" s="0" t="n">
        <v>52</v>
      </c>
      <c r="E579" s="0" t="n">
        <v>20</v>
      </c>
    </row>
    <row r="580" customFormat="false" ht="13.8" hidden="false" customHeight="false" outlineLevel="0" collapsed="false">
      <c r="A580" s="0" t="n">
        <v>51020119</v>
      </c>
      <c r="B580" s="0" t="s">
        <v>477</v>
      </c>
      <c r="C580" s="0" t="s">
        <v>1038</v>
      </c>
      <c r="D580" s="0" t="n">
        <v>52</v>
      </c>
      <c r="E580" s="0" t="n">
        <v>20</v>
      </c>
    </row>
    <row r="581" customFormat="false" ht="13.8" hidden="false" customHeight="false" outlineLevel="0" collapsed="false">
      <c r="A581" s="0" t="n">
        <v>51020121</v>
      </c>
      <c r="B581" s="0" t="s">
        <v>477</v>
      </c>
      <c r="C581" s="0" t="s">
        <v>1039</v>
      </c>
      <c r="D581" s="0" t="n">
        <v>52</v>
      </c>
      <c r="E581" s="0" t="n">
        <v>20</v>
      </c>
    </row>
    <row r="582" customFormat="false" ht="13.8" hidden="false" customHeight="false" outlineLevel="0" collapsed="false">
      <c r="A582" s="0" t="n">
        <v>51020122</v>
      </c>
      <c r="B582" s="0" t="s">
        <v>477</v>
      </c>
      <c r="C582" s="0" t="s">
        <v>1040</v>
      </c>
      <c r="D582" s="0" t="n">
        <v>52</v>
      </c>
      <c r="E582" s="0" t="n">
        <v>20</v>
      </c>
    </row>
    <row r="583" customFormat="false" ht="13.8" hidden="false" customHeight="false" outlineLevel="0" collapsed="false">
      <c r="A583" s="0" t="n">
        <v>51020124</v>
      </c>
      <c r="B583" s="0" t="s">
        <v>477</v>
      </c>
      <c r="C583" s="0" t="s">
        <v>1041</v>
      </c>
      <c r="D583" s="0" t="n">
        <v>52</v>
      </c>
      <c r="E583" s="0" t="n">
        <v>20</v>
      </c>
    </row>
    <row r="584" customFormat="false" ht="13.8" hidden="false" customHeight="false" outlineLevel="0" collapsed="false">
      <c r="A584" s="0" t="n">
        <v>51020125</v>
      </c>
      <c r="B584" s="0" t="s">
        <v>477</v>
      </c>
      <c r="C584" s="0" t="s">
        <v>1042</v>
      </c>
      <c r="D584" s="0" t="n">
        <v>52</v>
      </c>
      <c r="E584" s="0" t="n">
        <v>20</v>
      </c>
    </row>
    <row r="585" customFormat="false" ht="13.8" hidden="false" customHeight="false" outlineLevel="0" collapsed="false">
      <c r="A585" s="0" t="n">
        <v>51020126</v>
      </c>
      <c r="B585" s="0" t="s">
        <v>477</v>
      </c>
      <c r="C585" s="0" t="s">
        <v>1043</v>
      </c>
      <c r="D585" s="0" t="n">
        <v>52</v>
      </c>
      <c r="E585" s="0" t="n">
        <v>20</v>
      </c>
    </row>
    <row r="586" customFormat="false" ht="13.8" hidden="false" customHeight="false" outlineLevel="0" collapsed="false">
      <c r="A586" s="0" t="n">
        <v>51020128</v>
      </c>
      <c r="B586" s="0" t="s">
        <v>477</v>
      </c>
      <c r="C586" s="0" t="s">
        <v>1044</v>
      </c>
      <c r="D586" s="0" t="n">
        <v>52</v>
      </c>
      <c r="E586" s="0" t="n">
        <v>20</v>
      </c>
    </row>
    <row r="587" customFormat="false" ht="13.8" hidden="false" customHeight="false" outlineLevel="0" collapsed="false">
      <c r="A587" s="0" t="n">
        <v>51020130</v>
      </c>
      <c r="B587" s="0" t="s">
        <v>477</v>
      </c>
      <c r="C587" s="0" t="s">
        <v>1045</v>
      </c>
      <c r="D587" s="0" t="n">
        <v>52</v>
      </c>
      <c r="E587" s="0" t="n">
        <v>20</v>
      </c>
    </row>
    <row r="588" customFormat="false" ht="13.8" hidden="false" customHeight="false" outlineLevel="0" collapsed="false">
      <c r="A588" s="0" t="n">
        <v>51020131</v>
      </c>
      <c r="B588" s="0" t="s">
        <v>477</v>
      </c>
      <c r="C588" s="0" t="s">
        <v>1046</v>
      </c>
      <c r="D588" s="0" t="n">
        <v>52</v>
      </c>
      <c r="E588" s="0" t="n">
        <v>20</v>
      </c>
    </row>
    <row r="589" customFormat="false" ht="13.8" hidden="false" customHeight="false" outlineLevel="0" collapsed="false">
      <c r="A589" s="0" t="n">
        <v>51020132</v>
      </c>
      <c r="B589" s="0" t="s">
        <v>477</v>
      </c>
      <c r="C589" s="0" t="s">
        <v>426</v>
      </c>
      <c r="D589" s="0" t="n">
        <v>52</v>
      </c>
      <c r="E589" s="0" t="n">
        <v>20</v>
      </c>
    </row>
    <row r="590" customFormat="false" ht="13.8" hidden="false" customHeight="false" outlineLevel="0" collapsed="false">
      <c r="A590" s="0" t="n">
        <v>51020133</v>
      </c>
      <c r="B590" s="0" t="s">
        <v>477</v>
      </c>
      <c r="C590" s="0" t="s">
        <v>1047</v>
      </c>
      <c r="E590" s="0" t="n">
        <v>20</v>
      </c>
    </row>
    <row r="591" customFormat="false" ht="13.8" hidden="false" customHeight="false" outlineLevel="0" collapsed="false">
      <c r="A591" s="0" t="n">
        <v>51020134</v>
      </c>
      <c r="B591" s="0" t="s">
        <v>477</v>
      </c>
      <c r="C591" s="0" t="s">
        <v>1048</v>
      </c>
      <c r="E591" s="0" t="n">
        <v>20</v>
      </c>
    </row>
    <row r="592" customFormat="false" ht="13.8" hidden="false" customHeight="false" outlineLevel="0" collapsed="false">
      <c r="A592" s="0" t="n">
        <v>510202</v>
      </c>
      <c r="B592" s="0" t="s">
        <v>472</v>
      </c>
      <c r="C592" s="0" t="s">
        <v>1049</v>
      </c>
      <c r="D592" s="0" t="n">
        <v>52</v>
      </c>
      <c r="E592" s="0" t="n">
        <v>20</v>
      </c>
    </row>
    <row r="593" customFormat="false" ht="13.8" hidden="false" customHeight="false" outlineLevel="0" collapsed="false">
      <c r="A593" s="0" t="n">
        <v>51020203</v>
      </c>
      <c r="B593" s="0" t="s">
        <v>477</v>
      </c>
      <c r="C593" s="0" t="s">
        <v>1050</v>
      </c>
      <c r="D593" s="0" t="n">
        <v>52</v>
      </c>
      <c r="E593" s="0" t="n">
        <v>20</v>
      </c>
    </row>
    <row r="594" customFormat="false" ht="13.8" hidden="false" customHeight="false" outlineLevel="0" collapsed="false">
      <c r="A594" s="0" t="n">
        <v>51020206</v>
      </c>
      <c r="B594" s="0" t="s">
        <v>477</v>
      </c>
      <c r="C594" s="0" t="s">
        <v>1051</v>
      </c>
      <c r="D594" s="0" t="n">
        <v>52</v>
      </c>
      <c r="E594" s="0" t="n">
        <v>20</v>
      </c>
    </row>
    <row r="595" customFormat="false" ht="13.8" hidden="false" customHeight="false" outlineLevel="0" collapsed="false">
      <c r="A595" s="0" t="n">
        <v>51020208</v>
      </c>
      <c r="B595" s="0" t="s">
        <v>477</v>
      </c>
      <c r="C595" s="0" t="s">
        <v>1052</v>
      </c>
      <c r="D595" s="0" t="n">
        <v>52</v>
      </c>
      <c r="E595" s="0" t="n">
        <v>20</v>
      </c>
    </row>
    <row r="596" customFormat="false" ht="13.8" hidden="false" customHeight="false" outlineLevel="0" collapsed="false">
      <c r="A596" s="0" t="n">
        <v>51020209</v>
      </c>
      <c r="B596" s="0" t="s">
        <v>477</v>
      </c>
      <c r="C596" s="0" t="s">
        <v>1053</v>
      </c>
      <c r="D596" s="0" t="n">
        <v>52</v>
      </c>
      <c r="E596" s="0" t="n">
        <v>20</v>
      </c>
    </row>
    <row r="597" customFormat="false" ht="13.8" hidden="false" customHeight="false" outlineLevel="0" collapsed="false">
      <c r="A597" s="0" t="n">
        <v>51020210</v>
      </c>
      <c r="B597" s="0" t="s">
        <v>477</v>
      </c>
      <c r="C597" s="0" t="s">
        <v>1054</v>
      </c>
      <c r="D597" s="0" t="n">
        <v>52</v>
      </c>
      <c r="E597" s="0" t="n">
        <v>20</v>
      </c>
    </row>
    <row r="598" customFormat="false" ht="13.8" hidden="false" customHeight="false" outlineLevel="0" collapsed="false">
      <c r="A598" s="0" t="n">
        <v>51020211</v>
      </c>
      <c r="B598" s="0" t="s">
        <v>477</v>
      </c>
      <c r="C598" s="0" t="s">
        <v>1055</v>
      </c>
      <c r="D598" s="0" t="n">
        <v>52</v>
      </c>
      <c r="E598" s="0" t="n">
        <v>20</v>
      </c>
    </row>
    <row r="599" customFormat="false" ht="13.8" hidden="false" customHeight="false" outlineLevel="0" collapsed="false">
      <c r="A599" s="0" t="n">
        <v>51020213</v>
      </c>
      <c r="B599" s="0" t="s">
        <v>477</v>
      </c>
      <c r="C599" s="0" t="s">
        <v>1056</v>
      </c>
      <c r="D599" s="0" t="n">
        <v>52</v>
      </c>
      <c r="E599" s="0" t="n">
        <v>20</v>
      </c>
    </row>
    <row r="600" customFormat="false" ht="13.8" hidden="false" customHeight="false" outlineLevel="0" collapsed="false">
      <c r="A600" s="0" t="n">
        <v>51020214</v>
      </c>
      <c r="B600" s="0" t="s">
        <v>477</v>
      </c>
      <c r="C600" s="0" t="s">
        <v>1057</v>
      </c>
      <c r="D600" s="0" t="n">
        <v>52</v>
      </c>
      <c r="E600" s="0" t="n">
        <v>20</v>
      </c>
    </row>
    <row r="601" customFormat="false" ht="13.8" hidden="false" customHeight="false" outlineLevel="0" collapsed="false">
      <c r="A601" s="0" t="n">
        <v>51020215</v>
      </c>
      <c r="B601" s="0" t="s">
        <v>477</v>
      </c>
      <c r="C601" s="0" t="s">
        <v>1058</v>
      </c>
      <c r="D601" s="0" t="n">
        <v>52</v>
      </c>
      <c r="E601" s="0" t="n">
        <v>20</v>
      </c>
    </row>
    <row r="602" customFormat="false" ht="13.8" hidden="false" customHeight="false" outlineLevel="0" collapsed="false">
      <c r="A602" s="0" t="n">
        <v>51020216</v>
      </c>
      <c r="B602" s="0" t="s">
        <v>477</v>
      </c>
      <c r="C602" s="0" t="s">
        <v>1059</v>
      </c>
      <c r="D602" s="0" t="n">
        <v>52</v>
      </c>
      <c r="E602" s="0" t="n">
        <v>20</v>
      </c>
    </row>
    <row r="603" customFormat="false" ht="13.8" hidden="false" customHeight="false" outlineLevel="0" collapsed="false">
      <c r="A603" s="0" t="n">
        <v>51020217</v>
      </c>
      <c r="B603" s="0" t="s">
        <v>477</v>
      </c>
      <c r="C603" s="0" t="s">
        <v>1060</v>
      </c>
      <c r="D603" s="0" t="n">
        <v>52</v>
      </c>
      <c r="E603" s="0" t="n">
        <v>20</v>
      </c>
    </row>
    <row r="604" customFormat="false" ht="13.8" hidden="false" customHeight="false" outlineLevel="0" collapsed="false">
      <c r="A604" s="0" t="n">
        <v>51020218</v>
      </c>
      <c r="B604" s="0" t="s">
        <v>477</v>
      </c>
      <c r="C604" s="0" t="s">
        <v>1061</v>
      </c>
      <c r="D604" s="0" t="n">
        <v>52</v>
      </c>
      <c r="E604" s="0" t="n">
        <v>20</v>
      </c>
    </row>
    <row r="605" customFormat="false" ht="13.8" hidden="false" customHeight="false" outlineLevel="0" collapsed="false">
      <c r="A605" s="0" t="n">
        <v>51020219</v>
      </c>
      <c r="B605" s="0" t="s">
        <v>477</v>
      </c>
      <c r="C605" s="0" t="s">
        <v>1062</v>
      </c>
      <c r="D605" s="0" t="n">
        <v>52</v>
      </c>
      <c r="E605" s="0" t="n">
        <v>20</v>
      </c>
    </row>
    <row r="606" customFormat="false" ht="13.8" hidden="false" customHeight="false" outlineLevel="0" collapsed="false">
      <c r="A606" s="0" t="n">
        <v>51020221</v>
      </c>
      <c r="B606" s="0" t="s">
        <v>477</v>
      </c>
      <c r="C606" s="0" t="s">
        <v>1063</v>
      </c>
      <c r="D606" s="0" t="n">
        <v>52</v>
      </c>
      <c r="E606" s="0" t="n">
        <v>20</v>
      </c>
    </row>
    <row r="607" customFormat="false" ht="13.8" hidden="false" customHeight="false" outlineLevel="0" collapsed="false">
      <c r="A607" s="0" t="n">
        <v>51020222</v>
      </c>
      <c r="B607" s="0" t="s">
        <v>477</v>
      </c>
      <c r="C607" s="0" t="s">
        <v>1064</v>
      </c>
      <c r="D607" s="0" t="n">
        <v>52</v>
      </c>
      <c r="E607" s="0" t="n">
        <v>20</v>
      </c>
    </row>
    <row r="608" customFormat="false" ht="13.8" hidden="false" customHeight="false" outlineLevel="0" collapsed="false">
      <c r="A608" s="0" t="n">
        <v>51020224</v>
      </c>
      <c r="B608" s="0" t="s">
        <v>477</v>
      </c>
      <c r="C608" s="0" t="s">
        <v>1065</v>
      </c>
      <c r="D608" s="0" t="n">
        <v>52</v>
      </c>
      <c r="E608" s="0" t="n">
        <v>20</v>
      </c>
    </row>
    <row r="609" customFormat="false" ht="13.8" hidden="false" customHeight="false" outlineLevel="0" collapsed="false">
      <c r="A609" s="0" t="n">
        <v>51020225</v>
      </c>
      <c r="B609" s="0" t="s">
        <v>477</v>
      </c>
      <c r="C609" s="0" t="s">
        <v>1066</v>
      </c>
      <c r="D609" s="0" t="n">
        <v>52</v>
      </c>
      <c r="E609" s="0" t="n">
        <v>20</v>
      </c>
    </row>
    <row r="610" customFormat="false" ht="13.8" hidden="false" customHeight="false" outlineLevel="0" collapsed="false">
      <c r="A610" s="0" t="n">
        <v>51020226</v>
      </c>
      <c r="B610" s="0" t="s">
        <v>477</v>
      </c>
      <c r="C610" s="0" t="s">
        <v>1067</v>
      </c>
      <c r="D610" s="0" t="n">
        <v>52</v>
      </c>
      <c r="E610" s="0" t="n">
        <v>20</v>
      </c>
    </row>
    <row r="611" customFormat="false" ht="13.8" hidden="false" customHeight="false" outlineLevel="0" collapsed="false">
      <c r="A611" s="0" t="n">
        <v>51020228</v>
      </c>
      <c r="B611" s="0" t="s">
        <v>477</v>
      </c>
      <c r="C611" s="0" t="s">
        <v>1068</v>
      </c>
      <c r="D611" s="0" t="n">
        <v>52</v>
      </c>
      <c r="E611" s="0" t="n">
        <v>20</v>
      </c>
    </row>
    <row r="612" customFormat="false" ht="13.8" hidden="false" customHeight="false" outlineLevel="0" collapsed="false">
      <c r="A612" s="0" t="n">
        <v>51020230</v>
      </c>
      <c r="B612" s="0" t="s">
        <v>477</v>
      </c>
      <c r="C612" s="0" t="s">
        <v>1069</v>
      </c>
      <c r="D612" s="0" t="n">
        <v>52</v>
      </c>
      <c r="E612" s="0" t="n">
        <v>20</v>
      </c>
    </row>
    <row r="613" customFormat="false" ht="13.8" hidden="false" customHeight="false" outlineLevel="0" collapsed="false">
      <c r="A613" s="0" t="n">
        <v>51020231</v>
      </c>
      <c r="B613" s="0" t="s">
        <v>477</v>
      </c>
      <c r="C613" s="0" t="s">
        <v>1070</v>
      </c>
      <c r="D613" s="0" t="n">
        <v>52</v>
      </c>
      <c r="E613" s="0" t="n">
        <v>20</v>
      </c>
    </row>
    <row r="614" customFormat="false" ht="13.8" hidden="false" customHeight="false" outlineLevel="0" collapsed="false">
      <c r="A614" s="0" t="n">
        <v>51020233</v>
      </c>
      <c r="B614" s="0" t="s">
        <v>477</v>
      </c>
      <c r="C614" s="0" t="s">
        <v>1071</v>
      </c>
      <c r="E614" s="0" t="n">
        <v>20</v>
      </c>
    </row>
    <row r="615" customFormat="false" ht="13.8" hidden="false" customHeight="false" outlineLevel="0" collapsed="false">
      <c r="A615" s="0" t="n">
        <v>51020235</v>
      </c>
      <c r="B615" s="0" t="s">
        <v>477</v>
      </c>
      <c r="C615" s="0" t="s">
        <v>1072</v>
      </c>
      <c r="E615" s="0" t="n">
        <v>20</v>
      </c>
    </row>
    <row r="616" customFormat="false" ht="13.8" hidden="false" customHeight="false" outlineLevel="0" collapsed="false">
      <c r="A616" s="0" t="n">
        <v>510203</v>
      </c>
      <c r="B616" s="0" t="s">
        <v>472</v>
      </c>
      <c r="C616" s="0" t="s">
        <v>1073</v>
      </c>
      <c r="D616" s="0" t="n">
        <v>52</v>
      </c>
      <c r="E616" s="0" t="n">
        <v>20</v>
      </c>
    </row>
    <row r="617" customFormat="false" ht="13.8" hidden="false" customHeight="false" outlineLevel="0" collapsed="false">
      <c r="A617" s="0" t="n">
        <v>51020303</v>
      </c>
      <c r="B617" s="0" t="s">
        <v>477</v>
      </c>
      <c r="C617" s="0" t="s">
        <v>484</v>
      </c>
      <c r="D617" s="0" t="n">
        <v>52</v>
      </c>
      <c r="E617" s="0" t="n">
        <v>20</v>
      </c>
    </row>
    <row r="618" customFormat="false" ht="13.8" hidden="false" customHeight="false" outlineLevel="0" collapsed="false">
      <c r="A618" s="0" t="n">
        <v>51020306</v>
      </c>
      <c r="B618" s="0" t="s">
        <v>477</v>
      </c>
      <c r="C618" s="0" t="s">
        <v>1074</v>
      </c>
      <c r="D618" s="0" t="n">
        <v>52</v>
      </c>
      <c r="E618" s="0" t="n">
        <v>20</v>
      </c>
    </row>
    <row r="619" customFormat="false" ht="13.8" hidden="false" customHeight="false" outlineLevel="0" collapsed="false">
      <c r="A619" s="0" t="n">
        <v>51020308</v>
      </c>
      <c r="B619" s="0" t="s">
        <v>477</v>
      </c>
      <c r="C619" s="0" t="s">
        <v>1075</v>
      </c>
      <c r="D619" s="0" t="n">
        <v>52</v>
      </c>
      <c r="E619" s="0" t="n">
        <v>20</v>
      </c>
    </row>
    <row r="620" customFormat="false" ht="13.8" hidden="false" customHeight="false" outlineLevel="0" collapsed="false">
      <c r="A620" s="0" t="n">
        <v>51020309</v>
      </c>
      <c r="B620" s="0" t="s">
        <v>477</v>
      </c>
      <c r="C620" s="0" t="s">
        <v>1076</v>
      </c>
      <c r="D620" s="0" t="n">
        <v>52</v>
      </c>
      <c r="E620" s="0" t="n">
        <v>20</v>
      </c>
    </row>
    <row r="621" customFormat="false" ht="13.8" hidden="false" customHeight="false" outlineLevel="0" collapsed="false">
      <c r="A621" s="0" t="n">
        <v>51020310</v>
      </c>
      <c r="B621" s="0" t="s">
        <v>477</v>
      </c>
      <c r="C621" s="0" t="s">
        <v>1077</v>
      </c>
      <c r="D621" s="0" t="n">
        <v>52</v>
      </c>
      <c r="E621" s="0" t="n">
        <v>20</v>
      </c>
    </row>
    <row r="622" customFormat="false" ht="13.8" hidden="false" customHeight="false" outlineLevel="0" collapsed="false">
      <c r="A622" s="0" t="n">
        <v>51020311</v>
      </c>
      <c r="B622" s="0" t="s">
        <v>477</v>
      </c>
      <c r="C622" s="0" t="s">
        <v>1078</v>
      </c>
      <c r="D622" s="0" t="n">
        <v>52</v>
      </c>
      <c r="E622" s="0" t="n">
        <v>20</v>
      </c>
    </row>
    <row r="623" customFormat="false" ht="13.8" hidden="false" customHeight="false" outlineLevel="0" collapsed="false">
      <c r="A623" s="0" t="n">
        <v>51020313</v>
      </c>
      <c r="B623" s="0" t="s">
        <v>477</v>
      </c>
      <c r="C623" s="0" t="s">
        <v>1079</v>
      </c>
      <c r="D623" s="0" t="n">
        <v>52</v>
      </c>
      <c r="E623" s="0" t="n">
        <v>20</v>
      </c>
    </row>
    <row r="624" customFormat="false" ht="13.8" hidden="false" customHeight="false" outlineLevel="0" collapsed="false">
      <c r="A624" s="0" t="n">
        <v>51020314</v>
      </c>
      <c r="B624" s="0" t="s">
        <v>477</v>
      </c>
      <c r="C624" s="0" t="s">
        <v>1080</v>
      </c>
      <c r="D624" s="0" t="n">
        <v>52</v>
      </c>
      <c r="E624" s="0" t="n">
        <v>20</v>
      </c>
    </row>
    <row r="625" customFormat="false" ht="13.8" hidden="false" customHeight="false" outlineLevel="0" collapsed="false">
      <c r="A625" s="0" t="n">
        <v>51020315</v>
      </c>
      <c r="B625" s="0" t="s">
        <v>477</v>
      </c>
      <c r="C625" s="0" t="s">
        <v>1081</v>
      </c>
      <c r="D625" s="0" t="n">
        <v>52</v>
      </c>
      <c r="E625" s="0" t="n">
        <v>20</v>
      </c>
    </row>
    <row r="626" customFormat="false" ht="13.8" hidden="false" customHeight="false" outlineLevel="0" collapsed="false">
      <c r="A626" s="0" t="n">
        <v>51020316</v>
      </c>
      <c r="B626" s="0" t="s">
        <v>477</v>
      </c>
      <c r="C626" s="0" t="s">
        <v>1082</v>
      </c>
      <c r="D626" s="0" t="n">
        <v>52</v>
      </c>
      <c r="E626" s="0" t="n">
        <v>20</v>
      </c>
    </row>
    <row r="627" customFormat="false" ht="13.8" hidden="false" customHeight="false" outlineLevel="0" collapsed="false">
      <c r="A627" s="0" t="n">
        <v>51020317</v>
      </c>
      <c r="B627" s="0" t="s">
        <v>477</v>
      </c>
      <c r="C627" s="0" t="s">
        <v>1083</v>
      </c>
      <c r="D627" s="0" t="n">
        <v>52</v>
      </c>
      <c r="E627" s="0" t="n">
        <v>20</v>
      </c>
    </row>
    <row r="628" customFormat="false" ht="13.8" hidden="false" customHeight="false" outlineLevel="0" collapsed="false">
      <c r="A628" s="0" t="n">
        <v>51020318</v>
      </c>
      <c r="B628" s="0" t="s">
        <v>477</v>
      </c>
      <c r="C628" s="0" t="s">
        <v>1084</v>
      </c>
      <c r="D628" s="0" t="n">
        <v>52</v>
      </c>
      <c r="E628" s="0" t="n">
        <v>20</v>
      </c>
    </row>
    <row r="629" customFormat="false" ht="13.8" hidden="false" customHeight="false" outlineLevel="0" collapsed="false">
      <c r="A629" s="0" t="n">
        <v>51020319</v>
      </c>
      <c r="B629" s="0" t="s">
        <v>477</v>
      </c>
      <c r="C629" s="0" t="s">
        <v>1085</v>
      </c>
      <c r="D629" s="0" t="n">
        <v>52</v>
      </c>
      <c r="E629" s="0" t="n">
        <v>20</v>
      </c>
    </row>
    <row r="630" customFormat="false" ht="13.8" hidden="false" customHeight="false" outlineLevel="0" collapsed="false">
      <c r="A630" s="0" t="n">
        <v>51020321</v>
      </c>
      <c r="B630" s="0" t="s">
        <v>477</v>
      </c>
      <c r="C630" s="0" t="s">
        <v>1086</v>
      </c>
      <c r="D630" s="0" t="n">
        <v>52</v>
      </c>
      <c r="E630" s="0" t="n">
        <v>20</v>
      </c>
    </row>
    <row r="631" customFormat="false" ht="13.8" hidden="false" customHeight="false" outlineLevel="0" collapsed="false">
      <c r="A631" s="0" t="n">
        <v>51020322</v>
      </c>
      <c r="B631" s="0" t="s">
        <v>477</v>
      </c>
      <c r="C631" s="0" t="s">
        <v>1087</v>
      </c>
      <c r="D631" s="0" t="n">
        <v>52</v>
      </c>
      <c r="E631" s="0" t="n">
        <v>20</v>
      </c>
    </row>
    <row r="632" customFormat="false" ht="13.8" hidden="false" customHeight="false" outlineLevel="0" collapsed="false">
      <c r="A632" s="0" t="n">
        <v>51020324</v>
      </c>
      <c r="B632" s="0" t="s">
        <v>477</v>
      </c>
      <c r="C632" s="0" t="s">
        <v>1088</v>
      </c>
      <c r="D632" s="0" t="n">
        <v>52</v>
      </c>
      <c r="E632" s="0" t="n">
        <v>20</v>
      </c>
    </row>
    <row r="633" customFormat="false" ht="13.8" hidden="false" customHeight="false" outlineLevel="0" collapsed="false">
      <c r="A633" s="0" t="n">
        <v>51020325</v>
      </c>
      <c r="B633" s="0" t="s">
        <v>477</v>
      </c>
      <c r="C633" s="0" t="s">
        <v>1089</v>
      </c>
      <c r="D633" s="0" t="n">
        <v>52</v>
      </c>
      <c r="E633" s="0" t="n">
        <v>20</v>
      </c>
    </row>
    <row r="634" customFormat="false" ht="13.8" hidden="false" customHeight="false" outlineLevel="0" collapsed="false">
      <c r="A634" s="0" t="n">
        <v>51020326</v>
      </c>
      <c r="B634" s="0" t="s">
        <v>477</v>
      </c>
      <c r="C634" s="0" t="s">
        <v>1090</v>
      </c>
      <c r="D634" s="0" t="n">
        <v>52</v>
      </c>
      <c r="E634" s="0" t="n">
        <v>20</v>
      </c>
    </row>
    <row r="635" customFormat="false" ht="13.8" hidden="false" customHeight="false" outlineLevel="0" collapsed="false">
      <c r="A635" s="0" t="n">
        <v>51020328</v>
      </c>
      <c r="B635" s="0" t="s">
        <v>477</v>
      </c>
      <c r="C635" s="0" t="s">
        <v>1091</v>
      </c>
      <c r="D635" s="0" t="n">
        <v>52</v>
      </c>
      <c r="E635" s="0" t="n">
        <v>20</v>
      </c>
    </row>
    <row r="636" customFormat="false" ht="13.8" hidden="false" customHeight="false" outlineLevel="0" collapsed="false">
      <c r="A636" s="0" t="n">
        <v>51020330</v>
      </c>
      <c r="B636" s="0" t="s">
        <v>477</v>
      </c>
      <c r="C636" s="0" t="s">
        <v>1092</v>
      </c>
      <c r="D636" s="0" t="n">
        <v>52</v>
      </c>
      <c r="E636" s="0" t="n">
        <v>20</v>
      </c>
    </row>
    <row r="637" customFormat="false" ht="13.8" hidden="false" customHeight="false" outlineLevel="0" collapsed="false">
      <c r="A637" s="0" t="n">
        <v>51020331</v>
      </c>
      <c r="B637" s="0" t="s">
        <v>477</v>
      </c>
      <c r="C637" s="0" t="s">
        <v>1093</v>
      </c>
      <c r="D637" s="0" t="n">
        <v>52</v>
      </c>
      <c r="E637" s="0" t="n">
        <v>20</v>
      </c>
    </row>
    <row r="638" customFormat="false" ht="13.8" hidden="false" customHeight="false" outlineLevel="0" collapsed="false">
      <c r="A638" s="0" t="n">
        <v>51020333</v>
      </c>
      <c r="B638" s="0" t="s">
        <v>477</v>
      </c>
      <c r="C638" s="0" t="s">
        <v>1071</v>
      </c>
      <c r="E638" s="0" t="n">
        <v>20</v>
      </c>
    </row>
    <row r="639" customFormat="false" ht="13.8" hidden="false" customHeight="false" outlineLevel="0" collapsed="false">
      <c r="A639" s="0" t="n">
        <v>510204</v>
      </c>
      <c r="B639" s="0" t="s">
        <v>472</v>
      </c>
      <c r="C639" s="0" t="s">
        <v>1094</v>
      </c>
      <c r="D639" s="0" t="n">
        <v>52</v>
      </c>
      <c r="E639" s="0" t="n">
        <v>20</v>
      </c>
    </row>
    <row r="640" customFormat="false" ht="13.8" hidden="false" customHeight="false" outlineLevel="0" collapsed="false">
      <c r="A640" s="0" t="n">
        <v>51020403</v>
      </c>
      <c r="B640" s="0" t="s">
        <v>477</v>
      </c>
      <c r="C640" s="0" t="s">
        <v>485</v>
      </c>
      <c r="D640" s="0" t="n">
        <v>52</v>
      </c>
      <c r="E640" s="0" t="n">
        <v>20</v>
      </c>
    </row>
    <row r="641" customFormat="false" ht="13.8" hidden="false" customHeight="false" outlineLevel="0" collapsed="false">
      <c r="A641" s="0" t="n">
        <v>51020406</v>
      </c>
      <c r="B641" s="0" t="s">
        <v>477</v>
      </c>
      <c r="C641" s="0" t="s">
        <v>1095</v>
      </c>
      <c r="D641" s="0" t="n">
        <v>52</v>
      </c>
      <c r="E641" s="0" t="n">
        <v>20</v>
      </c>
    </row>
    <row r="642" customFormat="false" ht="13.8" hidden="false" customHeight="false" outlineLevel="0" collapsed="false">
      <c r="A642" s="0" t="n">
        <v>51020408</v>
      </c>
      <c r="B642" s="0" t="s">
        <v>477</v>
      </c>
      <c r="C642" s="0" t="s">
        <v>1096</v>
      </c>
      <c r="D642" s="0" t="n">
        <v>52</v>
      </c>
      <c r="E642" s="0" t="n">
        <v>20</v>
      </c>
    </row>
    <row r="643" customFormat="false" ht="13.8" hidden="false" customHeight="false" outlineLevel="0" collapsed="false">
      <c r="A643" s="0" t="n">
        <v>51020409</v>
      </c>
      <c r="B643" s="0" t="s">
        <v>477</v>
      </c>
      <c r="C643" s="0" t="s">
        <v>1097</v>
      </c>
      <c r="D643" s="0" t="n">
        <v>52</v>
      </c>
      <c r="E643" s="0" t="n">
        <v>20</v>
      </c>
    </row>
    <row r="644" customFormat="false" ht="13.8" hidden="false" customHeight="false" outlineLevel="0" collapsed="false">
      <c r="A644" s="0" t="n">
        <v>51020410</v>
      </c>
      <c r="B644" s="0" t="s">
        <v>477</v>
      </c>
      <c r="C644" s="0" t="s">
        <v>1098</v>
      </c>
      <c r="D644" s="0" t="n">
        <v>52</v>
      </c>
      <c r="E644" s="0" t="n">
        <v>20</v>
      </c>
    </row>
    <row r="645" customFormat="false" ht="13.8" hidden="false" customHeight="false" outlineLevel="0" collapsed="false">
      <c r="A645" s="0" t="n">
        <v>51020411</v>
      </c>
      <c r="B645" s="0" t="s">
        <v>477</v>
      </c>
      <c r="C645" s="0" t="s">
        <v>1099</v>
      </c>
      <c r="D645" s="0" t="n">
        <v>52</v>
      </c>
      <c r="E645" s="0" t="n">
        <v>20</v>
      </c>
    </row>
    <row r="646" customFormat="false" ht="13.8" hidden="false" customHeight="false" outlineLevel="0" collapsed="false">
      <c r="A646" s="0" t="n">
        <v>51020413</v>
      </c>
      <c r="B646" s="0" t="s">
        <v>477</v>
      </c>
      <c r="C646" s="0" t="s">
        <v>1100</v>
      </c>
      <c r="D646" s="0" t="n">
        <v>52</v>
      </c>
      <c r="E646" s="0" t="n">
        <v>20</v>
      </c>
    </row>
    <row r="647" customFormat="false" ht="13.8" hidden="false" customHeight="false" outlineLevel="0" collapsed="false">
      <c r="A647" s="0" t="n">
        <v>51020414</v>
      </c>
      <c r="B647" s="0" t="s">
        <v>477</v>
      </c>
      <c r="C647" s="0" t="s">
        <v>1101</v>
      </c>
      <c r="D647" s="0" t="n">
        <v>52</v>
      </c>
      <c r="E647" s="0" t="n">
        <v>20</v>
      </c>
    </row>
    <row r="648" customFormat="false" ht="13.8" hidden="false" customHeight="false" outlineLevel="0" collapsed="false">
      <c r="A648" s="0" t="n">
        <v>51020415</v>
      </c>
      <c r="B648" s="0" t="s">
        <v>477</v>
      </c>
      <c r="C648" s="0" t="s">
        <v>1102</v>
      </c>
      <c r="D648" s="0" t="n">
        <v>52</v>
      </c>
      <c r="E648" s="0" t="n">
        <v>20</v>
      </c>
    </row>
    <row r="649" customFormat="false" ht="13.8" hidden="false" customHeight="false" outlineLevel="0" collapsed="false">
      <c r="A649" s="0" t="n">
        <v>51020416</v>
      </c>
      <c r="B649" s="0" t="s">
        <v>477</v>
      </c>
      <c r="C649" s="0" t="s">
        <v>1103</v>
      </c>
      <c r="D649" s="0" t="n">
        <v>52</v>
      </c>
      <c r="E649" s="0" t="n">
        <v>20</v>
      </c>
    </row>
    <row r="650" customFormat="false" ht="13.8" hidden="false" customHeight="false" outlineLevel="0" collapsed="false">
      <c r="A650" s="0" t="n">
        <v>51020417</v>
      </c>
      <c r="B650" s="0" t="s">
        <v>477</v>
      </c>
      <c r="C650" s="0" t="s">
        <v>1104</v>
      </c>
      <c r="D650" s="0" t="n">
        <v>52</v>
      </c>
      <c r="E650" s="0" t="n">
        <v>20</v>
      </c>
    </row>
    <row r="651" customFormat="false" ht="13.8" hidden="false" customHeight="false" outlineLevel="0" collapsed="false">
      <c r="A651" s="0" t="n">
        <v>51020418</v>
      </c>
      <c r="B651" s="0" t="s">
        <v>477</v>
      </c>
      <c r="C651" s="0" t="s">
        <v>1105</v>
      </c>
      <c r="D651" s="0" t="n">
        <v>52</v>
      </c>
      <c r="E651" s="0" t="n">
        <v>20</v>
      </c>
    </row>
    <row r="652" customFormat="false" ht="13.8" hidden="false" customHeight="false" outlineLevel="0" collapsed="false">
      <c r="A652" s="0" t="n">
        <v>51020419</v>
      </c>
      <c r="B652" s="0" t="s">
        <v>477</v>
      </c>
      <c r="C652" s="0" t="s">
        <v>1106</v>
      </c>
      <c r="D652" s="0" t="n">
        <v>52</v>
      </c>
      <c r="E652" s="0" t="n">
        <v>20</v>
      </c>
    </row>
    <row r="653" customFormat="false" ht="13.8" hidden="false" customHeight="false" outlineLevel="0" collapsed="false">
      <c r="A653" s="0" t="n">
        <v>51020421</v>
      </c>
      <c r="B653" s="0" t="s">
        <v>477</v>
      </c>
      <c r="C653" s="0" t="s">
        <v>1107</v>
      </c>
      <c r="D653" s="0" t="n">
        <v>52</v>
      </c>
      <c r="E653" s="0" t="n">
        <v>20</v>
      </c>
    </row>
    <row r="654" customFormat="false" ht="13.8" hidden="false" customHeight="false" outlineLevel="0" collapsed="false">
      <c r="A654" s="0" t="n">
        <v>51020422</v>
      </c>
      <c r="B654" s="0" t="s">
        <v>477</v>
      </c>
      <c r="C654" s="0" t="s">
        <v>1108</v>
      </c>
      <c r="D654" s="0" t="n">
        <v>52</v>
      </c>
      <c r="E654" s="0" t="n">
        <v>20</v>
      </c>
    </row>
    <row r="655" customFormat="false" ht="13.8" hidden="false" customHeight="false" outlineLevel="0" collapsed="false">
      <c r="A655" s="0" t="n">
        <v>51020424</v>
      </c>
      <c r="B655" s="0" t="s">
        <v>477</v>
      </c>
      <c r="C655" s="0" t="s">
        <v>1109</v>
      </c>
      <c r="D655" s="0" t="n">
        <v>52</v>
      </c>
      <c r="E655" s="0" t="n">
        <v>20</v>
      </c>
    </row>
    <row r="656" customFormat="false" ht="13.8" hidden="false" customHeight="false" outlineLevel="0" collapsed="false">
      <c r="A656" s="0" t="n">
        <v>51020425</v>
      </c>
      <c r="B656" s="0" t="s">
        <v>477</v>
      </c>
      <c r="C656" s="0" t="s">
        <v>1110</v>
      </c>
      <c r="D656" s="0" t="n">
        <v>52</v>
      </c>
      <c r="E656" s="0" t="n">
        <v>20</v>
      </c>
    </row>
    <row r="657" customFormat="false" ht="13.8" hidden="false" customHeight="false" outlineLevel="0" collapsed="false">
      <c r="A657" s="0" t="n">
        <v>51020426</v>
      </c>
      <c r="B657" s="0" t="s">
        <v>477</v>
      </c>
      <c r="C657" s="0" t="s">
        <v>1111</v>
      </c>
      <c r="D657" s="0" t="n">
        <v>52</v>
      </c>
      <c r="E657" s="0" t="n">
        <v>20</v>
      </c>
    </row>
    <row r="658" customFormat="false" ht="13.8" hidden="false" customHeight="false" outlineLevel="0" collapsed="false">
      <c r="A658" s="0" t="n">
        <v>51020428</v>
      </c>
      <c r="B658" s="0" t="s">
        <v>477</v>
      </c>
      <c r="C658" s="0" t="s">
        <v>1112</v>
      </c>
      <c r="D658" s="0" t="n">
        <v>52</v>
      </c>
      <c r="E658" s="0" t="n">
        <v>20</v>
      </c>
    </row>
    <row r="659" customFormat="false" ht="13.8" hidden="false" customHeight="false" outlineLevel="0" collapsed="false">
      <c r="A659" s="0" t="n">
        <v>51020430</v>
      </c>
      <c r="B659" s="0" t="s">
        <v>477</v>
      </c>
      <c r="C659" s="0" t="s">
        <v>1113</v>
      </c>
      <c r="D659" s="0" t="n">
        <v>52</v>
      </c>
      <c r="E659" s="0" t="n">
        <v>20</v>
      </c>
    </row>
    <row r="660" customFormat="false" ht="13.8" hidden="false" customHeight="false" outlineLevel="0" collapsed="false">
      <c r="A660" s="0" t="n">
        <v>51020431</v>
      </c>
      <c r="B660" s="0" t="s">
        <v>477</v>
      </c>
      <c r="C660" s="0" t="s">
        <v>1114</v>
      </c>
      <c r="D660" s="0" t="n">
        <v>52</v>
      </c>
      <c r="E660" s="0" t="n">
        <v>20</v>
      </c>
    </row>
    <row r="661" customFormat="false" ht="13.8" hidden="false" customHeight="false" outlineLevel="0" collapsed="false">
      <c r="A661" s="0" t="n">
        <v>51020433</v>
      </c>
      <c r="B661" s="0" t="s">
        <v>477</v>
      </c>
      <c r="C661" s="0" t="s">
        <v>1047</v>
      </c>
      <c r="E661" s="0" t="n">
        <v>20</v>
      </c>
    </row>
    <row r="662" customFormat="false" ht="13.8" hidden="false" customHeight="false" outlineLevel="0" collapsed="false">
      <c r="A662" s="0" t="n">
        <v>510205</v>
      </c>
      <c r="B662" s="0" t="s">
        <v>472</v>
      </c>
      <c r="C662" s="0" t="s">
        <v>1115</v>
      </c>
      <c r="D662" s="0" t="n">
        <v>52</v>
      </c>
      <c r="E662" s="0" t="n">
        <v>20</v>
      </c>
    </row>
    <row r="663" customFormat="false" ht="13.8" hidden="false" customHeight="false" outlineLevel="0" collapsed="false">
      <c r="A663" s="0" t="n">
        <v>51020503</v>
      </c>
      <c r="B663" s="0" t="s">
        <v>477</v>
      </c>
      <c r="C663" s="0" t="s">
        <v>486</v>
      </c>
      <c r="D663" s="0" t="n">
        <v>52</v>
      </c>
      <c r="E663" s="0" t="n">
        <v>20</v>
      </c>
    </row>
    <row r="664" customFormat="false" ht="13.8" hidden="false" customHeight="false" outlineLevel="0" collapsed="false">
      <c r="A664" s="0" t="n">
        <v>51020506</v>
      </c>
      <c r="B664" s="0" t="s">
        <v>477</v>
      </c>
      <c r="C664" s="0" t="s">
        <v>1116</v>
      </c>
      <c r="D664" s="0" t="n">
        <v>52</v>
      </c>
      <c r="E664" s="0" t="n">
        <v>20</v>
      </c>
    </row>
    <row r="665" customFormat="false" ht="13.8" hidden="false" customHeight="false" outlineLevel="0" collapsed="false">
      <c r="A665" s="0" t="n">
        <v>51020508</v>
      </c>
      <c r="B665" s="0" t="s">
        <v>477</v>
      </c>
      <c r="C665" s="0" t="s">
        <v>1117</v>
      </c>
      <c r="D665" s="0" t="n">
        <v>52</v>
      </c>
      <c r="E665" s="0" t="n">
        <v>20</v>
      </c>
    </row>
    <row r="666" customFormat="false" ht="13.8" hidden="false" customHeight="false" outlineLevel="0" collapsed="false">
      <c r="A666" s="0" t="n">
        <v>51020509</v>
      </c>
      <c r="B666" s="0" t="s">
        <v>477</v>
      </c>
      <c r="C666" s="0" t="s">
        <v>1118</v>
      </c>
      <c r="D666" s="0" t="n">
        <v>52</v>
      </c>
      <c r="E666" s="0" t="n">
        <v>20</v>
      </c>
    </row>
    <row r="667" customFormat="false" ht="13.8" hidden="false" customHeight="false" outlineLevel="0" collapsed="false">
      <c r="A667" s="0" t="n">
        <v>51020510</v>
      </c>
      <c r="B667" s="0" t="s">
        <v>477</v>
      </c>
      <c r="C667" s="0" t="s">
        <v>1119</v>
      </c>
      <c r="D667" s="0" t="n">
        <v>52</v>
      </c>
      <c r="E667" s="0" t="n">
        <v>20</v>
      </c>
    </row>
    <row r="668" customFormat="false" ht="13.8" hidden="false" customHeight="false" outlineLevel="0" collapsed="false">
      <c r="A668" s="0" t="n">
        <v>51020511</v>
      </c>
      <c r="B668" s="0" t="s">
        <v>477</v>
      </c>
      <c r="C668" s="0" t="s">
        <v>1120</v>
      </c>
      <c r="D668" s="0" t="n">
        <v>52</v>
      </c>
      <c r="E668" s="0" t="n">
        <v>20</v>
      </c>
    </row>
    <row r="669" customFormat="false" ht="13.8" hidden="false" customHeight="false" outlineLevel="0" collapsed="false">
      <c r="A669" s="0" t="n">
        <v>51020513</v>
      </c>
      <c r="B669" s="0" t="s">
        <v>477</v>
      </c>
      <c r="C669" s="0" t="s">
        <v>1121</v>
      </c>
      <c r="D669" s="0" t="n">
        <v>52</v>
      </c>
      <c r="E669" s="0" t="n">
        <v>20</v>
      </c>
    </row>
    <row r="670" customFormat="false" ht="13.8" hidden="false" customHeight="false" outlineLevel="0" collapsed="false">
      <c r="A670" s="0" t="n">
        <v>51020514</v>
      </c>
      <c r="B670" s="0" t="s">
        <v>477</v>
      </c>
      <c r="C670" s="0" t="s">
        <v>1122</v>
      </c>
      <c r="D670" s="0" t="n">
        <v>52</v>
      </c>
      <c r="E670" s="0" t="n">
        <v>20</v>
      </c>
    </row>
    <row r="671" customFormat="false" ht="13.8" hidden="false" customHeight="false" outlineLevel="0" collapsed="false">
      <c r="A671" s="0" t="n">
        <v>51020515</v>
      </c>
      <c r="B671" s="0" t="s">
        <v>477</v>
      </c>
      <c r="C671" s="0" t="s">
        <v>1123</v>
      </c>
      <c r="D671" s="0" t="n">
        <v>52</v>
      </c>
      <c r="E671" s="0" t="n">
        <v>20</v>
      </c>
    </row>
    <row r="672" customFormat="false" ht="13.8" hidden="false" customHeight="false" outlineLevel="0" collapsed="false">
      <c r="A672" s="0" t="n">
        <v>51020516</v>
      </c>
      <c r="B672" s="0" t="s">
        <v>477</v>
      </c>
      <c r="C672" s="0" t="s">
        <v>1124</v>
      </c>
      <c r="D672" s="0" t="n">
        <v>52</v>
      </c>
      <c r="E672" s="0" t="n">
        <v>20</v>
      </c>
    </row>
    <row r="673" customFormat="false" ht="13.8" hidden="false" customHeight="false" outlineLevel="0" collapsed="false">
      <c r="A673" s="0" t="n">
        <v>51020517</v>
      </c>
      <c r="B673" s="0" t="s">
        <v>477</v>
      </c>
      <c r="C673" s="0" t="s">
        <v>1125</v>
      </c>
      <c r="D673" s="0" t="n">
        <v>52</v>
      </c>
      <c r="E673" s="0" t="n">
        <v>20</v>
      </c>
    </row>
    <row r="674" customFormat="false" ht="13.8" hidden="false" customHeight="false" outlineLevel="0" collapsed="false">
      <c r="A674" s="0" t="n">
        <v>51020518</v>
      </c>
      <c r="B674" s="0" t="s">
        <v>477</v>
      </c>
      <c r="C674" s="0" t="s">
        <v>1126</v>
      </c>
      <c r="D674" s="0" t="n">
        <v>52</v>
      </c>
      <c r="E674" s="0" t="n">
        <v>20</v>
      </c>
    </row>
    <row r="675" customFormat="false" ht="13.8" hidden="false" customHeight="false" outlineLevel="0" collapsed="false">
      <c r="A675" s="0" t="n">
        <v>51020519</v>
      </c>
      <c r="B675" s="0" t="s">
        <v>477</v>
      </c>
      <c r="C675" s="0" t="s">
        <v>1127</v>
      </c>
      <c r="D675" s="0" t="n">
        <v>52</v>
      </c>
      <c r="E675" s="0" t="n">
        <v>20</v>
      </c>
    </row>
    <row r="676" customFormat="false" ht="13.8" hidden="false" customHeight="false" outlineLevel="0" collapsed="false">
      <c r="A676" s="0" t="n">
        <v>51020521</v>
      </c>
      <c r="B676" s="0" t="s">
        <v>477</v>
      </c>
      <c r="C676" s="0" t="s">
        <v>1128</v>
      </c>
      <c r="D676" s="0" t="n">
        <v>52</v>
      </c>
      <c r="E676" s="0" t="n">
        <v>20</v>
      </c>
    </row>
    <row r="677" customFormat="false" ht="13.8" hidden="false" customHeight="false" outlineLevel="0" collapsed="false">
      <c r="A677" s="0" t="n">
        <v>51020522</v>
      </c>
      <c r="B677" s="0" t="s">
        <v>477</v>
      </c>
      <c r="C677" s="0" t="s">
        <v>1129</v>
      </c>
      <c r="D677" s="0" t="n">
        <v>52</v>
      </c>
      <c r="E677" s="0" t="n">
        <v>20</v>
      </c>
    </row>
    <row r="678" customFormat="false" ht="13.8" hidden="false" customHeight="false" outlineLevel="0" collapsed="false">
      <c r="A678" s="0" t="n">
        <v>51020524</v>
      </c>
      <c r="B678" s="0" t="s">
        <v>477</v>
      </c>
      <c r="C678" s="0" t="s">
        <v>1130</v>
      </c>
      <c r="D678" s="0" t="n">
        <v>52</v>
      </c>
      <c r="E678" s="0" t="n">
        <v>20</v>
      </c>
    </row>
    <row r="679" customFormat="false" ht="13.8" hidden="false" customHeight="false" outlineLevel="0" collapsed="false">
      <c r="A679" s="0" t="n">
        <v>51020525</v>
      </c>
      <c r="B679" s="0" t="s">
        <v>477</v>
      </c>
      <c r="C679" s="0" t="s">
        <v>1131</v>
      </c>
      <c r="D679" s="0" t="n">
        <v>52</v>
      </c>
      <c r="E679" s="0" t="n">
        <v>20</v>
      </c>
    </row>
    <row r="680" customFormat="false" ht="13.8" hidden="false" customHeight="false" outlineLevel="0" collapsed="false">
      <c r="A680" s="0" t="n">
        <v>51020526</v>
      </c>
      <c r="B680" s="0" t="s">
        <v>477</v>
      </c>
      <c r="C680" s="0" t="s">
        <v>1132</v>
      </c>
      <c r="D680" s="0" t="n">
        <v>52</v>
      </c>
      <c r="E680" s="0" t="n">
        <v>20</v>
      </c>
    </row>
    <row r="681" customFormat="false" ht="13.8" hidden="false" customHeight="false" outlineLevel="0" collapsed="false">
      <c r="A681" s="0" t="n">
        <v>51020528</v>
      </c>
      <c r="B681" s="0" t="s">
        <v>477</v>
      </c>
      <c r="C681" s="0" t="s">
        <v>1133</v>
      </c>
      <c r="D681" s="0" t="n">
        <v>52</v>
      </c>
      <c r="E681" s="0" t="n">
        <v>20</v>
      </c>
    </row>
    <row r="682" customFormat="false" ht="13.8" hidden="false" customHeight="false" outlineLevel="0" collapsed="false">
      <c r="A682" s="0" t="n">
        <v>51020530</v>
      </c>
      <c r="B682" s="0" t="s">
        <v>477</v>
      </c>
      <c r="C682" s="0" t="s">
        <v>1134</v>
      </c>
      <c r="D682" s="0" t="n">
        <v>52</v>
      </c>
      <c r="E682" s="0" t="n">
        <v>20</v>
      </c>
    </row>
    <row r="683" customFormat="false" ht="13.8" hidden="false" customHeight="false" outlineLevel="0" collapsed="false">
      <c r="A683" s="0" t="n">
        <v>51020531</v>
      </c>
      <c r="B683" s="0" t="s">
        <v>477</v>
      </c>
      <c r="C683" s="0" t="s">
        <v>1135</v>
      </c>
      <c r="D683" s="0" t="n">
        <v>52</v>
      </c>
      <c r="E683" s="0" t="n">
        <v>20</v>
      </c>
    </row>
    <row r="684" customFormat="false" ht="13.8" hidden="false" customHeight="false" outlineLevel="0" collapsed="false">
      <c r="A684" s="0" t="n">
        <v>51020533</v>
      </c>
      <c r="B684" s="0" t="s">
        <v>477</v>
      </c>
      <c r="C684" s="0" t="s">
        <v>1136</v>
      </c>
      <c r="E684" s="0" t="n">
        <v>20</v>
      </c>
    </row>
    <row r="685" customFormat="false" ht="13.8" hidden="false" customHeight="false" outlineLevel="0" collapsed="false">
      <c r="A685" s="0" t="n">
        <v>510206</v>
      </c>
      <c r="B685" s="0" t="s">
        <v>472</v>
      </c>
      <c r="C685" s="0" t="s">
        <v>1137</v>
      </c>
      <c r="D685" s="0" t="n">
        <v>52</v>
      </c>
      <c r="E685" s="0" t="n">
        <v>20</v>
      </c>
    </row>
    <row r="686" customFormat="false" ht="13.8" hidden="false" customHeight="false" outlineLevel="0" collapsed="false">
      <c r="A686" s="0" t="n">
        <v>51020603</v>
      </c>
      <c r="B686" s="0" t="s">
        <v>477</v>
      </c>
      <c r="C686" s="0" t="s">
        <v>487</v>
      </c>
      <c r="D686" s="0" t="n">
        <v>52</v>
      </c>
      <c r="E686" s="0" t="n">
        <v>20</v>
      </c>
    </row>
    <row r="687" customFormat="false" ht="13.8" hidden="false" customHeight="false" outlineLevel="0" collapsed="false">
      <c r="A687" s="0" t="n">
        <v>51020606</v>
      </c>
      <c r="B687" s="0" t="s">
        <v>477</v>
      </c>
      <c r="C687" s="0" t="s">
        <v>1138</v>
      </c>
      <c r="D687" s="0" t="n">
        <v>52</v>
      </c>
      <c r="E687" s="0" t="n">
        <v>20</v>
      </c>
    </row>
    <row r="688" customFormat="false" ht="13.8" hidden="false" customHeight="false" outlineLevel="0" collapsed="false">
      <c r="A688" s="0" t="n">
        <v>51020608</v>
      </c>
      <c r="B688" s="0" t="s">
        <v>477</v>
      </c>
      <c r="C688" s="0" t="s">
        <v>1139</v>
      </c>
      <c r="D688" s="0" t="n">
        <v>52</v>
      </c>
      <c r="E688" s="0" t="n">
        <v>20</v>
      </c>
    </row>
    <row r="689" customFormat="false" ht="13.8" hidden="false" customHeight="false" outlineLevel="0" collapsed="false">
      <c r="A689" s="0" t="n">
        <v>51020609</v>
      </c>
      <c r="B689" s="0" t="s">
        <v>477</v>
      </c>
      <c r="C689" s="0" t="s">
        <v>1140</v>
      </c>
      <c r="D689" s="0" t="n">
        <v>52</v>
      </c>
      <c r="E689" s="0" t="n">
        <v>20</v>
      </c>
    </row>
    <row r="690" customFormat="false" ht="13.8" hidden="false" customHeight="false" outlineLevel="0" collapsed="false">
      <c r="A690" s="0" t="n">
        <v>51020610</v>
      </c>
      <c r="B690" s="0" t="s">
        <v>477</v>
      </c>
      <c r="C690" s="0" t="s">
        <v>1141</v>
      </c>
      <c r="D690" s="0" t="n">
        <v>52</v>
      </c>
      <c r="E690" s="0" t="n">
        <v>20</v>
      </c>
    </row>
    <row r="691" customFormat="false" ht="13.8" hidden="false" customHeight="false" outlineLevel="0" collapsed="false">
      <c r="A691" s="0" t="n">
        <v>51020611</v>
      </c>
      <c r="B691" s="0" t="s">
        <v>477</v>
      </c>
      <c r="C691" s="0" t="s">
        <v>1142</v>
      </c>
      <c r="D691" s="0" t="n">
        <v>52</v>
      </c>
      <c r="E691" s="0" t="n">
        <v>20</v>
      </c>
    </row>
    <row r="692" customFormat="false" ht="13.8" hidden="false" customHeight="false" outlineLevel="0" collapsed="false">
      <c r="A692" s="0" t="n">
        <v>51020613</v>
      </c>
      <c r="B692" s="0" t="s">
        <v>477</v>
      </c>
      <c r="C692" s="0" t="s">
        <v>1143</v>
      </c>
      <c r="D692" s="0" t="n">
        <v>52</v>
      </c>
      <c r="E692" s="0" t="n">
        <v>20</v>
      </c>
    </row>
    <row r="693" customFormat="false" ht="13.8" hidden="false" customHeight="false" outlineLevel="0" collapsed="false">
      <c r="A693" s="0" t="n">
        <v>51020614</v>
      </c>
      <c r="B693" s="0" t="s">
        <v>477</v>
      </c>
      <c r="C693" s="0" t="s">
        <v>1144</v>
      </c>
      <c r="D693" s="0" t="n">
        <v>52</v>
      </c>
      <c r="E693" s="0" t="n">
        <v>20</v>
      </c>
    </row>
    <row r="694" customFormat="false" ht="13.8" hidden="false" customHeight="false" outlineLevel="0" collapsed="false">
      <c r="A694" s="0" t="n">
        <v>51020615</v>
      </c>
      <c r="B694" s="0" t="s">
        <v>477</v>
      </c>
      <c r="C694" s="0" t="s">
        <v>1145</v>
      </c>
      <c r="D694" s="0" t="n">
        <v>52</v>
      </c>
      <c r="E694" s="0" t="n">
        <v>20</v>
      </c>
    </row>
    <row r="695" customFormat="false" ht="13.8" hidden="false" customHeight="false" outlineLevel="0" collapsed="false">
      <c r="A695" s="0" t="n">
        <v>51020616</v>
      </c>
      <c r="B695" s="0" t="s">
        <v>477</v>
      </c>
      <c r="C695" s="0" t="s">
        <v>1146</v>
      </c>
      <c r="D695" s="0" t="n">
        <v>52</v>
      </c>
      <c r="E695" s="0" t="n">
        <v>20</v>
      </c>
    </row>
    <row r="696" customFormat="false" ht="13.8" hidden="false" customHeight="false" outlineLevel="0" collapsed="false">
      <c r="A696" s="0" t="n">
        <v>51020617</v>
      </c>
      <c r="B696" s="0" t="s">
        <v>477</v>
      </c>
      <c r="C696" s="0" t="s">
        <v>1147</v>
      </c>
      <c r="D696" s="0" t="n">
        <v>52</v>
      </c>
      <c r="E696" s="0" t="n">
        <v>20</v>
      </c>
    </row>
    <row r="697" customFormat="false" ht="13.8" hidden="false" customHeight="false" outlineLevel="0" collapsed="false">
      <c r="A697" s="0" t="n">
        <v>51020618</v>
      </c>
      <c r="B697" s="0" t="s">
        <v>477</v>
      </c>
      <c r="C697" s="0" t="s">
        <v>1148</v>
      </c>
      <c r="D697" s="0" t="n">
        <v>52</v>
      </c>
      <c r="E697" s="0" t="n">
        <v>20</v>
      </c>
    </row>
    <row r="698" customFormat="false" ht="13.8" hidden="false" customHeight="false" outlineLevel="0" collapsed="false">
      <c r="A698" s="0" t="n">
        <v>51020619</v>
      </c>
      <c r="B698" s="0" t="s">
        <v>477</v>
      </c>
      <c r="C698" s="0" t="s">
        <v>1149</v>
      </c>
      <c r="D698" s="0" t="n">
        <v>52</v>
      </c>
      <c r="E698" s="0" t="n">
        <v>20</v>
      </c>
    </row>
    <row r="699" customFormat="false" ht="13.8" hidden="false" customHeight="false" outlineLevel="0" collapsed="false">
      <c r="A699" s="0" t="n">
        <v>51020621</v>
      </c>
      <c r="B699" s="0" t="s">
        <v>477</v>
      </c>
      <c r="C699" s="0" t="s">
        <v>1107</v>
      </c>
      <c r="D699" s="0" t="n">
        <v>52</v>
      </c>
      <c r="E699" s="0" t="n">
        <v>20</v>
      </c>
    </row>
    <row r="700" customFormat="false" ht="13.8" hidden="false" customHeight="false" outlineLevel="0" collapsed="false">
      <c r="A700" s="0" t="n">
        <v>51020622</v>
      </c>
      <c r="B700" s="0" t="s">
        <v>477</v>
      </c>
      <c r="C700" s="0" t="s">
        <v>1150</v>
      </c>
      <c r="D700" s="0" t="n">
        <v>52</v>
      </c>
      <c r="E700" s="0" t="n">
        <v>20</v>
      </c>
    </row>
    <row r="701" customFormat="false" ht="13.8" hidden="false" customHeight="false" outlineLevel="0" collapsed="false">
      <c r="A701" s="0" t="n">
        <v>51020624</v>
      </c>
      <c r="B701" s="0" t="s">
        <v>477</v>
      </c>
      <c r="C701" s="0" t="s">
        <v>1151</v>
      </c>
      <c r="D701" s="0" t="n">
        <v>52</v>
      </c>
      <c r="E701" s="0" t="n">
        <v>20</v>
      </c>
    </row>
    <row r="702" customFormat="false" ht="13.8" hidden="false" customHeight="false" outlineLevel="0" collapsed="false">
      <c r="A702" s="0" t="n">
        <v>51020625</v>
      </c>
      <c r="B702" s="0" t="s">
        <v>477</v>
      </c>
      <c r="C702" s="0" t="s">
        <v>1152</v>
      </c>
      <c r="D702" s="0" t="n">
        <v>52</v>
      </c>
      <c r="E702" s="0" t="n">
        <v>20</v>
      </c>
    </row>
    <row r="703" customFormat="false" ht="13.8" hidden="false" customHeight="false" outlineLevel="0" collapsed="false">
      <c r="A703" s="0" t="n">
        <v>51020626</v>
      </c>
      <c r="B703" s="0" t="s">
        <v>477</v>
      </c>
      <c r="C703" s="0" t="s">
        <v>1153</v>
      </c>
      <c r="D703" s="0" t="n">
        <v>52</v>
      </c>
      <c r="E703" s="0" t="n">
        <v>20</v>
      </c>
    </row>
    <row r="704" customFormat="false" ht="13.8" hidden="false" customHeight="false" outlineLevel="0" collapsed="false">
      <c r="A704" s="0" t="n">
        <v>51020628</v>
      </c>
      <c r="B704" s="0" t="s">
        <v>477</v>
      </c>
      <c r="C704" s="0" t="s">
        <v>1154</v>
      </c>
      <c r="D704" s="0" t="n">
        <v>52</v>
      </c>
      <c r="E704" s="0" t="n">
        <v>20</v>
      </c>
    </row>
    <row r="705" customFormat="false" ht="13.8" hidden="false" customHeight="false" outlineLevel="0" collapsed="false">
      <c r="A705" s="0" t="n">
        <v>51020630</v>
      </c>
      <c r="B705" s="0" t="s">
        <v>477</v>
      </c>
      <c r="C705" s="0" t="s">
        <v>1155</v>
      </c>
      <c r="D705" s="0" t="n">
        <v>52</v>
      </c>
      <c r="E705" s="0" t="n">
        <v>20</v>
      </c>
    </row>
    <row r="706" customFormat="false" ht="13.8" hidden="false" customHeight="false" outlineLevel="0" collapsed="false">
      <c r="A706" s="0" t="n">
        <v>51020631</v>
      </c>
      <c r="B706" s="0" t="s">
        <v>477</v>
      </c>
      <c r="C706" s="0" t="s">
        <v>1156</v>
      </c>
      <c r="D706" s="0" t="n">
        <v>52</v>
      </c>
      <c r="E706" s="0" t="n">
        <v>20</v>
      </c>
    </row>
    <row r="707" customFormat="false" ht="13.8" hidden="false" customHeight="false" outlineLevel="0" collapsed="false">
      <c r="A707" s="0" t="n">
        <v>51020632</v>
      </c>
      <c r="B707" s="0" t="s">
        <v>477</v>
      </c>
      <c r="C707" s="0" t="s">
        <v>1157</v>
      </c>
      <c r="D707" s="0" t="n">
        <v>52</v>
      </c>
      <c r="E707" s="0" t="n">
        <v>20</v>
      </c>
    </row>
    <row r="708" customFormat="false" ht="13.8" hidden="false" customHeight="false" outlineLevel="0" collapsed="false">
      <c r="A708" s="0" t="n">
        <v>51020633</v>
      </c>
      <c r="B708" s="0" t="s">
        <v>477</v>
      </c>
      <c r="C708" s="0" t="s">
        <v>1071</v>
      </c>
      <c r="E708" s="0" t="n">
        <v>20</v>
      </c>
    </row>
    <row r="709" customFormat="false" ht="13.8" hidden="false" customHeight="false" outlineLevel="0" collapsed="false">
      <c r="A709" s="0" t="n">
        <v>510207</v>
      </c>
      <c r="B709" s="0" t="s">
        <v>472</v>
      </c>
      <c r="C709" s="0" t="s">
        <v>1158</v>
      </c>
      <c r="D709" s="0" t="n">
        <v>52</v>
      </c>
      <c r="E709" s="0" t="n">
        <v>20</v>
      </c>
    </row>
    <row r="710" customFormat="false" ht="13.8" hidden="false" customHeight="false" outlineLevel="0" collapsed="false">
      <c r="A710" s="0" t="n">
        <v>51020703</v>
      </c>
      <c r="B710" s="0" t="s">
        <v>477</v>
      </c>
      <c r="C710" s="0" t="s">
        <v>488</v>
      </c>
      <c r="D710" s="0" t="n">
        <v>52</v>
      </c>
      <c r="E710" s="0" t="n">
        <v>20</v>
      </c>
    </row>
    <row r="711" customFormat="false" ht="13.8" hidden="false" customHeight="false" outlineLevel="0" collapsed="false">
      <c r="A711" s="0" t="n">
        <v>51020706</v>
      </c>
      <c r="B711" s="0" t="s">
        <v>477</v>
      </c>
      <c r="C711" s="0" t="s">
        <v>1159</v>
      </c>
      <c r="D711" s="0" t="n">
        <v>52</v>
      </c>
      <c r="E711" s="0" t="n">
        <v>20</v>
      </c>
    </row>
    <row r="712" customFormat="false" ht="13.8" hidden="false" customHeight="false" outlineLevel="0" collapsed="false">
      <c r="A712" s="0" t="n">
        <v>51020708</v>
      </c>
      <c r="B712" s="0" t="s">
        <v>477</v>
      </c>
      <c r="C712" s="0" t="s">
        <v>1160</v>
      </c>
      <c r="D712" s="0" t="n">
        <v>52</v>
      </c>
      <c r="E712" s="0" t="n">
        <v>20</v>
      </c>
    </row>
    <row r="713" customFormat="false" ht="13.8" hidden="false" customHeight="false" outlineLevel="0" collapsed="false">
      <c r="A713" s="0" t="n">
        <v>51020709</v>
      </c>
      <c r="B713" s="0" t="s">
        <v>477</v>
      </c>
      <c r="C713" s="0" t="s">
        <v>1161</v>
      </c>
      <c r="D713" s="0" t="n">
        <v>52</v>
      </c>
      <c r="E713" s="0" t="n">
        <v>20</v>
      </c>
    </row>
    <row r="714" customFormat="false" ht="13.8" hidden="false" customHeight="false" outlineLevel="0" collapsed="false">
      <c r="A714" s="0" t="n">
        <v>51020710</v>
      </c>
      <c r="B714" s="0" t="s">
        <v>477</v>
      </c>
      <c r="C714" s="0" t="s">
        <v>1162</v>
      </c>
      <c r="D714" s="0" t="n">
        <v>52</v>
      </c>
      <c r="E714" s="0" t="n">
        <v>20</v>
      </c>
    </row>
    <row r="715" customFormat="false" ht="13.8" hidden="false" customHeight="false" outlineLevel="0" collapsed="false">
      <c r="A715" s="0" t="n">
        <v>51020711</v>
      </c>
      <c r="B715" s="0" t="s">
        <v>477</v>
      </c>
      <c r="C715" s="0" t="s">
        <v>1163</v>
      </c>
      <c r="D715" s="0" t="n">
        <v>52</v>
      </c>
      <c r="E715" s="0" t="n">
        <v>20</v>
      </c>
    </row>
    <row r="716" customFormat="false" ht="13.8" hidden="false" customHeight="false" outlineLevel="0" collapsed="false">
      <c r="A716" s="0" t="n">
        <v>51020712</v>
      </c>
      <c r="B716" s="0" t="s">
        <v>477</v>
      </c>
      <c r="C716" s="0" t="s">
        <v>1164</v>
      </c>
      <c r="D716" s="0" t="n">
        <v>52</v>
      </c>
      <c r="E716" s="0" t="n">
        <v>20</v>
      </c>
    </row>
    <row r="717" customFormat="false" ht="13.8" hidden="false" customHeight="false" outlineLevel="0" collapsed="false">
      <c r="A717" s="0" t="n">
        <v>51020713</v>
      </c>
      <c r="B717" s="0" t="s">
        <v>477</v>
      </c>
      <c r="C717" s="0" t="s">
        <v>1165</v>
      </c>
      <c r="D717" s="0" t="n">
        <v>52</v>
      </c>
      <c r="E717" s="0" t="n">
        <v>20</v>
      </c>
    </row>
    <row r="718" customFormat="false" ht="13.8" hidden="false" customHeight="false" outlineLevel="0" collapsed="false">
      <c r="A718" s="0" t="n">
        <v>51020714</v>
      </c>
      <c r="B718" s="0" t="s">
        <v>477</v>
      </c>
      <c r="C718" s="0" t="s">
        <v>1166</v>
      </c>
      <c r="D718" s="0" t="n">
        <v>52</v>
      </c>
      <c r="E718" s="0" t="n">
        <v>20</v>
      </c>
    </row>
    <row r="719" customFormat="false" ht="13.8" hidden="false" customHeight="false" outlineLevel="0" collapsed="false">
      <c r="A719" s="0" t="n">
        <v>51020715</v>
      </c>
      <c r="B719" s="0" t="s">
        <v>477</v>
      </c>
      <c r="C719" s="0" t="s">
        <v>1167</v>
      </c>
      <c r="D719" s="0" t="n">
        <v>52</v>
      </c>
      <c r="E719" s="0" t="n">
        <v>20</v>
      </c>
    </row>
    <row r="720" customFormat="false" ht="13.8" hidden="false" customHeight="false" outlineLevel="0" collapsed="false">
      <c r="A720" s="0" t="n">
        <v>51020716</v>
      </c>
      <c r="B720" s="0" t="s">
        <v>477</v>
      </c>
      <c r="C720" s="0" t="s">
        <v>1168</v>
      </c>
      <c r="D720" s="0" t="n">
        <v>52</v>
      </c>
      <c r="E720" s="0" t="n">
        <v>20</v>
      </c>
    </row>
    <row r="721" customFormat="false" ht="13.8" hidden="false" customHeight="false" outlineLevel="0" collapsed="false">
      <c r="A721" s="0" t="n">
        <v>51020717</v>
      </c>
      <c r="B721" s="0" t="s">
        <v>477</v>
      </c>
      <c r="C721" s="0" t="s">
        <v>1169</v>
      </c>
      <c r="D721" s="0" t="n">
        <v>52</v>
      </c>
      <c r="E721" s="0" t="n">
        <v>20</v>
      </c>
    </row>
    <row r="722" customFormat="false" ht="13.8" hidden="false" customHeight="false" outlineLevel="0" collapsed="false">
      <c r="A722" s="0" t="n">
        <v>51020718</v>
      </c>
      <c r="B722" s="0" t="s">
        <v>477</v>
      </c>
      <c r="C722" s="0" t="s">
        <v>1170</v>
      </c>
      <c r="D722" s="0" t="n">
        <v>52</v>
      </c>
      <c r="E722" s="0" t="n">
        <v>20</v>
      </c>
    </row>
    <row r="723" customFormat="false" ht="13.8" hidden="false" customHeight="false" outlineLevel="0" collapsed="false">
      <c r="A723" s="0" t="n">
        <v>51020719</v>
      </c>
      <c r="B723" s="0" t="s">
        <v>477</v>
      </c>
      <c r="C723" s="0" t="s">
        <v>1171</v>
      </c>
      <c r="D723" s="0" t="n">
        <v>52</v>
      </c>
      <c r="E723" s="0" t="n">
        <v>20</v>
      </c>
    </row>
    <row r="724" customFormat="false" ht="13.8" hidden="false" customHeight="false" outlineLevel="0" collapsed="false">
      <c r="A724" s="0" t="n">
        <v>51020721</v>
      </c>
      <c r="B724" s="0" t="s">
        <v>477</v>
      </c>
      <c r="C724" s="0" t="s">
        <v>1172</v>
      </c>
      <c r="D724" s="0" t="n">
        <v>52</v>
      </c>
      <c r="E724" s="0" t="n">
        <v>20</v>
      </c>
    </row>
    <row r="725" customFormat="false" ht="13.8" hidden="false" customHeight="false" outlineLevel="0" collapsed="false">
      <c r="A725" s="0" t="n">
        <v>51020722</v>
      </c>
      <c r="B725" s="0" t="s">
        <v>477</v>
      </c>
      <c r="C725" s="0" t="s">
        <v>1173</v>
      </c>
      <c r="D725" s="0" t="n">
        <v>52</v>
      </c>
      <c r="E725" s="0" t="n">
        <v>20</v>
      </c>
    </row>
    <row r="726" customFormat="false" ht="13.8" hidden="false" customHeight="false" outlineLevel="0" collapsed="false">
      <c r="A726" s="0" t="n">
        <v>51020724</v>
      </c>
      <c r="B726" s="0" t="s">
        <v>477</v>
      </c>
      <c r="C726" s="0" t="s">
        <v>1174</v>
      </c>
      <c r="D726" s="0" t="n">
        <v>52</v>
      </c>
      <c r="E726" s="0" t="n">
        <v>20</v>
      </c>
    </row>
    <row r="727" customFormat="false" ht="13.8" hidden="false" customHeight="false" outlineLevel="0" collapsed="false">
      <c r="A727" s="0" t="n">
        <v>51020725</v>
      </c>
      <c r="B727" s="0" t="s">
        <v>477</v>
      </c>
      <c r="C727" s="0" t="s">
        <v>1175</v>
      </c>
      <c r="D727" s="0" t="n">
        <v>52</v>
      </c>
      <c r="E727" s="0" t="n">
        <v>20</v>
      </c>
    </row>
    <row r="728" customFormat="false" ht="13.8" hidden="false" customHeight="false" outlineLevel="0" collapsed="false">
      <c r="A728" s="0" t="n">
        <v>51020726</v>
      </c>
      <c r="B728" s="0" t="s">
        <v>477</v>
      </c>
      <c r="C728" s="0" t="s">
        <v>1176</v>
      </c>
      <c r="D728" s="0" t="n">
        <v>52</v>
      </c>
      <c r="E728" s="0" t="n">
        <v>20</v>
      </c>
    </row>
    <row r="729" customFormat="false" ht="13.8" hidden="false" customHeight="false" outlineLevel="0" collapsed="false">
      <c r="A729" s="0" t="n">
        <v>51020728</v>
      </c>
      <c r="B729" s="0" t="s">
        <v>477</v>
      </c>
      <c r="C729" s="0" t="s">
        <v>1177</v>
      </c>
      <c r="D729" s="0" t="n">
        <v>52</v>
      </c>
      <c r="E729" s="0" t="n">
        <v>20</v>
      </c>
    </row>
    <row r="730" customFormat="false" ht="13.8" hidden="false" customHeight="false" outlineLevel="0" collapsed="false">
      <c r="A730" s="0" t="n">
        <v>51020730</v>
      </c>
      <c r="B730" s="0" t="s">
        <v>477</v>
      </c>
      <c r="C730" s="0" t="s">
        <v>1178</v>
      </c>
      <c r="D730" s="0" t="n">
        <v>52</v>
      </c>
      <c r="E730" s="0" t="n">
        <v>20</v>
      </c>
    </row>
    <row r="731" customFormat="false" ht="13.8" hidden="false" customHeight="false" outlineLevel="0" collapsed="false">
      <c r="A731" s="0" t="n">
        <v>51020731</v>
      </c>
      <c r="B731" s="0" t="s">
        <v>477</v>
      </c>
      <c r="C731" s="0" t="s">
        <v>1179</v>
      </c>
      <c r="D731" s="0" t="n">
        <v>52</v>
      </c>
      <c r="E731" s="0" t="n">
        <v>20</v>
      </c>
    </row>
    <row r="732" customFormat="false" ht="13.8" hidden="false" customHeight="false" outlineLevel="0" collapsed="false">
      <c r="A732" s="0" t="n">
        <v>51020732</v>
      </c>
      <c r="B732" s="0" t="s">
        <v>477</v>
      </c>
      <c r="C732" s="0" t="s">
        <v>1180</v>
      </c>
      <c r="D732" s="0" t="n">
        <v>52</v>
      </c>
      <c r="E732" s="0" t="n">
        <v>20</v>
      </c>
    </row>
    <row r="733" customFormat="false" ht="13.8" hidden="false" customHeight="false" outlineLevel="0" collapsed="false">
      <c r="A733" s="0" t="n">
        <v>51020733</v>
      </c>
      <c r="B733" s="0" t="s">
        <v>477</v>
      </c>
      <c r="C733" s="0" t="s">
        <v>1047</v>
      </c>
      <c r="E733" s="0" t="n">
        <v>20</v>
      </c>
    </row>
    <row r="734" customFormat="false" ht="13.8" hidden="false" customHeight="false" outlineLevel="0" collapsed="false">
      <c r="A734" s="0" t="n">
        <v>510208</v>
      </c>
      <c r="B734" s="0" t="s">
        <v>477</v>
      </c>
      <c r="C734" s="0" t="s">
        <v>1181</v>
      </c>
      <c r="D734" s="0" t="n">
        <v>52</v>
      </c>
      <c r="E734" s="0" t="n">
        <v>20</v>
      </c>
    </row>
    <row r="735" customFormat="false" ht="13.8" hidden="false" customHeight="false" outlineLevel="0" collapsed="false">
      <c r="A735" s="0" t="n">
        <v>51020803</v>
      </c>
      <c r="B735" s="0" t="s">
        <v>477</v>
      </c>
      <c r="C735" s="0" t="s">
        <v>489</v>
      </c>
      <c r="D735" s="0" t="n">
        <v>52</v>
      </c>
      <c r="E735" s="0" t="n">
        <v>20</v>
      </c>
    </row>
    <row r="736" customFormat="false" ht="13.8" hidden="false" customHeight="false" outlineLevel="0" collapsed="false">
      <c r="A736" s="0" t="n">
        <v>51020806</v>
      </c>
      <c r="B736" s="0" t="s">
        <v>477</v>
      </c>
      <c r="C736" s="0" t="s">
        <v>1182</v>
      </c>
      <c r="D736" s="0" t="n">
        <v>52</v>
      </c>
      <c r="E736" s="0" t="n">
        <v>20</v>
      </c>
    </row>
    <row r="737" customFormat="false" ht="13.8" hidden="false" customHeight="false" outlineLevel="0" collapsed="false">
      <c r="A737" s="0" t="n">
        <v>51020808</v>
      </c>
      <c r="B737" s="0" t="s">
        <v>477</v>
      </c>
      <c r="C737" s="0" t="s">
        <v>1183</v>
      </c>
      <c r="D737" s="0" t="n">
        <v>52</v>
      </c>
      <c r="E737" s="0" t="n">
        <v>20</v>
      </c>
    </row>
    <row r="738" customFormat="false" ht="13.8" hidden="false" customHeight="false" outlineLevel="0" collapsed="false">
      <c r="A738" s="0" t="n">
        <v>51020809</v>
      </c>
      <c r="B738" s="0" t="s">
        <v>477</v>
      </c>
      <c r="C738" s="0" t="s">
        <v>1184</v>
      </c>
      <c r="D738" s="0" t="n">
        <v>52</v>
      </c>
      <c r="E738" s="0" t="n">
        <v>20</v>
      </c>
    </row>
    <row r="739" customFormat="false" ht="13.8" hidden="false" customHeight="false" outlineLevel="0" collapsed="false">
      <c r="A739" s="0" t="n">
        <v>51020810</v>
      </c>
      <c r="B739" s="0" t="s">
        <v>477</v>
      </c>
      <c r="C739" s="0" t="s">
        <v>1185</v>
      </c>
      <c r="D739" s="0" t="n">
        <v>52</v>
      </c>
      <c r="E739" s="0" t="n">
        <v>20</v>
      </c>
    </row>
    <row r="740" customFormat="false" ht="13.8" hidden="false" customHeight="false" outlineLevel="0" collapsed="false">
      <c r="A740" s="0" t="n">
        <v>51020811</v>
      </c>
      <c r="B740" s="0" t="s">
        <v>477</v>
      </c>
      <c r="C740" s="0" t="s">
        <v>1186</v>
      </c>
      <c r="D740" s="0" t="n">
        <v>52</v>
      </c>
      <c r="E740" s="0" t="n">
        <v>20</v>
      </c>
    </row>
    <row r="741" customFormat="false" ht="13.8" hidden="false" customHeight="false" outlineLevel="0" collapsed="false">
      <c r="A741" s="0" t="n">
        <v>51020812</v>
      </c>
      <c r="B741" s="0" t="s">
        <v>477</v>
      </c>
      <c r="C741" s="0" t="s">
        <v>1187</v>
      </c>
      <c r="D741" s="0" t="n">
        <v>52</v>
      </c>
      <c r="E741" s="0" t="n">
        <v>20</v>
      </c>
    </row>
    <row r="742" customFormat="false" ht="13.8" hidden="false" customHeight="false" outlineLevel="0" collapsed="false">
      <c r="A742" s="0" t="n">
        <v>51020813</v>
      </c>
      <c r="B742" s="0" t="s">
        <v>477</v>
      </c>
      <c r="C742" s="0" t="s">
        <v>1188</v>
      </c>
      <c r="D742" s="0" t="n">
        <v>52</v>
      </c>
      <c r="E742" s="0" t="n">
        <v>20</v>
      </c>
    </row>
    <row r="743" customFormat="false" ht="13.8" hidden="false" customHeight="false" outlineLevel="0" collapsed="false">
      <c r="A743" s="0" t="n">
        <v>51020814</v>
      </c>
      <c r="B743" s="0" t="s">
        <v>477</v>
      </c>
      <c r="C743" s="0" t="s">
        <v>1189</v>
      </c>
      <c r="D743" s="0" t="n">
        <v>52</v>
      </c>
      <c r="E743" s="0" t="n">
        <v>20</v>
      </c>
    </row>
    <row r="744" customFormat="false" ht="13.8" hidden="false" customHeight="false" outlineLevel="0" collapsed="false">
      <c r="A744" s="0" t="n">
        <v>51020815</v>
      </c>
      <c r="B744" s="0" t="s">
        <v>477</v>
      </c>
      <c r="C744" s="0" t="s">
        <v>1190</v>
      </c>
      <c r="D744" s="0" t="n">
        <v>52</v>
      </c>
      <c r="E744" s="0" t="n">
        <v>20</v>
      </c>
    </row>
    <row r="745" customFormat="false" ht="13.8" hidden="false" customHeight="false" outlineLevel="0" collapsed="false">
      <c r="A745" s="0" t="n">
        <v>51020816</v>
      </c>
      <c r="B745" s="0" t="s">
        <v>477</v>
      </c>
      <c r="C745" s="0" t="s">
        <v>1191</v>
      </c>
      <c r="D745" s="0" t="n">
        <v>52</v>
      </c>
      <c r="E745" s="0" t="n">
        <v>20</v>
      </c>
    </row>
    <row r="746" customFormat="false" ht="13.8" hidden="false" customHeight="false" outlineLevel="0" collapsed="false">
      <c r="A746" s="0" t="n">
        <v>51020817</v>
      </c>
      <c r="B746" s="0" t="s">
        <v>477</v>
      </c>
      <c r="C746" s="0" t="s">
        <v>1192</v>
      </c>
      <c r="D746" s="0" t="n">
        <v>52</v>
      </c>
      <c r="E746" s="0" t="n">
        <v>20</v>
      </c>
    </row>
    <row r="747" customFormat="false" ht="13.8" hidden="false" customHeight="false" outlineLevel="0" collapsed="false">
      <c r="A747" s="0" t="n">
        <v>51020818</v>
      </c>
      <c r="B747" s="0" t="s">
        <v>477</v>
      </c>
      <c r="C747" s="0" t="s">
        <v>1193</v>
      </c>
      <c r="D747" s="0" t="n">
        <v>52</v>
      </c>
      <c r="E747" s="0" t="n">
        <v>20</v>
      </c>
    </row>
    <row r="748" customFormat="false" ht="13.8" hidden="false" customHeight="false" outlineLevel="0" collapsed="false">
      <c r="A748" s="0" t="n">
        <v>51020819</v>
      </c>
      <c r="B748" s="0" t="s">
        <v>477</v>
      </c>
      <c r="C748" s="0" t="s">
        <v>1194</v>
      </c>
      <c r="D748" s="0" t="n">
        <v>52</v>
      </c>
      <c r="E748" s="0" t="n">
        <v>20</v>
      </c>
    </row>
    <row r="749" customFormat="false" ht="13.8" hidden="false" customHeight="false" outlineLevel="0" collapsed="false">
      <c r="A749" s="0" t="n">
        <v>51020821</v>
      </c>
      <c r="B749" s="0" t="s">
        <v>477</v>
      </c>
      <c r="C749" s="0" t="s">
        <v>1195</v>
      </c>
      <c r="D749" s="0" t="n">
        <v>52</v>
      </c>
      <c r="E749" s="0" t="n">
        <v>20</v>
      </c>
    </row>
    <row r="750" customFormat="false" ht="13.8" hidden="false" customHeight="false" outlineLevel="0" collapsed="false">
      <c r="A750" s="0" t="n">
        <v>51020822</v>
      </c>
      <c r="B750" s="0" t="s">
        <v>477</v>
      </c>
      <c r="C750" s="0" t="s">
        <v>1196</v>
      </c>
      <c r="D750" s="0" t="n">
        <v>52</v>
      </c>
      <c r="E750" s="0" t="n">
        <v>20</v>
      </c>
    </row>
    <row r="751" customFormat="false" ht="13.8" hidden="false" customHeight="false" outlineLevel="0" collapsed="false">
      <c r="A751" s="0" t="n">
        <v>51020824</v>
      </c>
      <c r="B751" s="0" t="s">
        <v>477</v>
      </c>
      <c r="C751" s="0" t="s">
        <v>1197</v>
      </c>
      <c r="D751" s="0" t="n">
        <v>52</v>
      </c>
      <c r="E751" s="0" t="n">
        <v>20</v>
      </c>
    </row>
    <row r="752" customFormat="false" ht="13.8" hidden="false" customHeight="false" outlineLevel="0" collapsed="false">
      <c r="A752" s="0" t="n">
        <v>51020825</v>
      </c>
      <c r="B752" s="0" t="s">
        <v>477</v>
      </c>
      <c r="C752" s="0" t="s">
        <v>1198</v>
      </c>
      <c r="D752" s="0" t="n">
        <v>52</v>
      </c>
      <c r="E752" s="0" t="n">
        <v>20</v>
      </c>
    </row>
    <row r="753" customFormat="false" ht="13.8" hidden="false" customHeight="false" outlineLevel="0" collapsed="false">
      <c r="A753" s="0" t="n">
        <v>51020826</v>
      </c>
      <c r="B753" s="0" t="s">
        <v>477</v>
      </c>
      <c r="C753" s="0" t="s">
        <v>1199</v>
      </c>
      <c r="D753" s="0" t="n">
        <v>52</v>
      </c>
      <c r="E753" s="0" t="n">
        <v>20</v>
      </c>
    </row>
    <row r="754" customFormat="false" ht="13.8" hidden="false" customHeight="false" outlineLevel="0" collapsed="false">
      <c r="A754" s="0" t="n">
        <v>51020828</v>
      </c>
      <c r="B754" s="0" t="s">
        <v>477</v>
      </c>
      <c r="C754" s="0" t="s">
        <v>1200</v>
      </c>
      <c r="D754" s="0" t="n">
        <v>52</v>
      </c>
      <c r="E754" s="0" t="n">
        <v>20</v>
      </c>
    </row>
    <row r="755" customFormat="false" ht="13.8" hidden="false" customHeight="false" outlineLevel="0" collapsed="false">
      <c r="A755" s="0" t="n">
        <v>51020830</v>
      </c>
      <c r="B755" s="0" t="s">
        <v>477</v>
      </c>
      <c r="C755" s="0" t="s">
        <v>1201</v>
      </c>
      <c r="D755" s="0" t="n">
        <v>52</v>
      </c>
      <c r="E755" s="0" t="n">
        <v>20</v>
      </c>
    </row>
    <row r="756" customFormat="false" ht="13.8" hidden="false" customHeight="false" outlineLevel="0" collapsed="false">
      <c r="A756" s="0" t="n">
        <v>51020831</v>
      </c>
      <c r="B756" s="0" t="s">
        <v>477</v>
      </c>
      <c r="C756" s="0" t="s">
        <v>1202</v>
      </c>
      <c r="D756" s="0" t="n">
        <v>52</v>
      </c>
      <c r="E756" s="0" t="n">
        <v>20</v>
      </c>
    </row>
    <row r="757" customFormat="false" ht="13.8" hidden="false" customHeight="false" outlineLevel="0" collapsed="false">
      <c r="A757" s="0" t="n">
        <v>51020832</v>
      </c>
      <c r="B757" s="0" t="s">
        <v>477</v>
      </c>
      <c r="C757" s="0" t="s">
        <v>1203</v>
      </c>
      <c r="D757" s="0" t="n">
        <v>52</v>
      </c>
      <c r="E757" s="0" t="n">
        <v>20</v>
      </c>
    </row>
    <row r="758" customFormat="false" ht="13.8" hidden="false" customHeight="false" outlineLevel="0" collapsed="false">
      <c r="A758" s="0" t="n">
        <v>51020833</v>
      </c>
      <c r="B758" s="0" t="s">
        <v>477</v>
      </c>
      <c r="C758" s="0" t="s">
        <v>1047</v>
      </c>
      <c r="E758" s="0" t="n">
        <v>20</v>
      </c>
    </row>
    <row r="759" customFormat="false" ht="13.8" hidden="false" customHeight="false" outlineLevel="0" collapsed="false">
      <c r="A759" s="0" t="n">
        <v>510209</v>
      </c>
      <c r="B759" s="0" t="s">
        <v>472</v>
      </c>
      <c r="C759" s="0" t="s">
        <v>1204</v>
      </c>
      <c r="D759" s="0" t="n">
        <v>52</v>
      </c>
      <c r="E759" s="0" t="n">
        <v>20</v>
      </c>
    </row>
    <row r="760" customFormat="false" ht="13.8" hidden="false" customHeight="false" outlineLevel="0" collapsed="false">
      <c r="A760" s="0" t="n">
        <v>51020903</v>
      </c>
      <c r="B760" s="0" t="s">
        <v>477</v>
      </c>
      <c r="C760" s="0" t="s">
        <v>490</v>
      </c>
      <c r="D760" s="0" t="n">
        <v>52</v>
      </c>
      <c r="E760" s="0" t="n">
        <v>20</v>
      </c>
    </row>
    <row r="761" customFormat="false" ht="13.8" hidden="false" customHeight="false" outlineLevel="0" collapsed="false">
      <c r="A761" s="0" t="n">
        <v>51020906</v>
      </c>
      <c r="B761" s="0" t="s">
        <v>477</v>
      </c>
      <c r="C761" s="0" t="s">
        <v>1205</v>
      </c>
      <c r="D761" s="0" t="n">
        <v>52</v>
      </c>
      <c r="E761" s="0" t="n">
        <v>20</v>
      </c>
    </row>
    <row r="762" customFormat="false" ht="13.8" hidden="false" customHeight="false" outlineLevel="0" collapsed="false">
      <c r="A762" s="0" t="n">
        <v>51020908</v>
      </c>
      <c r="B762" s="0" t="s">
        <v>477</v>
      </c>
      <c r="C762" s="0" t="s">
        <v>1206</v>
      </c>
      <c r="D762" s="0" t="n">
        <v>52</v>
      </c>
      <c r="E762" s="0" t="n">
        <v>20</v>
      </c>
    </row>
    <row r="763" customFormat="false" ht="13.8" hidden="false" customHeight="false" outlineLevel="0" collapsed="false">
      <c r="A763" s="0" t="n">
        <v>51020909</v>
      </c>
      <c r="B763" s="0" t="s">
        <v>477</v>
      </c>
      <c r="C763" s="0" t="s">
        <v>1207</v>
      </c>
      <c r="D763" s="0" t="n">
        <v>52</v>
      </c>
      <c r="E763" s="0" t="n">
        <v>20</v>
      </c>
    </row>
    <row r="764" customFormat="false" ht="13.8" hidden="false" customHeight="false" outlineLevel="0" collapsed="false">
      <c r="A764" s="0" t="n">
        <v>51020910</v>
      </c>
      <c r="B764" s="0" t="s">
        <v>477</v>
      </c>
      <c r="C764" s="0" t="s">
        <v>1208</v>
      </c>
      <c r="D764" s="0" t="n">
        <v>52</v>
      </c>
      <c r="E764" s="0" t="n">
        <v>20</v>
      </c>
    </row>
    <row r="765" customFormat="false" ht="13.8" hidden="false" customHeight="false" outlineLevel="0" collapsed="false">
      <c r="A765" s="0" t="n">
        <v>51020911</v>
      </c>
      <c r="B765" s="0" t="s">
        <v>477</v>
      </c>
      <c r="C765" s="0" t="s">
        <v>1209</v>
      </c>
      <c r="D765" s="0" t="n">
        <v>52</v>
      </c>
      <c r="E765" s="0" t="n">
        <v>20</v>
      </c>
    </row>
    <row r="766" customFormat="false" ht="13.8" hidden="false" customHeight="false" outlineLevel="0" collapsed="false">
      <c r="A766" s="0" t="n">
        <v>51020912</v>
      </c>
      <c r="B766" s="0" t="s">
        <v>477</v>
      </c>
      <c r="C766" s="0" t="s">
        <v>1210</v>
      </c>
      <c r="D766" s="0" t="n">
        <v>52</v>
      </c>
      <c r="E766" s="0" t="n">
        <v>20</v>
      </c>
    </row>
    <row r="767" customFormat="false" ht="13.8" hidden="false" customHeight="false" outlineLevel="0" collapsed="false">
      <c r="A767" s="0" t="n">
        <v>51020913</v>
      </c>
      <c r="B767" s="0" t="s">
        <v>477</v>
      </c>
      <c r="C767" s="0" t="s">
        <v>1211</v>
      </c>
      <c r="D767" s="0" t="n">
        <v>52</v>
      </c>
      <c r="E767" s="0" t="n">
        <v>20</v>
      </c>
    </row>
    <row r="768" customFormat="false" ht="13.8" hidden="false" customHeight="false" outlineLevel="0" collapsed="false">
      <c r="A768" s="0" t="n">
        <v>51020914</v>
      </c>
      <c r="B768" s="0" t="s">
        <v>477</v>
      </c>
      <c r="C768" s="0" t="s">
        <v>1212</v>
      </c>
      <c r="D768" s="0" t="n">
        <v>52</v>
      </c>
      <c r="E768" s="0" t="n">
        <v>20</v>
      </c>
    </row>
    <row r="769" customFormat="false" ht="13.8" hidden="false" customHeight="false" outlineLevel="0" collapsed="false">
      <c r="A769" s="0" t="n">
        <v>51020915</v>
      </c>
      <c r="B769" s="0" t="s">
        <v>477</v>
      </c>
      <c r="C769" s="0" t="s">
        <v>1213</v>
      </c>
      <c r="D769" s="0" t="n">
        <v>52</v>
      </c>
      <c r="E769" s="0" t="n">
        <v>20</v>
      </c>
    </row>
    <row r="770" customFormat="false" ht="13.8" hidden="false" customHeight="false" outlineLevel="0" collapsed="false">
      <c r="A770" s="0" t="n">
        <v>51020916</v>
      </c>
      <c r="B770" s="0" t="s">
        <v>477</v>
      </c>
      <c r="C770" s="0" t="s">
        <v>1214</v>
      </c>
      <c r="D770" s="0" t="n">
        <v>52</v>
      </c>
      <c r="E770" s="0" t="n">
        <v>20</v>
      </c>
    </row>
    <row r="771" customFormat="false" ht="13.8" hidden="false" customHeight="false" outlineLevel="0" collapsed="false">
      <c r="A771" s="0" t="n">
        <v>51020917</v>
      </c>
      <c r="B771" s="0" t="s">
        <v>477</v>
      </c>
      <c r="C771" s="0" t="s">
        <v>1215</v>
      </c>
      <c r="D771" s="0" t="n">
        <v>52</v>
      </c>
      <c r="E771" s="0" t="n">
        <v>20</v>
      </c>
    </row>
    <row r="772" customFormat="false" ht="13.8" hidden="false" customHeight="false" outlineLevel="0" collapsed="false">
      <c r="A772" s="0" t="n">
        <v>51020918</v>
      </c>
      <c r="B772" s="0" t="s">
        <v>477</v>
      </c>
      <c r="C772" s="0" t="s">
        <v>1216</v>
      </c>
      <c r="D772" s="0" t="n">
        <v>52</v>
      </c>
      <c r="E772" s="0" t="n">
        <v>20</v>
      </c>
    </row>
    <row r="773" customFormat="false" ht="13.8" hidden="false" customHeight="false" outlineLevel="0" collapsed="false">
      <c r="A773" s="0" t="n">
        <v>51020919</v>
      </c>
      <c r="B773" s="0" t="s">
        <v>477</v>
      </c>
      <c r="C773" s="0" t="s">
        <v>1217</v>
      </c>
      <c r="D773" s="0" t="n">
        <v>52</v>
      </c>
      <c r="E773" s="0" t="n">
        <v>20</v>
      </c>
    </row>
    <row r="774" customFormat="false" ht="13.8" hidden="false" customHeight="false" outlineLevel="0" collapsed="false">
      <c r="A774" s="0" t="n">
        <v>51020921</v>
      </c>
      <c r="B774" s="0" t="s">
        <v>477</v>
      </c>
      <c r="C774" s="0" t="s">
        <v>1218</v>
      </c>
      <c r="D774" s="0" t="n">
        <v>52</v>
      </c>
      <c r="E774" s="0" t="n">
        <v>20</v>
      </c>
    </row>
    <row r="775" customFormat="false" ht="13.8" hidden="false" customHeight="false" outlineLevel="0" collapsed="false">
      <c r="A775" s="0" t="n">
        <v>51020922</v>
      </c>
      <c r="B775" s="0" t="s">
        <v>477</v>
      </c>
      <c r="C775" s="0" t="s">
        <v>1219</v>
      </c>
      <c r="D775" s="0" t="n">
        <v>52</v>
      </c>
      <c r="E775" s="0" t="n">
        <v>20</v>
      </c>
    </row>
    <row r="776" customFormat="false" ht="13.8" hidden="false" customHeight="false" outlineLevel="0" collapsed="false">
      <c r="A776" s="0" t="n">
        <v>51020924</v>
      </c>
      <c r="B776" s="0" t="s">
        <v>477</v>
      </c>
      <c r="C776" s="0" t="s">
        <v>1220</v>
      </c>
      <c r="D776" s="0" t="n">
        <v>52</v>
      </c>
      <c r="E776" s="0" t="n">
        <v>20</v>
      </c>
    </row>
    <row r="777" customFormat="false" ht="13.8" hidden="false" customHeight="false" outlineLevel="0" collapsed="false">
      <c r="A777" s="0" t="n">
        <v>51020925</v>
      </c>
      <c r="B777" s="0" t="s">
        <v>477</v>
      </c>
      <c r="C777" s="0" t="s">
        <v>1221</v>
      </c>
      <c r="D777" s="0" t="n">
        <v>52</v>
      </c>
      <c r="E777" s="0" t="n">
        <v>20</v>
      </c>
    </row>
    <row r="778" customFormat="false" ht="13.8" hidden="false" customHeight="false" outlineLevel="0" collapsed="false">
      <c r="A778" s="0" t="n">
        <v>51020926</v>
      </c>
      <c r="B778" s="0" t="s">
        <v>477</v>
      </c>
      <c r="C778" s="0" t="s">
        <v>1222</v>
      </c>
      <c r="D778" s="0" t="n">
        <v>52</v>
      </c>
      <c r="E778" s="0" t="n">
        <v>20</v>
      </c>
    </row>
    <row r="779" customFormat="false" ht="13.8" hidden="false" customHeight="false" outlineLevel="0" collapsed="false">
      <c r="A779" s="0" t="n">
        <v>51020928</v>
      </c>
      <c r="B779" s="0" t="s">
        <v>477</v>
      </c>
      <c r="C779" s="0" t="s">
        <v>1223</v>
      </c>
      <c r="D779" s="0" t="n">
        <v>52</v>
      </c>
      <c r="E779" s="0" t="n">
        <v>20</v>
      </c>
    </row>
    <row r="780" customFormat="false" ht="13.8" hidden="false" customHeight="false" outlineLevel="0" collapsed="false">
      <c r="A780" s="0" t="n">
        <v>51020930</v>
      </c>
      <c r="B780" s="0" t="s">
        <v>477</v>
      </c>
      <c r="C780" s="0" t="s">
        <v>1224</v>
      </c>
      <c r="D780" s="0" t="n">
        <v>52</v>
      </c>
      <c r="E780" s="0" t="n">
        <v>20</v>
      </c>
    </row>
    <row r="781" customFormat="false" ht="13.8" hidden="false" customHeight="false" outlineLevel="0" collapsed="false">
      <c r="A781" s="0" t="n">
        <v>51020931</v>
      </c>
      <c r="B781" s="0" t="s">
        <v>477</v>
      </c>
      <c r="C781" s="0" t="s">
        <v>1225</v>
      </c>
      <c r="D781" s="0" t="n">
        <v>52</v>
      </c>
      <c r="E781" s="0" t="n">
        <v>20</v>
      </c>
    </row>
    <row r="782" customFormat="false" ht="13.8" hidden="false" customHeight="false" outlineLevel="0" collapsed="false">
      <c r="A782" s="0" t="n">
        <v>51020932</v>
      </c>
      <c r="B782" s="0" t="s">
        <v>477</v>
      </c>
      <c r="C782" s="0" t="s">
        <v>1226</v>
      </c>
      <c r="D782" s="0" t="n">
        <v>52</v>
      </c>
      <c r="E782" s="0" t="n">
        <v>20</v>
      </c>
    </row>
    <row r="783" customFormat="false" ht="13.8" hidden="false" customHeight="false" outlineLevel="0" collapsed="false">
      <c r="A783" s="0" t="n">
        <v>510210</v>
      </c>
      <c r="B783" s="0" t="s">
        <v>472</v>
      </c>
      <c r="C783" s="0" t="s">
        <v>1227</v>
      </c>
      <c r="D783" s="0" t="n">
        <v>52</v>
      </c>
      <c r="E783" s="0" t="n">
        <v>20</v>
      </c>
    </row>
    <row r="784" customFormat="false" ht="13.8" hidden="false" customHeight="false" outlineLevel="0" collapsed="false">
      <c r="A784" s="0" t="n">
        <v>51021003</v>
      </c>
      <c r="B784" s="0" t="s">
        <v>477</v>
      </c>
      <c r="C784" s="0" t="s">
        <v>491</v>
      </c>
      <c r="D784" s="0" t="n">
        <v>52</v>
      </c>
      <c r="E784" s="0" t="n">
        <v>20</v>
      </c>
    </row>
    <row r="785" customFormat="false" ht="13.8" hidden="false" customHeight="false" outlineLevel="0" collapsed="false">
      <c r="A785" s="0" t="n">
        <v>51021006</v>
      </c>
      <c r="B785" s="0" t="s">
        <v>477</v>
      </c>
      <c r="C785" s="0" t="s">
        <v>1228</v>
      </c>
      <c r="D785" s="0" t="n">
        <v>52</v>
      </c>
      <c r="E785" s="0" t="n">
        <v>20</v>
      </c>
    </row>
    <row r="786" customFormat="false" ht="13.8" hidden="false" customHeight="false" outlineLevel="0" collapsed="false">
      <c r="A786" s="0" t="n">
        <v>51021008</v>
      </c>
      <c r="B786" s="0" t="s">
        <v>477</v>
      </c>
      <c r="C786" s="0" t="s">
        <v>1229</v>
      </c>
      <c r="D786" s="0" t="n">
        <v>52</v>
      </c>
      <c r="E786" s="0" t="n">
        <v>20</v>
      </c>
    </row>
    <row r="787" customFormat="false" ht="13.8" hidden="false" customHeight="false" outlineLevel="0" collapsed="false">
      <c r="A787" s="0" t="n">
        <v>51021009</v>
      </c>
      <c r="B787" s="0" t="s">
        <v>477</v>
      </c>
      <c r="C787" s="0" t="s">
        <v>1230</v>
      </c>
      <c r="D787" s="0" t="n">
        <v>52</v>
      </c>
      <c r="E787" s="0" t="n">
        <v>20</v>
      </c>
    </row>
    <row r="788" customFormat="false" ht="13.8" hidden="false" customHeight="false" outlineLevel="0" collapsed="false">
      <c r="A788" s="0" t="n">
        <v>51021010</v>
      </c>
      <c r="B788" s="0" t="s">
        <v>477</v>
      </c>
      <c r="C788" s="0" t="s">
        <v>1231</v>
      </c>
      <c r="D788" s="0" t="n">
        <v>52</v>
      </c>
      <c r="E788" s="0" t="n">
        <v>20</v>
      </c>
    </row>
    <row r="789" customFormat="false" ht="13.8" hidden="false" customHeight="false" outlineLevel="0" collapsed="false">
      <c r="A789" s="0" t="n">
        <v>51021011</v>
      </c>
      <c r="B789" s="0" t="s">
        <v>477</v>
      </c>
      <c r="C789" s="0" t="s">
        <v>1232</v>
      </c>
      <c r="D789" s="0" t="n">
        <v>52</v>
      </c>
      <c r="E789" s="0" t="n">
        <v>20</v>
      </c>
    </row>
    <row r="790" customFormat="false" ht="13.8" hidden="false" customHeight="false" outlineLevel="0" collapsed="false">
      <c r="A790" s="0" t="n">
        <v>51021012</v>
      </c>
      <c r="B790" s="0" t="s">
        <v>477</v>
      </c>
      <c r="C790" s="0" t="s">
        <v>1233</v>
      </c>
      <c r="D790" s="0" t="n">
        <v>52</v>
      </c>
      <c r="E790" s="0" t="n">
        <v>20</v>
      </c>
    </row>
    <row r="791" customFormat="false" ht="13.8" hidden="false" customHeight="false" outlineLevel="0" collapsed="false">
      <c r="A791" s="0" t="n">
        <v>51021013</v>
      </c>
      <c r="B791" s="0" t="s">
        <v>477</v>
      </c>
      <c r="C791" s="0" t="s">
        <v>1234</v>
      </c>
      <c r="D791" s="0" t="n">
        <v>52</v>
      </c>
      <c r="E791" s="0" t="n">
        <v>20</v>
      </c>
    </row>
    <row r="792" customFormat="false" ht="13.8" hidden="false" customHeight="false" outlineLevel="0" collapsed="false">
      <c r="A792" s="0" t="n">
        <v>51021014</v>
      </c>
      <c r="B792" s="0" t="s">
        <v>477</v>
      </c>
      <c r="C792" s="0" t="s">
        <v>1235</v>
      </c>
      <c r="D792" s="0" t="n">
        <v>52</v>
      </c>
      <c r="E792" s="0" t="n">
        <v>20</v>
      </c>
    </row>
    <row r="793" customFormat="false" ht="13.8" hidden="false" customHeight="false" outlineLevel="0" collapsed="false">
      <c r="A793" s="0" t="n">
        <v>51021015</v>
      </c>
      <c r="B793" s="0" t="s">
        <v>477</v>
      </c>
      <c r="C793" s="0" t="s">
        <v>1236</v>
      </c>
      <c r="D793" s="0" t="n">
        <v>52</v>
      </c>
      <c r="E793" s="0" t="n">
        <v>20</v>
      </c>
    </row>
    <row r="794" customFormat="false" ht="13.8" hidden="false" customHeight="false" outlineLevel="0" collapsed="false">
      <c r="A794" s="0" t="n">
        <v>51021016</v>
      </c>
      <c r="B794" s="0" t="s">
        <v>477</v>
      </c>
      <c r="C794" s="0" t="s">
        <v>1237</v>
      </c>
      <c r="D794" s="0" t="n">
        <v>52</v>
      </c>
      <c r="E794" s="0" t="n">
        <v>20</v>
      </c>
    </row>
    <row r="795" customFormat="false" ht="13.8" hidden="false" customHeight="false" outlineLevel="0" collapsed="false">
      <c r="A795" s="0" t="n">
        <v>51021017</v>
      </c>
      <c r="B795" s="0" t="s">
        <v>477</v>
      </c>
      <c r="C795" s="0" t="s">
        <v>1238</v>
      </c>
      <c r="D795" s="0" t="n">
        <v>52</v>
      </c>
      <c r="E795" s="0" t="n">
        <v>20</v>
      </c>
    </row>
    <row r="796" customFormat="false" ht="13.8" hidden="false" customHeight="false" outlineLevel="0" collapsed="false">
      <c r="A796" s="0" t="n">
        <v>51021018</v>
      </c>
      <c r="B796" s="0" t="s">
        <v>477</v>
      </c>
      <c r="C796" s="0" t="s">
        <v>1239</v>
      </c>
      <c r="D796" s="0" t="n">
        <v>52</v>
      </c>
      <c r="E796" s="0" t="n">
        <v>20</v>
      </c>
    </row>
    <row r="797" customFormat="false" ht="13.8" hidden="false" customHeight="false" outlineLevel="0" collapsed="false">
      <c r="A797" s="0" t="n">
        <v>51021019</v>
      </c>
      <c r="B797" s="0" t="s">
        <v>477</v>
      </c>
      <c r="C797" s="0" t="s">
        <v>1240</v>
      </c>
      <c r="D797" s="0" t="n">
        <v>52</v>
      </c>
      <c r="E797" s="0" t="n">
        <v>20</v>
      </c>
    </row>
    <row r="798" customFormat="false" ht="13.8" hidden="false" customHeight="false" outlineLevel="0" collapsed="false">
      <c r="A798" s="0" t="n">
        <v>51021021</v>
      </c>
      <c r="B798" s="0" t="s">
        <v>477</v>
      </c>
      <c r="C798" s="0" t="s">
        <v>1241</v>
      </c>
      <c r="D798" s="0" t="n">
        <v>52</v>
      </c>
      <c r="E798" s="0" t="n">
        <v>20</v>
      </c>
    </row>
    <row r="799" customFormat="false" ht="13.8" hidden="false" customHeight="false" outlineLevel="0" collapsed="false">
      <c r="A799" s="0" t="n">
        <v>51021022</v>
      </c>
      <c r="B799" s="0" t="s">
        <v>477</v>
      </c>
      <c r="C799" s="0" t="s">
        <v>1242</v>
      </c>
      <c r="D799" s="0" t="n">
        <v>52</v>
      </c>
      <c r="E799" s="0" t="n">
        <v>20</v>
      </c>
    </row>
    <row r="800" customFormat="false" ht="13.8" hidden="false" customHeight="false" outlineLevel="0" collapsed="false">
      <c r="A800" s="0" t="n">
        <v>51021024</v>
      </c>
      <c r="B800" s="0" t="s">
        <v>477</v>
      </c>
      <c r="C800" s="0" t="s">
        <v>1243</v>
      </c>
      <c r="D800" s="0" t="n">
        <v>52</v>
      </c>
      <c r="E800" s="0" t="n">
        <v>20</v>
      </c>
    </row>
    <row r="801" customFormat="false" ht="13.8" hidden="false" customHeight="false" outlineLevel="0" collapsed="false">
      <c r="A801" s="0" t="n">
        <v>51021025</v>
      </c>
      <c r="B801" s="0" t="s">
        <v>477</v>
      </c>
      <c r="C801" s="0" t="s">
        <v>1244</v>
      </c>
      <c r="D801" s="0" t="n">
        <v>52</v>
      </c>
      <c r="E801" s="0" t="n">
        <v>20</v>
      </c>
    </row>
    <row r="802" customFormat="false" ht="13.8" hidden="false" customHeight="false" outlineLevel="0" collapsed="false">
      <c r="A802" s="0" t="n">
        <v>51021026</v>
      </c>
      <c r="B802" s="0" t="s">
        <v>477</v>
      </c>
      <c r="C802" s="0" t="s">
        <v>1245</v>
      </c>
      <c r="D802" s="0" t="n">
        <v>52</v>
      </c>
      <c r="E802" s="0" t="n">
        <v>20</v>
      </c>
    </row>
    <row r="803" customFormat="false" ht="13.8" hidden="false" customHeight="false" outlineLevel="0" collapsed="false">
      <c r="A803" s="0" t="n">
        <v>51021028</v>
      </c>
      <c r="B803" s="0" t="s">
        <v>477</v>
      </c>
      <c r="C803" s="0" t="s">
        <v>1246</v>
      </c>
      <c r="D803" s="0" t="n">
        <v>52</v>
      </c>
      <c r="E803" s="0" t="n">
        <v>20</v>
      </c>
    </row>
    <row r="804" customFormat="false" ht="13.8" hidden="false" customHeight="false" outlineLevel="0" collapsed="false">
      <c r="A804" s="0" t="n">
        <v>51021030</v>
      </c>
      <c r="B804" s="0" t="s">
        <v>477</v>
      </c>
      <c r="C804" s="0" t="s">
        <v>1247</v>
      </c>
      <c r="D804" s="0" t="n">
        <v>52</v>
      </c>
      <c r="E804" s="0" t="n">
        <v>20</v>
      </c>
    </row>
    <row r="805" customFormat="false" ht="13.8" hidden="false" customHeight="false" outlineLevel="0" collapsed="false">
      <c r="A805" s="0" t="n">
        <v>51021031</v>
      </c>
      <c r="B805" s="0" t="s">
        <v>477</v>
      </c>
      <c r="C805" s="0" t="s">
        <v>1248</v>
      </c>
      <c r="D805" s="0" t="n">
        <v>52</v>
      </c>
      <c r="E805" s="0" t="n">
        <v>20</v>
      </c>
    </row>
    <row r="806" customFormat="false" ht="13.8" hidden="false" customHeight="false" outlineLevel="0" collapsed="false">
      <c r="A806" s="0" t="n">
        <v>51021032</v>
      </c>
      <c r="B806" s="0" t="s">
        <v>477</v>
      </c>
      <c r="C806" s="0" t="s">
        <v>1249</v>
      </c>
      <c r="D806" s="0" t="n">
        <v>52</v>
      </c>
      <c r="E806" s="0" t="n">
        <v>20</v>
      </c>
    </row>
    <row r="807" customFormat="false" ht="13.8" hidden="false" customHeight="false" outlineLevel="0" collapsed="false">
      <c r="A807" s="0" t="n">
        <v>51021033</v>
      </c>
      <c r="B807" s="0" t="s">
        <v>477</v>
      </c>
      <c r="C807" s="0" t="s">
        <v>1047</v>
      </c>
      <c r="E807" s="0" t="n">
        <v>20</v>
      </c>
    </row>
    <row r="808" customFormat="false" ht="13.8" hidden="false" customHeight="false" outlineLevel="0" collapsed="false">
      <c r="A808" s="0" t="n">
        <v>510211</v>
      </c>
      <c r="B808" s="0" t="s">
        <v>472</v>
      </c>
      <c r="C808" s="0" t="s">
        <v>1250</v>
      </c>
      <c r="D808" s="0" t="n">
        <v>52</v>
      </c>
      <c r="E808" s="0" t="n">
        <v>20</v>
      </c>
    </row>
    <row r="809" customFormat="false" ht="13.8" hidden="false" customHeight="false" outlineLevel="0" collapsed="false">
      <c r="A809" s="0" t="n">
        <v>51021103</v>
      </c>
      <c r="B809" s="0" t="s">
        <v>477</v>
      </c>
      <c r="C809" s="0" t="s">
        <v>492</v>
      </c>
      <c r="D809" s="0" t="n">
        <v>52</v>
      </c>
      <c r="E809" s="0" t="n">
        <v>20</v>
      </c>
    </row>
    <row r="810" customFormat="false" ht="13.8" hidden="false" customHeight="false" outlineLevel="0" collapsed="false">
      <c r="A810" s="0" t="n">
        <v>51021106</v>
      </c>
      <c r="B810" s="0" t="s">
        <v>477</v>
      </c>
      <c r="C810" s="0" t="s">
        <v>1251</v>
      </c>
      <c r="D810" s="0" t="n">
        <v>52</v>
      </c>
      <c r="E810" s="0" t="n">
        <v>20</v>
      </c>
    </row>
    <row r="811" customFormat="false" ht="13.8" hidden="false" customHeight="false" outlineLevel="0" collapsed="false">
      <c r="A811" s="0" t="n">
        <v>51021108</v>
      </c>
      <c r="B811" s="0" t="s">
        <v>477</v>
      </c>
      <c r="C811" s="0" t="s">
        <v>1252</v>
      </c>
      <c r="D811" s="0" t="n">
        <v>52</v>
      </c>
      <c r="E811" s="0" t="n">
        <v>20</v>
      </c>
    </row>
    <row r="812" customFormat="false" ht="13.8" hidden="false" customHeight="false" outlineLevel="0" collapsed="false">
      <c r="A812" s="0" t="n">
        <v>51021109</v>
      </c>
      <c r="B812" s="0" t="s">
        <v>477</v>
      </c>
      <c r="C812" s="0" t="s">
        <v>1253</v>
      </c>
      <c r="D812" s="0" t="n">
        <v>52</v>
      </c>
      <c r="E812" s="0" t="n">
        <v>20</v>
      </c>
    </row>
    <row r="813" customFormat="false" ht="13.8" hidden="false" customHeight="false" outlineLevel="0" collapsed="false">
      <c r="A813" s="0" t="n">
        <v>51021110</v>
      </c>
      <c r="B813" s="0" t="s">
        <v>477</v>
      </c>
      <c r="C813" s="0" t="s">
        <v>1254</v>
      </c>
      <c r="D813" s="0" t="n">
        <v>52</v>
      </c>
      <c r="E813" s="0" t="n">
        <v>20</v>
      </c>
    </row>
    <row r="814" customFormat="false" ht="13.8" hidden="false" customHeight="false" outlineLevel="0" collapsed="false">
      <c r="A814" s="0" t="n">
        <v>51021111</v>
      </c>
      <c r="B814" s="0" t="s">
        <v>477</v>
      </c>
      <c r="C814" s="0" t="s">
        <v>1255</v>
      </c>
      <c r="D814" s="0" t="n">
        <v>52</v>
      </c>
      <c r="E814" s="0" t="n">
        <v>20</v>
      </c>
    </row>
    <row r="815" customFormat="false" ht="13.8" hidden="false" customHeight="false" outlineLevel="0" collapsed="false">
      <c r="A815" s="0" t="n">
        <v>51021112</v>
      </c>
      <c r="B815" s="0" t="s">
        <v>477</v>
      </c>
      <c r="C815" s="0" t="s">
        <v>1256</v>
      </c>
      <c r="D815" s="0" t="n">
        <v>52</v>
      </c>
      <c r="E815" s="0" t="n">
        <v>20</v>
      </c>
    </row>
    <row r="816" customFormat="false" ht="13.8" hidden="false" customHeight="false" outlineLevel="0" collapsed="false">
      <c r="A816" s="0" t="n">
        <v>51021113</v>
      </c>
      <c r="B816" s="0" t="s">
        <v>477</v>
      </c>
      <c r="C816" s="0" t="s">
        <v>1257</v>
      </c>
      <c r="D816" s="0" t="n">
        <v>52</v>
      </c>
      <c r="E816" s="0" t="n">
        <v>20</v>
      </c>
    </row>
    <row r="817" customFormat="false" ht="13.8" hidden="false" customHeight="false" outlineLevel="0" collapsed="false">
      <c r="A817" s="0" t="n">
        <v>51021114</v>
      </c>
      <c r="B817" s="0" t="s">
        <v>477</v>
      </c>
      <c r="C817" s="0" t="s">
        <v>1258</v>
      </c>
      <c r="D817" s="0" t="n">
        <v>52</v>
      </c>
      <c r="E817" s="0" t="n">
        <v>20</v>
      </c>
    </row>
    <row r="818" customFormat="false" ht="13.8" hidden="false" customHeight="false" outlineLevel="0" collapsed="false">
      <c r="A818" s="0" t="n">
        <v>51021115</v>
      </c>
      <c r="B818" s="0" t="s">
        <v>477</v>
      </c>
      <c r="C818" s="0" t="s">
        <v>1259</v>
      </c>
      <c r="D818" s="0" t="n">
        <v>52</v>
      </c>
      <c r="E818" s="0" t="n">
        <v>20</v>
      </c>
    </row>
    <row r="819" customFormat="false" ht="13.8" hidden="false" customHeight="false" outlineLevel="0" collapsed="false">
      <c r="A819" s="0" t="n">
        <v>51021116</v>
      </c>
      <c r="B819" s="0" t="s">
        <v>477</v>
      </c>
      <c r="C819" s="0" t="s">
        <v>1260</v>
      </c>
      <c r="D819" s="0" t="n">
        <v>52</v>
      </c>
      <c r="E819" s="0" t="n">
        <v>20</v>
      </c>
    </row>
    <row r="820" customFormat="false" ht="13.8" hidden="false" customHeight="false" outlineLevel="0" collapsed="false">
      <c r="A820" s="0" t="n">
        <v>51021117</v>
      </c>
      <c r="B820" s="0" t="s">
        <v>477</v>
      </c>
      <c r="C820" s="0" t="s">
        <v>425</v>
      </c>
      <c r="D820" s="0" t="n">
        <v>52</v>
      </c>
      <c r="E820" s="0" t="n">
        <v>20</v>
      </c>
    </row>
    <row r="821" customFormat="false" ht="13.8" hidden="false" customHeight="false" outlineLevel="0" collapsed="false">
      <c r="A821" s="0" t="n">
        <v>51021118</v>
      </c>
      <c r="B821" s="0" t="s">
        <v>477</v>
      </c>
      <c r="C821" s="0" t="s">
        <v>1261</v>
      </c>
      <c r="D821" s="0" t="n">
        <v>52</v>
      </c>
      <c r="E821" s="0" t="n">
        <v>20</v>
      </c>
    </row>
    <row r="822" customFormat="false" ht="13.8" hidden="false" customHeight="false" outlineLevel="0" collapsed="false">
      <c r="A822" s="0" t="n">
        <v>51021119</v>
      </c>
      <c r="B822" s="0" t="s">
        <v>477</v>
      </c>
      <c r="C822" s="0" t="s">
        <v>1262</v>
      </c>
      <c r="D822" s="0" t="n">
        <v>52</v>
      </c>
      <c r="E822" s="0" t="n">
        <v>20</v>
      </c>
    </row>
    <row r="823" customFormat="false" ht="13.8" hidden="false" customHeight="false" outlineLevel="0" collapsed="false">
      <c r="A823" s="0" t="n">
        <v>51021121</v>
      </c>
      <c r="B823" s="0" t="s">
        <v>477</v>
      </c>
      <c r="C823" s="0" t="s">
        <v>1263</v>
      </c>
      <c r="D823" s="0" t="n">
        <v>52</v>
      </c>
      <c r="E823" s="0" t="n">
        <v>20</v>
      </c>
    </row>
    <row r="824" customFormat="false" ht="13.8" hidden="false" customHeight="false" outlineLevel="0" collapsed="false">
      <c r="A824" s="0" t="n">
        <v>51021122</v>
      </c>
      <c r="B824" s="0" t="s">
        <v>477</v>
      </c>
      <c r="C824" s="0" t="s">
        <v>1264</v>
      </c>
      <c r="D824" s="0" t="n">
        <v>52</v>
      </c>
      <c r="E824" s="0" t="n">
        <v>20</v>
      </c>
    </row>
    <row r="825" customFormat="false" ht="13.8" hidden="false" customHeight="false" outlineLevel="0" collapsed="false">
      <c r="A825" s="0" t="n">
        <v>51021124</v>
      </c>
      <c r="B825" s="0" t="s">
        <v>477</v>
      </c>
      <c r="C825" s="0" t="s">
        <v>1265</v>
      </c>
      <c r="D825" s="0" t="n">
        <v>52</v>
      </c>
      <c r="E825" s="0" t="n">
        <v>20</v>
      </c>
    </row>
    <row r="826" customFormat="false" ht="13.8" hidden="false" customHeight="false" outlineLevel="0" collapsed="false">
      <c r="A826" s="0" t="n">
        <v>51021125</v>
      </c>
      <c r="B826" s="0" t="s">
        <v>477</v>
      </c>
      <c r="C826" s="0" t="s">
        <v>1266</v>
      </c>
      <c r="D826" s="0" t="n">
        <v>52</v>
      </c>
      <c r="E826" s="0" t="n">
        <v>20</v>
      </c>
    </row>
    <row r="827" customFormat="false" ht="13.8" hidden="false" customHeight="false" outlineLevel="0" collapsed="false">
      <c r="A827" s="0" t="n">
        <v>51021126</v>
      </c>
      <c r="B827" s="0" t="s">
        <v>477</v>
      </c>
      <c r="C827" s="0" t="s">
        <v>1267</v>
      </c>
      <c r="D827" s="0" t="n">
        <v>52</v>
      </c>
      <c r="E827" s="0" t="n">
        <v>20</v>
      </c>
    </row>
    <row r="828" customFormat="false" ht="13.8" hidden="false" customHeight="false" outlineLevel="0" collapsed="false">
      <c r="A828" s="0" t="n">
        <v>51021128</v>
      </c>
      <c r="B828" s="0" t="s">
        <v>477</v>
      </c>
      <c r="C828" s="0" t="s">
        <v>1268</v>
      </c>
      <c r="D828" s="0" t="n">
        <v>52</v>
      </c>
      <c r="E828" s="0" t="n">
        <v>20</v>
      </c>
    </row>
    <row r="829" customFormat="false" ht="13.8" hidden="false" customHeight="false" outlineLevel="0" collapsed="false">
      <c r="A829" s="0" t="n">
        <v>51021130</v>
      </c>
      <c r="B829" s="0" t="s">
        <v>477</v>
      </c>
      <c r="C829" s="0" t="s">
        <v>1269</v>
      </c>
      <c r="D829" s="0" t="n">
        <v>52</v>
      </c>
      <c r="E829" s="0" t="n">
        <v>20</v>
      </c>
    </row>
    <row r="830" customFormat="false" ht="13.8" hidden="false" customHeight="false" outlineLevel="0" collapsed="false">
      <c r="A830" s="0" t="n">
        <v>51021131</v>
      </c>
      <c r="B830" s="0" t="s">
        <v>477</v>
      </c>
      <c r="C830" s="0" t="s">
        <v>1270</v>
      </c>
      <c r="D830" s="0" t="n">
        <v>52</v>
      </c>
      <c r="E830" s="0" t="n">
        <v>20</v>
      </c>
    </row>
    <row r="831" customFormat="false" ht="13.8" hidden="false" customHeight="false" outlineLevel="0" collapsed="false">
      <c r="A831" s="0" t="n">
        <v>51021132</v>
      </c>
      <c r="B831" s="0" t="s">
        <v>477</v>
      </c>
      <c r="C831" s="0" t="s">
        <v>1271</v>
      </c>
      <c r="D831" s="0" t="n">
        <v>52</v>
      </c>
      <c r="E831" s="0" t="n">
        <v>20</v>
      </c>
    </row>
    <row r="832" customFormat="false" ht="13.8" hidden="false" customHeight="false" outlineLevel="0" collapsed="false">
      <c r="A832" s="0" t="n">
        <v>51021133</v>
      </c>
      <c r="B832" s="0" t="s">
        <v>477</v>
      </c>
      <c r="C832" s="0" t="s">
        <v>1047</v>
      </c>
      <c r="E832" s="0" t="n">
        <v>20</v>
      </c>
    </row>
    <row r="833" customFormat="false" ht="13.8" hidden="false" customHeight="false" outlineLevel="0" collapsed="false">
      <c r="A833" s="0" t="n">
        <v>510212</v>
      </c>
      <c r="B833" s="0" t="s">
        <v>472</v>
      </c>
      <c r="C833" s="0" t="s">
        <v>1272</v>
      </c>
      <c r="D833" s="0" t="n">
        <v>52</v>
      </c>
      <c r="E833" s="0" t="n">
        <v>20</v>
      </c>
    </row>
    <row r="834" customFormat="false" ht="13.8" hidden="false" customHeight="false" outlineLevel="0" collapsed="false">
      <c r="A834" s="0" t="n">
        <v>51021203</v>
      </c>
      <c r="B834" s="0" t="s">
        <v>477</v>
      </c>
      <c r="C834" s="0" t="s">
        <v>493</v>
      </c>
      <c r="D834" s="0" t="n">
        <v>52</v>
      </c>
      <c r="E834" s="0" t="n">
        <v>20</v>
      </c>
    </row>
    <row r="835" customFormat="false" ht="13.8" hidden="false" customHeight="false" outlineLevel="0" collapsed="false">
      <c r="A835" s="0" t="n">
        <v>51021206</v>
      </c>
      <c r="B835" s="0" t="s">
        <v>477</v>
      </c>
      <c r="C835" s="0" t="s">
        <v>1273</v>
      </c>
      <c r="D835" s="0" t="n">
        <v>52</v>
      </c>
      <c r="E835" s="0" t="n">
        <v>20</v>
      </c>
    </row>
    <row r="836" customFormat="false" ht="13.8" hidden="false" customHeight="false" outlineLevel="0" collapsed="false">
      <c r="A836" s="0" t="n">
        <v>51021208</v>
      </c>
      <c r="B836" s="0" t="s">
        <v>477</v>
      </c>
      <c r="C836" s="0" t="s">
        <v>1274</v>
      </c>
      <c r="D836" s="0" t="n">
        <v>52</v>
      </c>
      <c r="E836" s="0" t="n">
        <v>20</v>
      </c>
    </row>
    <row r="837" customFormat="false" ht="13.8" hidden="false" customHeight="false" outlineLevel="0" collapsed="false">
      <c r="A837" s="0" t="n">
        <v>51021209</v>
      </c>
      <c r="B837" s="0" t="s">
        <v>477</v>
      </c>
      <c r="C837" s="0" t="s">
        <v>1275</v>
      </c>
      <c r="D837" s="0" t="n">
        <v>52</v>
      </c>
      <c r="E837" s="0" t="n">
        <v>20</v>
      </c>
    </row>
    <row r="838" customFormat="false" ht="13.8" hidden="false" customHeight="false" outlineLevel="0" collapsed="false">
      <c r="A838" s="0" t="n">
        <v>51021210</v>
      </c>
      <c r="B838" s="0" t="s">
        <v>477</v>
      </c>
      <c r="C838" s="0" t="s">
        <v>1276</v>
      </c>
      <c r="D838" s="0" t="n">
        <v>52</v>
      </c>
      <c r="E838" s="0" t="n">
        <v>20</v>
      </c>
    </row>
    <row r="839" customFormat="false" ht="13.8" hidden="false" customHeight="false" outlineLevel="0" collapsed="false">
      <c r="A839" s="0" t="n">
        <v>51021211</v>
      </c>
      <c r="B839" s="0" t="s">
        <v>477</v>
      </c>
      <c r="C839" s="0" t="s">
        <v>1277</v>
      </c>
      <c r="D839" s="0" t="n">
        <v>52</v>
      </c>
      <c r="E839" s="0" t="n">
        <v>20</v>
      </c>
    </row>
    <row r="840" customFormat="false" ht="13.8" hidden="false" customHeight="false" outlineLevel="0" collapsed="false">
      <c r="A840" s="0" t="n">
        <v>51021212</v>
      </c>
      <c r="B840" s="0" t="s">
        <v>477</v>
      </c>
      <c r="C840" s="0" t="s">
        <v>1278</v>
      </c>
      <c r="D840" s="0" t="n">
        <v>52</v>
      </c>
      <c r="E840" s="0" t="n">
        <v>20</v>
      </c>
    </row>
    <row r="841" customFormat="false" ht="13.8" hidden="false" customHeight="false" outlineLevel="0" collapsed="false">
      <c r="A841" s="0" t="n">
        <v>51021213</v>
      </c>
      <c r="B841" s="0" t="s">
        <v>477</v>
      </c>
      <c r="C841" s="0" t="s">
        <v>1279</v>
      </c>
      <c r="D841" s="0" t="n">
        <v>52</v>
      </c>
      <c r="E841" s="0" t="n">
        <v>20</v>
      </c>
    </row>
    <row r="842" customFormat="false" ht="13.8" hidden="false" customHeight="false" outlineLevel="0" collapsed="false">
      <c r="A842" s="0" t="n">
        <v>51021214</v>
      </c>
      <c r="B842" s="0" t="s">
        <v>477</v>
      </c>
      <c r="C842" s="0" t="s">
        <v>1280</v>
      </c>
      <c r="D842" s="0" t="n">
        <v>52</v>
      </c>
      <c r="E842" s="0" t="n">
        <v>20</v>
      </c>
    </row>
    <row r="843" customFormat="false" ht="13.8" hidden="false" customHeight="false" outlineLevel="0" collapsed="false">
      <c r="A843" s="0" t="n">
        <v>51021215</v>
      </c>
      <c r="B843" s="0" t="s">
        <v>477</v>
      </c>
      <c r="C843" s="0" t="s">
        <v>1281</v>
      </c>
      <c r="D843" s="0" t="n">
        <v>52</v>
      </c>
      <c r="E843" s="0" t="n">
        <v>20</v>
      </c>
    </row>
    <row r="844" customFormat="false" ht="13.8" hidden="false" customHeight="false" outlineLevel="0" collapsed="false">
      <c r="A844" s="0" t="n">
        <v>51021216</v>
      </c>
      <c r="B844" s="0" t="s">
        <v>477</v>
      </c>
      <c r="C844" s="0" t="s">
        <v>1282</v>
      </c>
      <c r="D844" s="0" t="n">
        <v>52</v>
      </c>
      <c r="E844" s="0" t="n">
        <v>20</v>
      </c>
    </row>
    <row r="845" customFormat="false" ht="13.8" hidden="false" customHeight="false" outlineLevel="0" collapsed="false">
      <c r="A845" s="0" t="n">
        <v>51021217</v>
      </c>
      <c r="B845" s="0" t="s">
        <v>477</v>
      </c>
      <c r="C845" s="0" t="s">
        <v>1283</v>
      </c>
      <c r="D845" s="0" t="n">
        <v>52</v>
      </c>
      <c r="E845" s="0" t="n">
        <v>20</v>
      </c>
    </row>
    <row r="846" customFormat="false" ht="13.8" hidden="false" customHeight="false" outlineLevel="0" collapsed="false">
      <c r="A846" s="0" t="n">
        <v>51021218</v>
      </c>
      <c r="B846" s="0" t="s">
        <v>477</v>
      </c>
      <c r="C846" s="0" t="s">
        <v>1284</v>
      </c>
      <c r="D846" s="0" t="n">
        <v>52</v>
      </c>
      <c r="E846" s="0" t="n">
        <v>20</v>
      </c>
    </row>
    <row r="847" customFormat="false" ht="13.8" hidden="false" customHeight="false" outlineLevel="0" collapsed="false">
      <c r="A847" s="0" t="n">
        <v>51021219</v>
      </c>
      <c r="B847" s="0" t="s">
        <v>477</v>
      </c>
      <c r="C847" s="0" t="s">
        <v>1285</v>
      </c>
      <c r="D847" s="0" t="n">
        <v>52</v>
      </c>
      <c r="E847" s="0" t="n">
        <v>20</v>
      </c>
    </row>
    <row r="848" customFormat="false" ht="13.8" hidden="false" customHeight="false" outlineLevel="0" collapsed="false">
      <c r="A848" s="0" t="n">
        <v>51021221</v>
      </c>
      <c r="B848" s="0" t="s">
        <v>477</v>
      </c>
      <c r="C848" s="0" t="s">
        <v>1286</v>
      </c>
      <c r="D848" s="0" t="n">
        <v>52</v>
      </c>
      <c r="E848" s="0" t="n">
        <v>20</v>
      </c>
    </row>
    <row r="849" customFormat="false" ht="13.8" hidden="false" customHeight="false" outlineLevel="0" collapsed="false">
      <c r="A849" s="0" t="n">
        <v>51021222</v>
      </c>
      <c r="B849" s="0" t="s">
        <v>477</v>
      </c>
      <c r="C849" s="0" t="s">
        <v>1287</v>
      </c>
      <c r="D849" s="0" t="n">
        <v>52</v>
      </c>
      <c r="E849" s="0" t="n">
        <v>20</v>
      </c>
    </row>
    <row r="850" customFormat="false" ht="13.8" hidden="false" customHeight="false" outlineLevel="0" collapsed="false">
      <c r="A850" s="0" t="n">
        <v>51021224</v>
      </c>
      <c r="B850" s="0" t="s">
        <v>477</v>
      </c>
      <c r="C850" s="0" t="s">
        <v>1288</v>
      </c>
      <c r="D850" s="0" t="n">
        <v>52</v>
      </c>
      <c r="E850" s="0" t="n">
        <v>20</v>
      </c>
    </row>
    <row r="851" customFormat="false" ht="13.8" hidden="false" customHeight="false" outlineLevel="0" collapsed="false">
      <c r="A851" s="0" t="n">
        <v>51021225</v>
      </c>
      <c r="B851" s="0" t="s">
        <v>477</v>
      </c>
      <c r="C851" s="0" t="s">
        <v>1289</v>
      </c>
      <c r="D851" s="0" t="n">
        <v>52</v>
      </c>
      <c r="E851" s="0" t="n">
        <v>20</v>
      </c>
    </row>
    <row r="852" customFormat="false" ht="13.8" hidden="false" customHeight="false" outlineLevel="0" collapsed="false">
      <c r="A852" s="0" t="n">
        <v>51021226</v>
      </c>
      <c r="B852" s="0" t="s">
        <v>477</v>
      </c>
      <c r="C852" s="0" t="s">
        <v>1290</v>
      </c>
      <c r="D852" s="0" t="n">
        <v>52</v>
      </c>
      <c r="E852" s="0" t="n">
        <v>20</v>
      </c>
    </row>
    <row r="853" customFormat="false" ht="13.8" hidden="false" customHeight="false" outlineLevel="0" collapsed="false">
      <c r="A853" s="0" t="n">
        <v>51021228</v>
      </c>
      <c r="B853" s="0" t="s">
        <v>477</v>
      </c>
      <c r="C853" s="0" t="s">
        <v>1291</v>
      </c>
      <c r="D853" s="0" t="n">
        <v>52</v>
      </c>
      <c r="E853" s="0" t="n">
        <v>20</v>
      </c>
    </row>
    <row r="854" customFormat="false" ht="13.8" hidden="false" customHeight="false" outlineLevel="0" collapsed="false">
      <c r="A854" s="0" t="n">
        <v>51021230</v>
      </c>
      <c r="B854" s="0" t="s">
        <v>477</v>
      </c>
      <c r="C854" s="0" t="s">
        <v>1292</v>
      </c>
      <c r="D854" s="0" t="n">
        <v>52</v>
      </c>
      <c r="E854" s="0" t="n">
        <v>20</v>
      </c>
    </row>
    <row r="855" customFormat="false" ht="13.8" hidden="false" customHeight="false" outlineLevel="0" collapsed="false">
      <c r="A855" s="0" t="n">
        <v>51021231</v>
      </c>
      <c r="B855" s="0" t="s">
        <v>477</v>
      </c>
      <c r="C855" s="0" t="s">
        <v>1293</v>
      </c>
      <c r="D855" s="0" t="n">
        <v>52</v>
      </c>
      <c r="E855" s="0" t="n">
        <v>20</v>
      </c>
    </row>
    <row r="856" customFormat="false" ht="13.8" hidden="false" customHeight="false" outlineLevel="0" collapsed="false">
      <c r="A856" s="0" t="n">
        <v>51021232</v>
      </c>
      <c r="B856" s="0" t="s">
        <v>477</v>
      </c>
      <c r="C856" s="0" t="s">
        <v>1294</v>
      </c>
      <c r="D856" s="0" t="n">
        <v>52</v>
      </c>
      <c r="E856" s="0" t="n">
        <v>20</v>
      </c>
    </row>
    <row r="857" customFormat="false" ht="13.8" hidden="false" customHeight="false" outlineLevel="0" collapsed="false">
      <c r="A857" s="0" t="n">
        <v>51021233</v>
      </c>
      <c r="B857" s="0" t="s">
        <v>477</v>
      </c>
      <c r="C857" s="0" t="s">
        <v>1047</v>
      </c>
      <c r="E857" s="0" t="n">
        <v>20</v>
      </c>
    </row>
    <row r="858" customFormat="false" ht="13.8" hidden="false" customHeight="false" outlineLevel="0" collapsed="false">
      <c r="A858" s="0" t="n">
        <v>510213</v>
      </c>
      <c r="B858" s="0" t="s">
        <v>472</v>
      </c>
      <c r="C858" s="0" t="s">
        <v>1295</v>
      </c>
      <c r="D858" s="0" t="n">
        <v>52</v>
      </c>
      <c r="E858" s="0" t="n">
        <v>20</v>
      </c>
    </row>
    <row r="859" customFormat="false" ht="13.8" hidden="false" customHeight="false" outlineLevel="0" collapsed="false">
      <c r="A859" s="0" t="n">
        <v>51021303</v>
      </c>
      <c r="B859" s="0" t="s">
        <v>477</v>
      </c>
      <c r="C859" s="0" t="s">
        <v>494</v>
      </c>
      <c r="D859" s="0" t="n">
        <v>52</v>
      </c>
      <c r="E859" s="0" t="n">
        <v>20</v>
      </c>
    </row>
    <row r="860" customFormat="false" ht="13.8" hidden="false" customHeight="false" outlineLevel="0" collapsed="false">
      <c r="A860" s="0" t="n">
        <v>51021306</v>
      </c>
      <c r="B860" s="0" t="s">
        <v>477</v>
      </c>
      <c r="C860" s="0" t="s">
        <v>1296</v>
      </c>
      <c r="D860" s="0" t="n">
        <v>52</v>
      </c>
      <c r="E860" s="0" t="n">
        <v>20</v>
      </c>
    </row>
    <row r="861" customFormat="false" ht="13.8" hidden="false" customHeight="false" outlineLevel="0" collapsed="false">
      <c r="A861" s="0" t="n">
        <v>51021308</v>
      </c>
      <c r="B861" s="0" t="s">
        <v>477</v>
      </c>
      <c r="C861" s="0" t="s">
        <v>1297</v>
      </c>
      <c r="D861" s="0" t="n">
        <v>52</v>
      </c>
      <c r="E861" s="0" t="n">
        <v>20</v>
      </c>
    </row>
    <row r="862" customFormat="false" ht="13.8" hidden="false" customHeight="false" outlineLevel="0" collapsed="false">
      <c r="A862" s="0" t="n">
        <v>51021309</v>
      </c>
      <c r="B862" s="0" t="s">
        <v>477</v>
      </c>
      <c r="C862" s="0" t="s">
        <v>1298</v>
      </c>
      <c r="D862" s="0" t="n">
        <v>52</v>
      </c>
      <c r="E862" s="0" t="n">
        <v>20</v>
      </c>
    </row>
    <row r="863" customFormat="false" ht="13.8" hidden="false" customHeight="false" outlineLevel="0" collapsed="false">
      <c r="A863" s="0" t="n">
        <v>51021310</v>
      </c>
      <c r="B863" s="0" t="s">
        <v>477</v>
      </c>
      <c r="C863" s="0" t="s">
        <v>1299</v>
      </c>
      <c r="D863" s="0" t="n">
        <v>52</v>
      </c>
      <c r="E863" s="0" t="n">
        <v>20</v>
      </c>
    </row>
    <row r="864" customFormat="false" ht="13.8" hidden="false" customHeight="false" outlineLevel="0" collapsed="false">
      <c r="A864" s="0" t="n">
        <v>51021311</v>
      </c>
      <c r="B864" s="0" t="s">
        <v>477</v>
      </c>
      <c r="C864" s="0" t="s">
        <v>1300</v>
      </c>
      <c r="D864" s="0" t="n">
        <v>52</v>
      </c>
      <c r="E864" s="0" t="n">
        <v>20</v>
      </c>
    </row>
    <row r="865" customFormat="false" ht="13.8" hidden="false" customHeight="false" outlineLevel="0" collapsed="false">
      <c r="A865" s="0" t="n">
        <v>51021312</v>
      </c>
      <c r="B865" s="0" t="s">
        <v>477</v>
      </c>
      <c r="C865" s="0" t="s">
        <v>1301</v>
      </c>
      <c r="D865" s="0" t="n">
        <v>52</v>
      </c>
      <c r="E865" s="0" t="n">
        <v>20</v>
      </c>
    </row>
    <row r="866" customFormat="false" ht="13.8" hidden="false" customHeight="false" outlineLevel="0" collapsed="false">
      <c r="A866" s="0" t="n">
        <v>51021313</v>
      </c>
      <c r="B866" s="0" t="s">
        <v>477</v>
      </c>
      <c r="C866" s="0" t="s">
        <v>1302</v>
      </c>
      <c r="D866" s="0" t="n">
        <v>52</v>
      </c>
      <c r="E866" s="0" t="n">
        <v>20</v>
      </c>
    </row>
    <row r="867" customFormat="false" ht="13.8" hidden="false" customHeight="false" outlineLevel="0" collapsed="false">
      <c r="A867" s="0" t="n">
        <v>51021314</v>
      </c>
      <c r="B867" s="0" t="s">
        <v>477</v>
      </c>
      <c r="C867" s="0" t="s">
        <v>1303</v>
      </c>
      <c r="D867" s="0" t="n">
        <v>52</v>
      </c>
      <c r="E867" s="0" t="n">
        <v>20</v>
      </c>
    </row>
    <row r="868" customFormat="false" ht="13.8" hidden="false" customHeight="false" outlineLevel="0" collapsed="false">
      <c r="A868" s="0" t="n">
        <v>51021315</v>
      </c>
      <c r="B868" s="0" t="s">
        <v>477</v>
      </c>
      <c r="C868" s="0" t="s">
        <v>1304</v>
      </c>
      <c r="D868" s="0" t="n">
        <v>52</v>
      </c>
      <c r="E868" s="0" t="n">
        <v>20</v>
      </c>
    </row>
    <row r="869" customFormat="false" ht="13.8" hidden="false" customHeight="false" outlineLevel="0" collapsed="false">
      <c r="A869" s="0" t="n">
        <v>51021316</v>
      </c>
      <c r="B869" s="0" t="s">
        <v>477</v>
      </c>
      <c r="C869" s="0" t="s">
        <v>1305</v>
      </c>
      <c r="D869" s="0" t="n">
        <v>52</v>
      </c>
      <c r="E869" s="0" t="n">
        <v>20</v>
      </c>
    </row>
    <row r="870" customFormat="false" ht="13.8" hidden="false" customHeight="false" outlineLevel="0" collapsed="false">
      <c r="A870" s="0" t="n">
        <v>51021317</v>
      </c>
      <c r="B870" s="0" t="s">
        <v>477</v>
      </c>
      <c r="C870" s="0" t="s">
        <v>1306</v>
      </c>
      <c r="D870" s="0" t="n">
        <v>52</v>
      </c>
      <c r="E870" s="0" t="n">
        <v>20</v>
      </c>
    </row>
    <row r="871" customFormat="false" ht="13.8" hidden="false" customHeight="false" outlineLevel="0" collapsed="false">
      <c r="A871" s="0" t="n">
        <v>51021318</v>
      </c>
      <c r="B871" s="0" t="s">
        <v>477</v>
      </c>
      <c r="C871" s="0" t="s">
        <v>1307</v>
      </c>
      <c r="D871" s="0" t="n">
        <v>52</v>
      </c>
      <c r="E871" s="0" t="n">
        <v>20</v>
      </c>
    </row>
    <row r="872" customFormat="false" ht="13.8" hidden="false" customHeight="false" outlineLevel="0" collapsed="false">
      <c r="A872" s="0" t="n">
        <v>51021319</v>
      </c>
      <c r="B872" s="0" t="s">
        <v>477</v>
      </c>
      <c r="C872" s="0" t="s">
        <v>1308</v>
      </c>
      <c r="D872" s="0" t="n">
        <v>52</v>
      </c>
      <c r="E872" s="0" t="n">
        <v>20</v>
      </c>
    </row>
    <row r="873" customFormat="false" ht="13.8" hidden="false" customHeight="false" outlineLevel="0" collapsed="false">
      <c r="A873" s="0" t="n">
        <v>51021321</v>
      </c>
      <c r="B873" s="0" t="s">
        <v>477</v>
      </c>
      <c r="C873" s="0" t="s">
        <v>1309</v>
      </c>
      <c r="D873" s="0" t="n">
        <v>52</v>
      </c>
      <c r="E873" s="0" t="n">
        <v>20</v>
      </c>
    </row>
    <row r="874" customFormat="false" ht="13.8" hidden="false" customHeight="false" outlineLevel="0" collapsed="false">
      <c r="A874" s="0" t="n">
        <v>51021322</v>
      </c>
      <c r="B874" s="0" t="s">
        <v>477</v>
      </c>
      <c r="C874" s="0" t="s">
        <v>1310</v>
      </c>
      <c r="D874" s="0" t="n">
        <v>52</v>
      </c>
      <c r="E874" s="0" t="n">
        <v>20</v>
      </c>
    </row>
    <row r="875" customFormat="false" ht="13.8" hidden="false" customHeight="false" outlineLevel="0" collapsed="false">
      <c r="A875" s="0" t="n">
        <v>51021324</v>
      </c>
      <c r="B875" s="0" t="s">
        <v>477</v>
      </c>
      <c r="C875" s="0" t="s">
        <v>1311</v>
      </c>
      <c r="D875" s="0" t="n">
        <v>52</v>
      </c>
      <c r="E875" s="0" t="n">
        <v>20</v>
      </c>
    </row>
    <row r="876" customFormat="false" ht="13.8" hidden="false" customHeight="false" outlineLevel="0" collapsed="false">
      <c r="A876" s="0" t="n">
        <v>51021325</v>
      </c>
      <c r="B876" s="0" t="s">
        <v>477</v>
      </c>
      <c r="C876" s="0" t="s">
        <v>1312</v>
      </c>
      <c r="D876" s="0" t="n">
        <v>52</v>
      </c>
      <c r="E876" s="0" t="n">
        <v>20</v>
      </c>
    </row>
    <row r="877" customFormat="false" ht="13.8" hidden="false" customHeight="false" outlineLevel="0" collapsed="false">
      <c r="A877" s="0" t="n">
        <v>51021326</v>
      </c>
      <c r="B877" s="0" t="s">
        <v>477</v>
      </c>
      <c r="C877" s="0" t="s">
        <v>1313</v>
      </c>
      <c r="D877" s="0" t="n">
        <v>52</v>
      </c>
      <c r="E877" s="0" t="n">
        <v>20</v>
      </c>
    </row>
    <row r="878" customFormat="false" ht="13.8" hidden="false" customHeight="false" outlineLevel="0" collapsed="false">
      <c r="A878" s="0" t="n">
        <v>51021328</v>
      </c>
      <c r="B878" s="0" t="s">
        <v>477</v>
      </c>
      <c r="C878" s="0" t="s">
        <v>1314</v>
      </c>
      <c r="D878" s="0" t="n">
        <v>52</v>
      </c>
      <c r="E878" s="0" t="n">
        <v>20</v>
      </c>
    </row>
    <row r="879" customFormat="false" ht="13.8" hidden="false" customHeight="false" outlineLevel="0" collapsed="false">
      <c r="A879" s="0" t="n">
        <v>51021330</v>
      </c>
      <c r="B879" s="0" t="s">
        <v>477</v>
      </c>
      <c r="C879" s="0" t="s">
        <v>1315</v>
      </c>
      <c r="D879" s="0" t="n">
        <v>52</v>
      </c>
      <c r="E879" s="0" t="n">
        <v>20</v>
      </c>
    </row>
    <row r="880" customFormat="false" ht="13.8" hidden="false" customHeight="false" outlineLevel="0" collapsed="false">
      <c r="A880" s="0" t="n">
        <v>51021331</v>
      </c>
      <c r="B880" s="0" t="s">
        <v>477</v>
      </c>
      <c r="C880" s="0" t="s">
        <v>1316</v>
      </c>
      <c r="D880" s="0" t="n">
        <v>52</v>
      </c>
      <c r="E880" s="0" t="n">
        <v>20</v>
      </c>
    </row>
    <row r="881" customFormat="false" ht="13.8" hidden="false" customHeight="false" outlineLevel="0" collapsed="false">
      <c r="A881" s="0" t="n">
        <v>51021332</v>
      </c>
      <c r="B881" s="0" t="s">
        <v>477</v>
      </c>
      <c r="C881" s="0" t="s">
        <v>1317</v>
      </c>
      <c r="D881" s="0" t="n">
        <v>52</v>
      </c>
      <c r="E881" s="0" t="n">
        <v>20</v>
      </c>
    </row>
    <row r="882" customFormat="false" ht="13.8" hidden="false" customHeight="false" outlineLevel="0" collapsed="false">
      <c r="A882" s="0" t="n">
        <v>52</v>
      </c>
      <c r="B882" s="0" t="s">
        <v>472</v>
      </c>
      <c r="C882" s="0" t="s">
        <v>1318</v>
      </c>
      <c r="E882" s="0" t="n">
        <v>20</v>
      </c>
    </row>
    <row r="883" customFormat="false" ht="13.8" hidden="false" customHeight="false" outlineLevel="0" collapsed="false">
      <c r="A883" s="0" t="n">
        <v>5201</v>
      </c>
      <c r="B883" s="0" t="s">
        <v>472</v>
      </c>
      <c r="C883" s="0" t="s">
        <v>1319</v>
      </c>
      <c r="D883" s="0" t="n">
        <v>32</v>
      </c>
      <c r="E883" s="0" t="n">
        <v>20</v>
      </c>
    </row>
    <row r="884" customFormat="false" ht="13.8" hidden="false" customHeight="false" outlineLevel="0" collapsed="false">
      <c r="A884" s="0" t="n">
        <v>520101</v>
      </c>
      <c r="B884" s="0" t="s">
        <v>472</v>
      </c>
      <c r="C884" s="0" t="s">
        <v>1320</v>
      </c>
      <c r="D884" s="0" t="n">
        <v>32</v>
      </c>
      <c r="E884" s="0" t="n">
        <v>20</v>
      </c>
    </row>
    <row r="885" customFormat="false" ht="13.8" hidden="false" customHeight="false" outlineLevel="0" collapsed="false">
      <c r="A885" s="0" t="n">
        <v>52010101</v>
      </c>
      <c r="B885" s="0" t="s">
        <v>477</v>
      </c>
      <c r="C885" s="0" t="s">
        <v>1321</v>
      </c>
      <c r="D885" s="0" t="n">
        <v>32</v>
      </c>
      <c r="E885" s="0" t="n">
        <v>20</v>
      </c>
    </row>
    <row r="886" customFormat="false" ht="13.8" hidden="false" customHeight="false" outlineLevel="0" collapsed="false">
      <c r="A886" s="0" t="n">
        <v>52010102</v>
      </c>
      <c r="B886" s="0" t="s">
        <v>477</v>
      </c>
      <c r="C886" s="0" t="s">
        <v>1322</v>
      </c>
      <c r="D886" s="0" t="n">
        <v>32</v>
      </c>
      <c r="E886" s="0" t="n">
        <v>20</v>
      </c>
    </row>
    <row r="887" customFormat="false" ht="13.8" hidden="false" customHeight="false" outlineLevel="0" collapsed="false">
      <c r="A887" s="0" t="n">
        <v>52010103</v>
      </c>
      <c r="B887" s="0" t="s">
        <v>477</v>
      </c>
      <c r="C887" s="0" t="s">
        <v>1323</v>
      </c>
      <c r="D887" s="0" t="n">
        <v>32</v>
      </c>
      <c r="E887" s="0" t="n">
        <v>20</v>
      </c>
    </row>
    <row r="888" customFormat="false" ht="13.8" hidden="false" customHeight="false" outlineLevel="0" collapsed="false">
      <c r="A888" s="0" t="n">
        <v>52010104</v>
      </c>
      <c r="B888" s="0" t="s">
        <v>477</v>
      </c>
      <c r="C888" s="0" t="s">
        <v>1324</v>
      </c>
      <c r="D888" s="0" t="n">
        <v>32</v>
      </c>
      <c r="E888" s="0" t="n">
        <v>20</v>
      </c>
    </row>
    <row r="889" customFormat="false" ht="13.8" hidden="false" customHeight="false" outlineLevel="0" collapsed="false">
      <c r="A889" s="0" t="n">
        <v>52010105</v>
      </c>
      <c r="B889" s="0" t="s">
        <v>477</v>
      </c>
      <c r="C889" s="0" t="s">
        <v>1325</v>
      </c>
      <c r="D889" s="0" t="n">
        <v>32</v>
      </c>
      <c r="E889" s="0" t="n">
        <v>20</v>
      </c>
    </row>
    <row r="890" customFormat="false" ht="13.8" hidden="false" customHeight="false" outlineLevel="0" collapsed="false">
      <c r="A890" s="0" t="n">
        <v>52010106</v>
      </c>
      <c r="B890" s="0" t="s">
        <v>477</v>
      </c>
      <c r="C890" s="0" t="s">
        <v>1326</v>
      </c>
      <c r="D890" s="0" t="n">
        <v>32</v>
      </c>
      <c r="E890" s="0" t="n">
        <v>20</v>
      </c>
    </row>
    <row r="891" customFormat="false" ht="13.8" hidden="false" customHeight="false" outlineLevel="0" collapsed="false">
      <c r="A891" s="0" t="n">
        <v>52010111</v>
      </c>
      <c r="B891" s="0" t="s">
        <v>477</v>
      </c>
      <c r="C891" s="0" t="s">
        <v>1327</v>
      </c>
      <c r="D891" s="0" t="n">
        <v>32</v>
      </c>
      <c r="E891" s="0" t="n">
        <v>20</v>
      </c>
    </row>
    <row r="892" customFormat="false" ht="13.8" hidden="false" customHeight="false" outlineLevel="0" collapsed="false">
      <c r="A892" s="0" t="n">
        <v>52010112</v>
      </c>
      <c r="B892" s="0" t="s">
        <v>477</v>
      </c>
      <c r="C892" s="0" t="s">
        <v>1328</v>
      </c>
      <c r="D892" s="0" t="n">
        <v>32</v>
      </c>
      <c r="E892" s="0" t="n">
        <v>20</v>
      </c>
    </row>
    <row r="893" customFormat="false" ht="13.8" hidden="false" customHeight="false" outlineLevel="0" collapsed="false">
      <c r="A893" s="0" t="n">
        <v>52010120</v>
      </c>
      <c r="B893" s="0" t="s">
        <v>477</v>
      </c>
      <c r="C893" s="0" t="s">
        <v>1329</v>
      </c>
      <c r="D893" s="0" t="n">
        <v>32</v>
      </c>
      <c r="E893" s="0" t="n">
        <v>20</v>
      </c>
    </row>
    <row r="894" customFormat="false" ht="13.8" hidden="false" customHeight="false" outlineLevel="0" collapsed="false">
      <c r="A894" s="0" t="n">
        <v>52010130</v>
      </c>
      <c r="B894" s="0" t="s">
        <v>477</v>
      </c>
      <c r="C894" s="0" t="s">
        <v>1330</v>
      </c>
      <c r="D894" s="0" t="n">
        <v>32</v>
      </c>
      <c r="E894" s="0" t="n">
        <v>20</v>
      </c>
    </row>
    <row r="895" customFormat="false" ht="13.8" hidden="false" customHeight="false" outlineLevel="0" collapsed="false">
      <c r="A895" s="0" t="n">
        <v>52010131</v>
      </c>
      <c r="B895" s="0" t="s">
        <v>477</v>
      </c>
      <c r="C895" s="0" t="s">
        <v>1331</v>
      </c>
      <c r="D895" s="0" t="n">
        <v>32</v>
      </c>
      <c r="E895" s="0" t="n">
        <v>20</v>
      </c>
    </row>
    <row r="896" customFormat="false" ht="13.8" hidden="false" customHeight="false" outlineLevel="0" collapsed="false">
      <c r="A896" s="0" t="n">
        <v>52010140</v>
      </c>
      <c r="B896" s="0" t="s">
        <v>477</v>
      </c>
      <c r="C896" s="0" t="s">
        <v>1332</v>
      </c>
      <c r="D896" s="0" t="n">
        <v>32</v>
      </c>
      <c r="E896" s="0" t="n">
        <v>20</v>
      </c>
    </row>
    <row r="897" customFormat="false" ht="13.8" hidden="false" customHeight="false" outlineLevel="0" collapsed="false">
      <c r="A897" s="0" t="n">
        <v>52010150</v>
      </c>
      <c r="B897" s="0" t="s">
        <v>477</v>
      </c>
      <c r="C897" s="0" t="s">
        <v>1333</v>
      </c>
      <c r="D897" s="0" t="n">
        <v>32</v>
      </c>
      <c r="E897" s="0" t="n">
        <v>20</v>
      </c>
    </row>
    <row r="898" customFormat="false" ht="13.8" hidden="false" customHeight="false" outlineLevel="0" collapsed="false">
      <c r="A898" s="0" t="n">
        <v>52010160</v>
      </c>
      <c r="B898" s="0" t="s">
        <v>477</v>
      </c>
      <c r="C898" s="0" t="s">
        <v>1334</v>
      </c>
      <c r="D898" s="0" t="n">
        <v>32</v>
      </c>
      <c r="E898" s="0" t="n">
        <v>20</v>
      </c>
    </row>
    <row r="899" customFormat="false" ht="13.8" hidden="false" customHeight="false" outlineLevel="0" collapsed="false">
      <c r="A899" s="0" t="n">
        <v>52010161</v>
      </c>
      <c r="B899" s="0" t="s">
        <v>477</v>
      </c>
      <c r="C899" s="0" t="s">
        <v>1335</v>
      </c>
      <c r="D899" s="0" t="n">
        <v>32</v>
      </c>
      <c r="E899" s="0" t="n">
        <v>20</v>
      </c>
    </row>
    <row r="900" customFormat="false" ht="13.8" hidden="false" customHeight="false" outlineLevel="0" collapsed="false">
      <c r="A900" s="0" t="n">
        <v>52010162</v>
      </c>
      <c r="B900" s="0" t="s">
        <v>477</v>
      </c>
      <c r="C900" s="0" t="s">
        <v>1336</v>
      </c>
      <c r="D900" s="0" t="n">
        <v>32</v>
      </c>
      <c r="E900" s="0" t="n">
        <v>20</v>
      </c>
    </row>
    <row r="901" customFormat="false" ht="13.8" hidden="false" customHeight="false" outlineLevel="0" collapsed="false">
      <c r="A901" s="0" t="n">
        <v>52010170</v>
      </c>
      <c r="B901" s="0" t="s">
        <v>477</v>
      </c>
      <c r="C901" s="0" t="s">
        <v>1337</v>
      </c>
      <c r="D901" s="0" t="n">
        <v>32</v>
      </c>
      <c r="E901" s="0" t="n">
        <v>20</v>
      </c>
    </row>
    <row r="902" customFormat="false" ht="13.8" hidden="false" customHeight="false" outlineLevel="0" collapsed="false">
      <c r="A902" s="0" t="n">
        <v>52010171</v>
      </c>
      <c r="B902" s="0" t="s">
        <v>477</v>
      </c>
      <c r="C902" s="0" t="s">
        <v>1338</v>
      </c>
      <c r="D902" s="0" t="n">
        <v>32</v>
      </c>
      <c r="E902" s="0" t="n">
        <v>20</v>
      </c>
    </row>
    <row r="903" customFormat="false" ht="13.8" hidden="false" customHeight="false" outlineLevel="0" collapsed="false">
      <c r="A903" s="0" t="n">
        <v>520102</v>
      </c>
      <c r="B903" s="0" t="s">
        <v>472</v>
      </c>
      <c r="C903" s="0" t="s">
        <v>1339</v>
      </c>
      <c r="D903" s="0" t="n">
        <v>32</v>
      </c>
      <c r="E903" s="0" t="n">
        <v>20</v>
      </c>
    </row>
    <row r="904" customFormat="false" ht="13.8" hidden="false" customHeight="false" outlineLevel="0" collapsed="false">
      <c r="A904" s="0" t="n">
        <v>52010201</v>
      </c>
      <c r="B904" s="0" t="s">
        <v>477</v>
      </c>
      <c r="C904" s="0" t="s">
        <v>1340</v>
      </c>
      <c r="D904" s="0" t="n">
        <v>32</v>
      </c>
      <c r="E904" s="0" t="n">
        <v>20</v>
      </c>
    </row>
    <row r="905" customFormat="false" ht="13.8" hidden="false" customHeight="false" outlineLevel="0" collapsed="false">
      <c r="A905" s="0" t="n">
        <v>52010210</v>
      </c>
      <c r="B905" s="0" t="s">
        <v>477</v>
      </c>
      <c r="C905" s="0" t="s">
        <v>1341</v>
      </c>
      <c r="D905" s="0" t="n">
        <v>32</v>
      </c>
      <c r="E905" s="0" t="n">
        <v>20</v>
      </c>
    </row>
    <row r="906" customFormat="false" ht="13.8" hidden="false" customHeight="false" outlineLevel="0" collapsed="false">
      <c r="A906" s="0" t="n">
        <v>52010211</v>
      </c>
      <c r="B906" s="0" t="s">
        <v>477</v>
      </c>
      <c r="C906" s="0" t="s">
        <v>1342</v>
      </c>
      <c r="D906" s="0" t="n">
        <v>32</v>
      </c>
      <c r="E906" s="0" t="n">
        <v>20</v>
      </c>
    </row>
    <row r="907" customFormat="false" ht="13.8" hidden="false" customHeight="false" outlineLevel="0" collapsed="false">
      <c r="A907" s="0" t="n">
        <v>52010220</v>
      </c>
      <c r="B907" s="0" t="s">
        <v>477</v>
      </c>
      <c r="C907" s="0" t="s">
        <v>1343</v>
      </c>
      <c r="D907" s="0" t="n">
        <v>32</v>
      </c>
      <c r="E907" s="0" t="n">
        <v>20</v>
      </c>
    </row>
    <row r="908" customFormat="false" ht="13.8" hidden="false" customHeight="false" outlineLevel="0" collapsed="false">
      <c r="A908" s="0" t="n">
        <v>52010250</v>
      </c>
      <c r="B908" s="0" t="s">
        <v>477</v>
      </c>
      <c r="C908" s="0" t="s">
        <v>1344</v>
      </c>
      <c r="D908" s="0" t="n">
        <v>32</v>
      </c>
      <c r="E908" s="0" t="n">
        <v>20</v>
      </c>
    </row>
    <row r="909" customFormat="false" ht="13.8" hidden="false" customHeight="false" outlineLevel="0" collapsed="false">
      <c r="A909" s="0" t="n">
        <v>52010251</v>
      </c>
      <c r="B909" s="0" t="s">
        <v>477</v>
      </c>
      <c r="C909" s="0" t="s">
        <v>1345</v>
      </c>
      <c r="D909" s="0" t="n">
        <v>32</v>
      </c>
      <c r="E909" s="0" t="n">
        <v>20</v>
      </c>
    </row>
    <row r="910" customFormat="false" ht="13.8" hidden="false" customHeight="false" outlineLevel="0" collapsed="false">
      <c r="A910" s="0" t="n">
        <v>52010252</v>
      </c>
      <c r="B910" s="0" t="s">
        <v>477</v>
      </c>
      <c r="C910" s="0" t="s">
        <v>1346</v>
      </c>
      <c r="D910" s="0" t="n">
        <v>32</v>
      </c>
      <c r="E910" s="0" t="n">
        <v>20</v>
      </c>
    </row>
    <row r="911" customFormat="false" ht="13.8" hidden="false" customHeight="false" outlineLevel="0" collapsed="false">
      <c r="A911" s="0" t="n">
        <v>52010253</v>
      </c>
      <c r="B911" s="0" t="s">
        <v>477</v>
      </c>
      <c r="C911" s="0" t="s">
        <v>1347</v>
      </c>
      <c r="D911" s="0" t="n">
        <v>32</v>
      </c>
      <c r="E911" s="0" t="n">
        <v>20</v>
      </c>
    </row>
    <row r="912" customFormat="false" ht="13.8" hidden="false" customHeight="false" outlineLevel="0" collapsed="false">
      <c r="A912" s="0" t="n">
        <v>520103</v>
      </c>
      <c r="B912" s="0" t="s">
        <v>472</v>
      </c>
      <c r="C912" s="0" t="s">
        <v>1348</v>
      </c>
      <c r="D912" s="0" t="n">
        <v>32</v>
      </c>
      <c r="E912" s="0" t="n">
        <v>20</v>
      </c>
    </row>
    <row r="913" customFormat="false" ht="13.8" hidden="false" customHeight="false" outlineLevel="0" collapsed="false">
      <c r="A913" s="0" t="n">
        <v>52010301</v>
      </c>
      <c r="B913" s="0" t="s">
        <v>477</v>
      </c>
      <c r="C913" s="0" t="s">
        <v>1349</v>
      </c>
      <c r="D913" s="0" t="n">
        <v>32</v>
      </c>
      <c r="E913" s="0" t="n">
        <v>20</v>
      </c>
    </row>
    <row r="914" customFormat="false" ht="13.8" hidden="false" customHeight="false" outlineLevel="0" collapsed="false">
      <c r="A914" s="0" t="n">
        <v>52010302</v>
      </c>
      <c r="B914" s="0" t="s">
        <v>477</v>
      </c>
      <c r="C914" s="0" t="s">
        <v>1350</v>
      </c>
      <c r="D914" s="0" t="n">
        <v>32</v>
      </c>
      <c r="E914" s="0" t="n">
        <v>20</v>
      </c>
    </row>
    <row r="915" customFormat="false" ht="13.8" hidden="false" customHeight="false" outlineLevel="0" collapsed="false">
      <c r="A915" s="0" t="n">
        <v>52010304</v>
      </c>
      <c r="B915" s="0" t="s">
        <v>477</v>
      </c>
      <c r="C915" s="0" t="s">
        <v>1351</v>
      </c>
      <c r="D915" s="0" t="n">
        <v>32</v>
      </c>
      <c r="E915" s="0" t="n">
        <v>20</v>
      </c>
    </row>
    <row r="916" customFormat="false" ht="13.8" hidden="false" customHeight="false" outlineLevel="0" collapsed="false">
      <c r="A916" s="0" t="n">
        <v>52010305</v>
      </c>
      <c r="B916" s="0" t="s">
        <v>477</v>
      </c>
      <c r="C916" s="0" t="s">
        <v>1352</v>
      </c>
      <c r="D916" s="0" t="n">
        <v>32</v>
      </c>
      <c r="E916" s="0" t="n">
        <v>20</v>
      </c>
    </row>
    <row r="917" customFormat="false" ht="13.8" hidden="false" customHeight="false" outlineLevel="0" collapsed="false">
      <c r="A917" s="0" t="n">
        <v>52010306</v>
      </c>
      <c r="B917" s="0" t="s">
        <v>477</v>
      </c>
      <c r="C917" s="0" t="s">
        <v>1353</v>
      </c>
      <c r="D917" s="0" t="n">
        <v>32</v>
      </c>
      <c r="E917" s="0" t="n">
        <v>20</v>
      </c>
    </row>
    <row r="918" customFormat="false" ht="13.8" hidden="false" customHeight="false" outlineLevel="0" collapsed="false">
      <c r="A918" s="0" t="n">
        <v>52010307</v>
      </c>
      <c r="B918" s="0" t="s">
        <v>477</v>
      </c>
      <c r="C918" s="0" t="s">
        <v>1354</v>
      </c>
      <c r="D918" s="0" t="n">
        <v>32</v>
      </c>
      <c r="E918" s="0" t="n">
        <v>20</v>
      </c>
    </row>
    <row r="919" customFormat="false" ht="13.8" hidden="false" customHeight="false" outlineLevel="0" collapsed="false">
      <c r="A919" s="0" t="n">
        <v>52010308</v>
      </c>
      <c r="B919" s="0" t="s">
        <v>477</v>
      </c>
      <c r="C919" s="0" t="s">
        <v>1355</v>
      </c>
      <c r="D919" s="0" t="n">
        <v>32</v>
      </c>
      <c r="E919" s="0" t="n">
        <v>20</v>
      </c>
    </row>
    <row r="920" customFormat="false" ht="13.8" hidden="false" customHeight="false" outlineLevel="0" collapsed="false">
      <c r="A920" s="0" t="n">
        <v>52010309</v>
      </c>
      <c r="B920" s="0" t="s">
        <v>477</v>
      </c>
      <c r="C920" s="0" t="s">
        <v>1356</v>
      </c>
      <c r="D920" s="0" t="n">
        <v>32</v>
      </c>
      <c r="E920" s="0" t="n">
        <v>20</v>
      </c>
    </row>
    <row r="921" customFormat="false" ht="13.8" hidden="false" customHeight="false" outlineLevel="0" collapsed="false">
      <c r="A921" s="0" t="n">
        <v>52010310</v>
      </c>
      <c r="B921" s="0" t="s">
        <v>477</v>
      </c>
      <c r="C921" s="0" t="s">
        <v>1357</v>
      </c>
      <c r="D921" s="0" t="n">
        <v>32</v>
      </c>
      <c r="E921" s="0" t="n">
        <v>20</v>
      </c>
    </row>
    <row r="922" customFormat="false" ht="13.8" hidden="false" customHeight="false" outlineLevel="0" collapsed="false">
      <c r="A922" s="0" t="n">
        <v>52010320</v>
      </c>
      <c r="B922" s="0" t="s">
        <v>477</v>
      </c>
      <c r="C922" s="0" t="s">
        <v>1358</v>
      </c>
      <c r="D922" s="0" t="n">
        <v>32</v>
      </c>
      <c r="E922" s="0" t="n">
        <v>20</v>
      </c>
    </row>
    <row r="923" customFormat="false" ht="13.8" hidden="false" customHeight="false" outlineLevel="0" collapsed="false">
      <c r="A923" s="0" t="n">
        <v>52010350</v>
      </c>
      <c r="B923" s="0" t="s">
        <v>477</v>
      </c>
      <c r="C923" s="0" t="s">
        <v>1359</v>
      </c>
      <c r="D923" s="0" t="n">
        <v>32</v>
      </c>
      <c r="E923" s="0" t="n">
        <v>20</v>
      </c>
    </row>
    <row r="924" customFormat="false" ht="13.8" hidden="false" customHeight="false" outlineLevel="0" collapsed="false">
      <c r="A924" s="0" t="n">
        <v>520104</v>
      </c>
      <c r="B924" s="0" t="s">
        <v>472</v>
      </c>
      <c r="C924" s="0" t="s">
        <v>1360</v>
      </c>
      <c r="D924" s="0" t="n">
        <v>32</v>
      </c>
      <c r="E924" s="0" t="n">
        <v>20</v>
      </c>
    </row>
    <row r="925" customFormat="false" ht="13.8" hidden="false" customHeight="false" outlineLevel="0" collapsed="false">
      <c r="A925" s="0" t="n">
        <v>52010401</v>
      </c>
      <c r="B925" s="0" t="s">
        <v>477</v>
      </c>
      <c r="C925" s="0" t="s">
        <v>1361</v>
      </c>
      <c r="D925" s="0" t="n">
        <v>32</v>
      </c>
      <c r="E925" s="0" t="n">
        <v>20</v>
      </c>
    </row>
    <row r="926" customFormat="false" ht="13.8" hidden="false" customHeight="false" outlineLevel="0" collapsed="false">
      <c r="A926" s="0" t="n">
        <v>52010402</v>
      </c>
      <c r="B926" s="0" t="s">
        <v>477</v>
      </c>
      <c r="C926" s="0" t="s">
        <v>1362</v>
      </c>
      <c r="D926" s="0" t="n">
        <v>32</v>
      </c>
      <c r="E926" s="0" t="n">
        <v>20</v>
      </c>
    </row>
    <row r="927" customFormat="false" ht="13.8" hidden="false" customHeight="false" outlineLevel="0" collapsed="false">
      <c r="A927" s="0" t="n">
        <v>52010403</v>
      </c>
      <c r="B927" s="0" t="s">
        <v>477</v>
      </c>
      <c r="C927" s="0" t="s">
        <v>1363</v>
      </c>
      <c r="D927" s="0" t="n">
        <v>32</v>
      </c>
      <c r="E927" s="0" t="n">
        <v>20</v>
      </c>
    </row>
    <row r="928" customFormat="false" ht="13.8" hidden="false" customHeight="false" outlineLevel="0" collapsed="false">
      <c r="A928" s="0" t="n">
        <v>52010404</v>
      </c>
      <c r="B928" s="0" t="s">
        <v>477</v>
      </c>
      <c r="C928" s="0" t="s">
        <v>1364</v>
      </c>
      <c r="D928" s="0" t="n">
        <v>32</v>
      </c>
      <c r="E928" s="0" t="n">
        <v>20</v>
      </c>
    </row>
    <row r="929" customFormat="false" ht="13.8" hidden="false" customHeight="false" outlineLevel="0" collapsed="false">
      <c r="A929" s="0" t="n">
        <v>52010405</v>
      </c>
      <c r="B929" s="0" t="s">
        <v>477</v>
      </c>
      <c r="C929" s="0" t="s">
        <v>1365</v>
      </c>
      <c r="D929" s="0" t="n">
        <v>32</v>
      </c>
      <c r="E929" s="0" t="n">
        <v>20</v>
      </c>
    </row>
    <row r="930" customFormat="false" ht="13.8" hidden="false" customHeight="false" outlineLevel="0" collapsed="false">
      <c r="A930" s="0" t="n">
        <v>52010409</v>
      </c>
      <c r="B930" s="0" t="s">
        <v>477</v>
      </c>
      <c r="C930" s="0" t="s">
        <v>1366</v>
      </c>
      <c r="D930" s="0" t="n">
        <v>32</v>
      </c>
      <c r="E930" s="0" t="n">
        <v>20</v>
      </c>
    </row>
    <row r="931" customFormat="false" ht="13.8" hidden="false" customHeight="false" outlineLevel="0" collapsed="false">
      <c r="A931" s="0" t="n">
        <v>52010411</v>
      </c>
      <c r="B931" s="0" t="s">
        <v>477</v>
      </c>
      <c r="C931" s="0" t="s">
        <v>1367</v>
      </c>
      <c r="D931" s="0" t="n">
        <v>32</v>
      </c>
      <c r="E931" s="0" t="n">
        <v>20</v>
      </c>
    </row>
    <row r="932" customFormat="false" ht="13.8" hidden="false" customHeight="false" outlineLevel="0" collapsed="false">
      <c r="A932" s="0" t="n">
        <v>52010412</v>
      </c>
      <c r="B932" s="0" t="s">
        <v>477</v>
      </c>
      <c r="C932" s="0" t="s">
        <v>1368</v>
      </c>
      <c r="D932" s="0" t="n">
        <v>32</v>
      </c>
      <c r="E932" s="0" t="n">
        <v>20</v>
      </c>
    </row>
    <row r="933" customFormat="false" ht="13.8" hidden="false" customHeight="false" outlineLevel="0" collapsed="false">
      <c r="A933" s="0" t="n">
        <v>52010421</v>
      </c>
      <c r="B933" s="0" t="s">
        <v>477</v>
      </c>
      <c r="C933" s="0" t="s">
        <v>1369</v>
      </c>
      <c r="D933" s="0" t="n">
        <v>32</v>
      </c>
      <c r="E933" s="0" t="n">
        <v>20</v>
      </c>
    </row>
    <row r="934" customFormat="false" ht="13.8" hidden="false" customHeight="false" outlineLevel="0" collapsed="false">
      <c r="A934" s="0" t="n">
        <v>52010422</v>
      </c>
      <c r="B934" s="0" t="s">
        <v>477</v>
      </c>
      <c r="C934" s="0" t="s">
        <v>1370</v>
      </c>
      <c r="D934" s="0" t="n">
        <v>32</v>
      </c>
      <c r="E934" s="0" t="n">
        <v>20</v>
      </c>
    </row>
    <row r="935" customFormat="false" ht="13.8" hidden="false" customHeight="false" outlineLevel="0" collapsed="false">
      <c r="A935" s="0" t="n">
        <v>52010429</v>
      </c>
      <c r="B935" s="0" t="s">
        <v>477</v>
      </c>
      <c r="C935" s="0" t="s">
        <v>1371</v>
      </c>
      <c r="D935" s="0" t="n">
        <v>32</v>
      </c>
      <c r="E935" s="0" t="n">
        <v>20</v>
      </c>
    </row>
    <row r="936" customFormat="false" ht="13.8" hidden="false" customHeight="false" outlineLevel="0" collapsed="false">
      <c r="A936" s="0" t="n">
        <v>52010431</v>
      </c>
      <c r="B936" s="0" t="s">
        <v>477</v>
      </c>
      <c r="C936" s="0" t="s">
        <v>1372</v>
      </c>
      <c r="D936" s="0" t="n">
        <v>32</v>
      </c>
      <c r="E936" s="0" t="n">
        <v>20</v>
      </c>
    </row>
    <row r="937" customFormat="false" ht="13.8" hidden="false" customHeight="false" outlineLevel="0" collapsed="false">
      <c r="A937" s="0" t="n">
        <v>52010432</v>
      </c>
      <c r="B937" s="0" t="s">
        <v>477</v>
      </c>
      <c r="C937" s="0" t="s">
        <v>1373</v>
      </c>
      <c r="D937" s="0" t="n">
        <v>32</v>
      </c>
      <c r="E937" s="0" t="n">
        <v>20</v>
      </c>
    </row>
    <row r="938" customFormat="false" ht="13.8" hidden="false" customHeight="false" outlineLevel="0" collapsed="false">
      <c r="A938" s="0" t="n">
        <v>520105</v>
      </c>
      <c r="B938" s="0" t="s">
        <v>472</v>
      </c>
      <c r="C938" s="0" t="s">
        <v>1374</v>
      </c>
      <c r="D938" s="0" t="n">
        <v>32</v>
      </c>
      <c r="E938" s="0" t="n">
        <v>20</v>
      </c>
    </row>
    <row r="939" customFormat="false" ht="13.8" hidden="false" customHeight="false" outlineLevel="0" collapsed="false">
      <c r="A939" s="0" t="n">
        <v>52010501</v>
      </c>
      <c r="B939" s="0" t="s">
        <v>477</v>
      </c>
      <c r="C939" s="0" t="s">
        <v>1375</v>
      </c>
      <c r="D939" s="0" t="n">
        <v>32</v>
      </c>
      <c r="E939" s="0" t="n">
        <v>20</v>
      </c>
    </row>
    <row r="940" customFormat="false" ht="13.8" hidden="false" customHeight="false" outlineLevel="0" collapsed="false">
      <c r="A940" s="0" t="n">
        <v>52010511</v>
      </c>
      <c r="B940" s="0" t="s">
        <v>477</v>
      </c>
      <c r="C940" s="0" t="s">
        <v>1376</v>
      </c>
      <c r="D940" s="0" t="n">
        <v>32</v>
      </c>
      <c r="E940" s="0" t="n">
        <v>20</v>
      </c>
    </row>
    <row r="941" customFormat="false" ht="13.8" hidden="false" customHeight="false" outlineLevel="0" collapsed="false">
      <c r="A941" s="0" t="n">
        <v>52010512</v>
      </c>
      <c r="B941" s="0" t="s">
        <v>477</v>
      </c>
      <c r="C941" s="0" t="s">
        <v>1377</v>
      </c>
      <c r="D941" s="0" t="n">
        <v>32</v>
      </c>
      <c r="E941" s="0" t="n">
        <v>20</v>
      </c>
    </row>
    <row r="942" customFormat="false" ht="13.8" hidden="false" customHeight="false" outlineLevel="0" collapsed="false">
      <c r="A942" s="0" t="n">
        <v>52010521</v>
      </c>
      <c r="B942" s="0" t="s">
        <v>477</v>
      </c>
      <c r="C942" s="0" t="s">
        <v>1378</v>
      </c>
      <c r="D942" s="0" t="n">
        <v>32</v>
      </c>
      <c r="E942" s="0" t="n">
        <v>20</v>
      </c>
    </row>
    <row r="943" customFormat="false" ht="13.8" hidden="false" customHeight="false" outlineLevel="0" collapsed="false">
      <c r="A943" s="0" t="n">
        <v>520106</v>
      </c>
      <c r="B943" s="0" t="s">
        <v>472</v>
      </c>
      <c r="C943" s="0" t="s">
        <v>1379</v>
      </c>
      <c r="D943" s="0" t="n">
        <v>32</v>
      </c>
      <c r="E943" s="0" t="n">
        <v>20</v>
      </c>
    </row>
    <row r="944" customFormat="false" ht="13.8" hidden="false" customHeight="false" outlineLevel="0" collapsed="false">
      <c r="A944" s="0" t="n">
        <v>52010601</v>
      </c>
      <c r="B944" s="0" t="s">
        <v>477</v>
      </c>
      <c r="C944" s="0" t="s">
        <v>1380</v>
      </c>
      <c r="D944" s="0" t="n">
        <v>32</v>
      </c>
      <c r="E944" s="0" t="n">
        <v>20</v>
      </c>
    </row>
    <row r="945" customFormat="false" ht="13.8" hidden="false" customHeight="false" outlineLevel="0" collapsed="false">
      <c r="A945" s="0" t="n">
        <v>52010611</v>
      </c>
      <c r="B945" s="0" t="s">
        <v>477</v>
      </c>
      <c r="C945" s="0" t="s">
        <v>1381</v>
      </c>
      <c r="D945" s="0" t="n">
        <v>32</v>
      </c>
      <c r="E945" s="0" t="n">
        <v>20</v>
      </c>
    </row>
    <row r="946" customFormat="false" ht="13.8" hidden="false" customHeight="false" outlineLevel="0" collapsed="false">
      <c r="A946" s="0" t="n">
        <v>520107</v>
      </c>
      <c r="B946" s="0" t="s">
        <v>472</v>
      </c>
      <c r="C946" s="0" t="s">
        <v>1382</v>
      </c>
      <c r="D946" s="0" t="n">
        <v>32</v>
      </c>
      <c r="E946" s="0" t="n">
        <v>20</v>
      </c>
    </row>
    <row r="947" customFormat="false" ht="13.8" hidden="false" customHeight="false" outlineLevel="0" collapsed="false">
      <c r="A947" s="0" t="n">
        <v>52010701</v>
      </c>
      <c r="B947" s="0" t="s">
        <v>477</v>
      </c>
      <c r="C947" s="0" t="s">
        <v>1383</v>
      </c>
      <c r="D947" s="0" t="n">
        <v>32</v>
      </c>
      <c r="E947" s="0" t="n">
        <v>20</v>
      </c>
    </row>
    <row r="948" customFormat="false" ht="13.8" hidden="false" customHeight="false" outlineLevel="0" collapsed="false">
      <c r="A948" s="0" t="n">
        <v>52010711</v>
      </c>
      <c r="B948" s="0" t="s">
        <v>477</v>
      </c>
      <c r="C948" s="0" t="s">
        <v>1384</v>
      </c>
      <c r="D948" s="0" t="n">
        <v>32</v>
      </c>
      <c r="E948" s="0" t="n">
        <v>20</v>
      </c>
    </row>
    <row r="949" customFormat="false" ht="13.8" hidden="false" customHeight="false" outlineLevel="0" collapsed="false">
      <c r="A949" s="0" t="n">
        <v>52010721</v>
      </c>
      <c r="B949" s="0" t="s">
        <v>477</v>
      </c>
      <c r="C949" s="0" t="s">
        <v>1385</v>
      </c>
      <c r="D949" s="0" t="n">
        <v>32</v>
      </c>
      <c r="E949" s="0" t="n">
        <v>20</v>
      </c>
    </row>
    <row r="950" customFormat="false" ht="13.8" hidden="false" customHeight="false" outlineLevel="0" collapsed="false">
      <c r="A950" s="0" t="n">
        <v>520108</v>
      </c>
      <c r="B950" s="0" t="s">
        <v>472</v>
      </c>
      <c r="C950" s="0" t="s">
        <v>1386</v>
      </c>
      <c r="D950" s="0" t="n">
        <v>32</v>
      </c>
      <c r="E950" s="0" t="n">
        <v>20</v>
      </c>
    </row>
    <row r="951" customFormat="false" ht="13.8" hidden="false" customHeight="false" outlineLevel="0" collapsed="false">
      <c r="A951" s="0" t="n">
        <v>52010801</v>
      </c>
      <c r="B951" s="0" t="s">
        <v>477</v>
      </c>
      <c r="C951" s="0" t="s">
        <v>1387</v>
      </c>
      <c r="D951" s="0" t="n">
        <v>32</v>
      </c>
      <c r="E951" s="0" t="n">
        <v>20</v>
      </c>
    </row>
    <row r="952" customFormat="false" ht="13.8" hidden="false" customHeight="false" outlineLevel="0" collapsed="false">
      <c r="A952" s="0" t="n">
        <v>52010811</v>
      </c>
      <c r="B952" s="0" t="s">
        <v>477</v>
      </c>
      <c r="C952" s="0" t="s">
        <v>1388</v>
      </c>
      <c r="D952" s="0" t="n">
        <v>32</v>
      </c>
      <c r="E952" s="0" t="n">
        <v>20</v>
      </c>
    </row>
    <row r="953" customFormat="false" ht="13.8" hidden="false" customHeight="false" outlineLevel="0" collapsed="false">
      <c r="A953" s="0" t="n">
        <v>52010821</v>
      </c>
      <c r="B953" s="0" t="s">
        <v>477</v>
      </c>
      <c r="C953" s="0" t="s">
        <v>1389</v>
      </c>
      <c r="D953" s="0" t="n">
        <v>32</v>
      </c>
      <c r="E953" s="0" t="n">
        <v>20</v>
      </c>
    </row>
    <row r="954" customFormat="false" ht="13.8" hidden="false" customHeight="false" outlineLevel="0" collapsed="false">
      <c r="A954" s="0" t="n">
        <v>52010831</v>
      </c>
      <c r="B954" s="0" t="s">
        <v>477</v>
      </c>
      <c r="C954" s="0" t="s">
        <v>1390</v>
      </c>
      <c r="D954" s="0" t="n">
        <v>32</v>
      </c>
      <c r="E954" s="0" t="n">
        <v>20</v>
      </c>
    </row>
    <row r="955" customFormat="false" ht="13.8" hidden="false" customHeight="false" outlineLevel="0" collapsed="false">
      <c r="A955" s="0" t="n">
        <v>520190</v>
      </c>
      <c r="B955" s="0" t="s">
        <v>472</v>
      </c>
      <c r="C955" s="0" t="s">
        <v>1391</v>
      </c>
      <c r="D955" s="0" t="n">
        <v>32</v>
      </c>
      <c r="E955" s="0" t="n">
        <v>20</v>
      </c>
    </row>
    <row r="956" customFormat="false" ht="13.8" hidden="false" customHeight="false" outlineLevel="0" collapsed="false">
      <c r="A956" s="0" t="n">
        <v>52019001</v>
      </c>
      <c r="B956" s="0" t="s">
        <v>1392</v>
      </c>
      <c r="C956" s="0" t="s">
        <v>1393</v>
      </c>
      <c r="D956" s="0" t="n">
        <v>32</v>
      </c>
      <c r="E956" s="0" t="n">
        <v>20</v>
      </c>
    </row>
    <row r="957" customFormat="false" ht="13.8" hidden="false" customHeight="false" outlineLevel="0" collapsed="false">
      <c r="A957" s="0" t="n">
        <v>5202</v>
      </c>
      <c r="B957" s="0" t="s">
        <v>472</v>
      </c>
      <c r="C957" s="0" t="s">
        <v>1394</v>
      </c>
      <c r="D957" s="0" t="n">
        <v>32</v>
      </c>
      <c r="E957" s="0" t="n">
        <v>20</v>
      </c>
    </row>
    <row r="958" customFormat="false" ht="13.8" hidden="false" customHeight="false" outlineLevel="0" collapsed="false">
      <c r="A958" s="0" t="n">
        <v>520201</v>
      </c>
      <c r="B958" s="0" t="s">
        <v>472</v>
      </c>
      <c r="C958" s="0" t="s">
        <v>1395</v>
      </c>
      <c r="D958" s="0" t="n">
        <v>32</v>
      </c>
      <c r="E958" s="0" t="n">
        <v>20</v>
      </c>
    </row>
    <row r="959" customFormat="false" ht="13.8" hidden="false" customHeight="false" outlineLevel="0" collapsed="false">
      <c r="A959" s="0" t="n">
        <v>52020101</v>
      </c>
      <c r="B959" s="0" t="s">
        <v>477</v>
      </c>
      <c r="C959" s="0" t="s">
        <v>1396</v>
      </c>
      <c r="D959" s="0" t="n">
        <v>32</v>
      </c>
      <c r="E959" s="0" t="n">
        <v>20</v>
      </c>
    </row>
    <row r="960" customFormat="false" ht="13.8" hidden="false" customHeight="false" outlineLevel="0" collapsed="false">
      <c r="A960" s="0" t="n">
        <v>52020102</v>
      </c>
      <c r="B960" s="0" t="s">
        <v>477</v>
      </c>
      <c r="C960" s="0" t="s">
        <v>1397</v>
      </c>
      <c r="D960" s="0" t="n">
        <v>32</v>
      </c>
      <c r="E960" s="0" t="n">
        <v>20</v>
      </c>
    </row>
    <row r="961" customFormat="false" ht="13.8" hidden="false" customHeight="false" outlineLevel="0" collapsed="false">
      <c r="A961" s="0" t="n">
        <v>52020103</v>
      </c>
      <c r="B961" s="0" t="s">
        <v>477</v>
      </c>
      <c r="C961" s="0" t="s">
        <v>1398</v>
      </c>
      <c r="D961" s="0" t="n">
        <v>32</v>
      </c>
      <c r="E961" s="0" t="n">
        <v>20</v>
      </c>
    </row>
    <row r="962" customFormat="false" ht="13.8" hidden="false" customHeight="false" outlineLevel="0" collapsed="false">
      <c r="A962" s="0" t="n">
        <v>52020104</v>
      </c>
      <c r="B962" s="0" t="s">
        <v>477</v>
      </c>
      <c r="C962" s="0" t="s">
        <v>1399</v>
      </c>
      <c r="D962" s="0" t="n">
        <v>32</v>
      </c>
      <c r="E962" s="0" t="n">
        <v>20</v>
      </c>
    </row>
    <row r="963" customFormat="false" ht="13.8" hidden="false" customHeight="false" outlineLevel="0" collapsed="false">
      <c r="A963" s="0" t="n">
        <v>52020105</v>
      </c>
      <c r="B963" s="0" t="s">
        <v>477</v>
      </c>
      <c r="C963" s="0" t="s">
        <v>1400</v>
      </c>
      <c r="D963" s="0" t="n">
        <v>32</v>
      </c>
      <c r="E963" s="0" t="n">
        <v>20</v>
      </c>
    </row>
    <row r="964" customFormat="false" ht="13.8" hidden="false" customHeight="false" outlineLevel="0" collapsed="false">
      <c r="A964" s="0" t="n">
        <v>52020111</v>
      </c>
      <c r="B964" s="0" t="s">
        <v>477</v>
      </c>
      <c r="C964" s="0" t="s">
        <v>1401</v>
      </c>
      <c r="D964" s="0" t="n">
        <v>32</v>
      </c>
      <c r="E964" s="0" t="n">
        <v>20</v>
      </c>
    </row>
    <row r="965" customFormat="false" ht="13.8" hidden="false" customHeight="false" outlineLevel="0" collapsed="false">
      <c r="A965" s="0" t="n">
        <v>52020112</v>
      </c>
      <c r="B965" s="0" t="s">
        <v>477</v>
      </c>
      <c r="C965" s="0" t="s">
        <v>1402</v>
      </c>
      <c r="D965" s="0" t="n">
        <v>32</v>
      </c>
      <c r="E965" s="0" t="n">
        <v>20</v>
      </c>
    </row>
    <row r="966" customFormat="false" ht="13.8" hidden="false" customHeight="false" outlineLevel="0" collapsed="false">
      <c r="A966" s="0" t="n">
        <v>52020120</v>
      </c>
      <c r="B966" s="0" t="s">
        <v>477</v>
      </c>
      <c r="C966" s="0" t="s">
        <v>1403</v>
      </c>
      <c r="D966" s="0" t="n">
        <v>32</v>
      </c>
      <c r="E966" s="0" t="n">
        <v>20</v>
      </c>
    </row>
    <row r="967" customFormat="false" ht="13.8" hidden="false" customHeight="false" outlineLevel="0" collapsed="false">
      <c r="A967" s="0" t="n">
        <v>52020130</v>
      </c>
      <c r="B967" s="0" t="s">
        <v>477</v>
      </c>
      <c r="C967" s="0" t="s">
        <v>1404</v>
      </c>
      <c r="D967" s="0" t="n">
        <v>32</v>
      </c>
      <c r="E967" s="0" t="n">
        <v>20</v>
      </c>
    </row>
    <row r="968" customFormat="false" ht="13.8" hidden="false" customHeight="false" outlineLevel="0" collapsed="false">
      <c r="A968" s="0" t="n">
        <v>52020131</v>
      </c>
      <c r="B968" s="0" t="s">
        <v>477</v>
      </c>
      <c r="C968" s="0" t="s">
        <v>1405</v>
      </c>
      <c r="D968" s="0" t="n">
        <v>32</v>
      </c>
      <c r="E968" s="0" t="n">
        <v>20</v>
      </c>
    </row>
    <row r="969" customFormat="false" ht="13.8" hidden="false" customHeight="false" outlineLevel="0" collapsed="false">
      <c r="A969" s="0" t="n">
        <v>52020140</v>
      </c>
      <c r="B969" s="0" t="s">
        <v>477</v>
      </c>
      <c r="C969" s="0" t="s">
        <v>1406</v>
      </c>
      <c r="D969" s="0" t="n">
        <v>32</v>
      </c>
      <c r="E969" s="0" t="n">
        <v>20</v>
      </c>
    </row>
    <row r="970" customFormat="false" ht="13.8" hidden="false" customHeight="false" outlineLevel="0" collapsed="false">
      <c r="A970" s="0" t="n">
        <v>52020150</v>
      </c>
      <c r="B970" s="0" t="s">
        <v>477</v>
      </c>
      <c r="C970" s="0" t="s">
        <v>1407</v>
      </c>
      <c r="D970" s="0" t="n">
        <v>32</v>
      </c>
      <c r="E970" s="0" t="n">
        <v>20</v>
      </c>
    </row>
    <row r="971" customFormat="false" ht="13.8" hidden="false" customHeight="false" outlineLevel="0" collapsed="false">
      <c r="A971" s="0" t="n">
        <v>52020160</v>
      </c>
      <c r="B971" s="0" t="s">
        <v>477</v>
      </c>
      <c r="C971" s="0" t="s">
        <v>1408</v>
      </c>
      <c r="D971" s="0" t="n">
        <v>32</v>
      </c>
      <c r="E971" s="0" t="n">
        <v>20</v>
      </c>
    </row>
    <row r="972" customFormat="false" ht="13.8" hidden="false" customHeight="false" outlineLevel="0" collapsed="false">
      <c r="A972" s="0" t="n">
        <v>52020161</v>
      </c>
      <c r="B972" s="0" t="s">
        <v>477</v>
      </c>
      <c r="C972" s="0" t="s">
        <v>1409</v>
      </c>
      <c r="D972" s="0" t="n">
        <v>32</v>
      </c>
      <c r="E972" s="0" t="n">
        <v>20</v>
      </c>
    </row>
    <row r="973" customFormat="false" ht="13.8" hidden="false" customHeight="false" outlineLevel="0" collapsed="false">
      <c r="A973" s="0" t="n">
        <v>52020162</v>
      </c>
      <c r="B973" s="0" t="s">
        <v>477</v>
      </c>
      <c r="C973" s="0" t="s">
        <v>1410</v>
      </c>
      <c r="D973" s="0" t="n">
        <v>32</v>
      </c>
      <c r="E973" s="0" t="n">
        <v>20</v>
      </c>
    </row>
    <row r="974" customFormat="false" ht="13.8" hidden="false" customHeight="false" outlineLevel="0" collapsed="false">
      <c r="A974" s="0" t="n">
        <v>52020170</v>
      </c>
      <c r="B974" s="0" t="s">
        <v>477</v>
      </c>
      <c r="C974" s="0" t="s">
        <v>1411</v>
      </c>
      <c r="D974" s="0" t="n">
        <v>32</v>
      </c>
      <c r="E974" s="0" t="n">
        <v>20</v>
      </c>
    </row>
    <row r="975" customFormat="false" ht="13.8" hidden="false" customHeight="false" outlineLevel="0" collapsed="false">
      <c r="A975" s="0" t="n">
        <v>52020171</v>
      </c>
      <c r="B975" s="0" t="s">
        <v>477</v>
      </c>
      <c r="C975" s="0" t="s">
        <v>1412</v>
      </c>
      <c r="D975" s="0" t="n">
        <v>32</v>
      </c>
      <c r="E975" s="0" t="n">
        <v>20</v>
      </c>
    </row>
    <row r="976" customFormat="false" ht="13.8" hidden="false" customHeight="false" outlineLevel="0" collapsed="false">
      <c r="A976" s="0" t="n">
        <v>520202</v>
      </c>
      <c r="B976" s="0" t="s">
        <v>472</v>
      </c>
      <c r="C976" s="0" t="s">
        <v>1413</v>
      </c>
      <c r="D976" s="0" t="n">
        <v>32</v>
      </c>
      <c r="E976" s="0" t="n">
        <v>20</v>
      </c>
    </row>
    <row r="977" customFormat="false" ht="13.8" hidden="false" customHeight="false" outlineLevel="0" collapsed="false">
      <c r="A977" s="0" t="n">
        <v>52020201</v>
      </c>
      <c r="B977" s="0" t="s">
        <v>477</v>
      </c>
      <c r="C977" s="0" t="s">
        <v>1414</v>
      </c>
      <c r="D977" s="0" t="n">
        <v>32</v>
      </c>
      <c r="E977" s="0" t="n">
        <v>20</v>
      </c>
    </row>
    <row r="978" customFormat="false" ht="13.8" hidden="false" customHeight="false" outlineLevel="0" collapsed="false">
      <c r="A978" s="0" t="n">
        <v>52020210</v>
      </c>
      <c r="B978" s="0" t="s">
        <v>477</v>
      </c>
      <c r="C978" s="0" t="s">
        <v>1415</v>
      </c>
      <c r="D978" s="0" t="n">
        <v>32</v>
      </c>
      <c r="E978" s="0" t="n">
        <v>20</v>
      </c>
    </row>
    <row r="979" customFormat="false" ht="13.8" hidden="false" customHeight="false" outlineLevel="0" collapsed="false">
      <c r="A979" s="0" t="n">
        <v>52020211</v>
      </c>
      <c r="B979" s="0" t="s">
        <v>477</v>
      </c>
      <c r="C979" s="0" t="s">
        <v>1416</v>
      </c>
      <c r="D979" s="0" t="n">
        <v>32</v>
      </c>
      <c r="E979" s="0" t="n">
        <v>20</v>
      </c>
    </row>
    <row r="980" customFormat="false" ht="13.8" hidden="false" customHeight="false" outlineLevel="0" collapsed="false">
      <c r="A980" s="0" t="n">
        <v>52020220</v>
      </c>
      <c r="B980" s="0" t="s">
        <v>477</v>
      </c>
      <c r="C980" s="0" t="s">
        <v>1417</v>
      </c>
      <c r="D980" s="0" t="n">
        <v>32</v>
      </c>
      <c r="E980" s="0" t="n">
        <v>20</v>
      </c>
    </row>
    <row r="981" customFormat="false" ht="13.8" hidden="false" customHeight="false" outlineLevel="0" collapsed="false">
      <c r="A981" s="0" t="n">
        <v>52020250</v>
      </c>
      <c r="B981" s="0" t="s">
        <v>477</v>
      </c>
      <c r="C981" s="0" t="s">
        <v>1418</v>
      </c>
      <c r="D981" s="0" t="n">
        <v>32</v>
      </c>
      <c r="E981" s="0" t="n">
        <v>20</v>
      </c>
    </row>
    <row r="982" customFormat="false" ht="13.8" hidden="false" customHeight="false" outlineLevel="0" collapsed="false">
      <c r="A982" s="0" t="n">
        <v>52020251</v>
      </c>
      <c r="B982" s="0" t="s">
        <v>477</v>
      </c>
      <c r="C982" s="0" t="s">
        <v>1419</v>
      </c>
      <c r="D982" s="0" t="n">
        <v>32</v>
      </c>
      <c r="E982" s="0" t="n">
        <v>20</v>
      </c>
    </row>
    <row r="983" customFormat="false" ht="13.8" hidden="false" customHeight="false" outlineLevel="0" collapsed="false">
      <c r="A983" s="0" t="n">
        <v>52020252</v>
      </c>
      <c r="B983" s="0" t="s">
        <v>477</v>
      </c>
      <c r="C983" s="0" t="s">
        <v>1420</v>
      </c>
      <c r="D983" s="0" t="n">
        <v>32</v>
      </c>
      <c r="E983" s="0" t="n">
        <v>20</v>
      </c>
    </row>
    <row r="984" customFormat="false" ht="13.8" hidden="false" customHeight="false" outlineLevel="0" collapsed="false">
      <c r="A984" s="0" t="n">
        <v>520203</v>
      </c>
      <c r="B984" s="0" t="s">
        <v>472</v>
      </c>
      <c r="C984" s="0" t="s">
        <v>1421</v>
      </c>
      <c r="D984" s="0" t="n">
        <v>32</v>
      </c>
      <c r="E984" s="0" t="n">
        <v>20</v>
      </c>
    </row>
    <row r="985" customFormat="false" ht="13.8" hidden="false" customHeight="false" outlineLevel="0" collapsed="false">
      <c r="A985" s="0" t="n">
        <v>52020301</v>
      </c>
      <c r="B985" s="0" t="s">
        <v>477</v>
      </c>
      <c r="C985" s="0" t="s">
        <v>1422</v>
      </c>
      <c r="D985" s="0" t="n">
        <v>32</v>
      </c>
      <c r="E985" s="0" t="n">
        <v>20</v>
      </c>
    </row>
    <row r="986" customFormat="false" ht="13.8" hidden="false" customHeight="false" outlineLevel="0" collapsed="false">
      <c r="A986" s="0" t="n">
        <v>52020302</v>
      </c>
      <c r="B986" s="0" t="s">
        <v>477</v>
      </c>
      <c r="C986" s="0" t="s">
        <v>1423</v>
      </c>
      <c r="D986" s="0" t="n">
        <v>32</v>
      </c>
      <c r="E986" s="0" t="n">
        <v>20</v>
      </c>
    </row>
    <row r="987" customFormat="false" ht="13.8" hidden="false" customHeight="false" outlineLevel="0" collapsed="false">
      <c r="A987" s="0" t="n">
        <v>52020304</v>
      </c>
      <c r="B987" s="0" t="s">
        <v>477</v>
      </c>
      <c r="C987" s="0" t="s">
        <v>1424</v>
      </c>
      <c r="D987" s="0" t="n">
        <v>32</v>
      </c>
      <c r="E987" s="0" t="n">
        <v>20</v>
      </c>
    </row>
    <row r="988" customFormat="false" ht="13.8" hidden="false" customHeight="false" outlineLevel="0" collapsed="false">
      <c r="A988" s="0" t="n">
        <v>52020305</v>
      </c>
      <c r="B988" s="0" t="s">
        <v>477</v>
      </c>
      <c r="C988" s="0" t="s">
        <v>1425</v>
      </c>
      <c r="D988" s="0" t="n">
        <v>32</v>
      </c>
      <c r="E988" s="0" t="n">
        <v>20</v>
      </c>
    </row>
    <row r="989" customFormat="false" ht="13.8" hidden="false" customHeight="false" outlineLevel="0" collapsed="false">
      <c r="A989" s="0" t="n">
        <v>52020306</v>
      </c>
      <c r="B989" s="0" t="s">
        <v>477</v>
      </c>
      <c r="C989" s="0" t="s">
        <v>1426</v>
      </c>
      <c r="D989" s="0" t="n">
        <v>32</v>
      </c>
      <c r="E989" s="0" t="n">
        <v>20</v>
      </c>
    </row>
    <row r="990" customFormat="false" ht="13.8" hidden="false" customHeight="false" outlineLevel="0" collapsed="false">
      <c r="A990" s="0" t="n">
        <v>52020307</v>
      </c>
      <c r="B990" s="0" t="s">
        <v>477</v>
      </c>
      <c r="C990" s="0" t="s">
        <v>1427</v>
      </c>
      <c r="D990" s="0" t="n">
        <v>32</v>
      </c>
      <c r="E990" s="0" t="n">
        <v>20</v>
      </c>
    </row>
    <row r="991" customFormat="false" ht="13.8" hidden="false" customHeight="false" outlineLevel="0" collapsed="false">
      <c r="A991" s="0" t="n">
        <v>52020308</v>
      </c>
      <c r="B991" s="0" t="s">
        <v>477</v>
      </c>
      <c r="C991" s="0" t="s">
        <v>1428</v>
      </c>
      <c r="D991" s="0" t="n">
        <v>32</v>
      </c>
      <c r="E991" s="0" t="n">
        <v>20</v>
      </c>
    </row>
    <row r="992" customFormat="false" ht="13.8" hidden="false" customHeight="false" outlineLevel="0" collapsed="false">
      <c r="A992" s="0" t="n">
        <v>52020309</v>
      </c>
      <c r="B992" s="0" t="s">
        <v>477</v>
      </c>
      <c r="C992" s="0" t="s">
        <v>1429</v>
      </c>
      <c r="D992" s="0" t="n">
        <v>32</v>
      </c>
      <c r="E992" s="0" t="n">
        <v>20</v>
      </c>
    </row>
    <row r="993" customFormat="false" ht="13.8" hidden="false" customHeight="false" outlineLevel="0" collapsed="false">
      <c r="A993" s="0" t="n">
        <v>52020310</v>
      </c>
      <c r="B993" s="0" t="s">
        <v>477</v>
      </c>
      <c r="C993" s="0" t="s">
        <v>1430</v>
      </c>
      <c r="D993" s="0" t="n">
        <v>32</v>
      </c>
      <c r="E993" s="0" t="n">
        <v>20</v>
      </c>
    </row>
    <row r="994" customFormat="false" ht="13.8" hidden="false" customHeight="false" outlineLevel="0" collapsed="false">
      <c r="A994" s="0" t="n">
        <v>52020320</v>
      </c>
      <c r="B994" s="0" t="s">
        <v>477</v>
      </c>
      <c r="C994" s="0" t="s">
        <v>1431</v>
      </c>
      <c r="D994" s="0" t="n">
        <v>32</v>
      </c>
      <c r="E994" s="0" t="n">
        <v>20</v>
      </c>
    </row>
    <row r="995" customFormat="false" ht="13.8" hidden="false" customHeight="false" outlineLevel="0" collapsed="false">
      <c r="A995" s="0" t="n">
        <v>52020350</v>
      </c>
      <c r="B995" s="0" t="s">
        <v>477</v>
      </c>
      <c r="C995" s="0" t="s">
        <v>1432</v>
      </c>
      <c r="D995" s="0" t="n">
        <v>32</v>
      </c>
      <c r="E995" s="0" t="n">
        <v>20</v>
      </c>
    </row>
    <row r="996" customFormat="false" ht="13.8" hidden="false" customHeight="false" outlineLevel="0" collapsed="false">
      <c r="A996" s="0" t="n">
        <v>520204</v>
      </c>
      <c r="B996" s="0" t="s">
        <v>472</v>
      </c>
      <c r="C996" s="0" t="s">
        <v>1433</v>
      </c>
      <c r="D996" s="0" t="n">
        <v>32</v>
      </c>
      <c r="E996" s="0" t="n">
        <v>20</v>
      </c>
    </row>
    <row r="997" customFormat="false" ht="13.8" hidden="false" customHeight="false" outlineLevel="0" collapsed="false">
      <c r="A997" s="0" t="n">
        <v>52020401</v>
      </c>
      <c r="B997" s="0" t="s">
        <v>477</v>
      </c>
      <c r="C997" s="0" t="s">
        <v>1434</v>
      </c>
      <c r="D997" s="0" t="n">
        <v>32</v>
      </c>
      <c r="E997" s="0" t="n">
        <v>20</v>
      </c>
    </row>
    <row r="998" customFormat="false" ht="13.8" hidden="false" customHeight="false" outlineLevel="0" collapsed="false">
      <c r="A998" s="0" t="n">
        <v>52020402</v>
      </c>
      <c r="B998" s="0" t="s">
        <v>477</v>
      </c>
      <c r="C998" s="0" t="s">
        <v>1435</v>
      </c>
      <c r="D998" s="0" t="n">
        <v>32</v>
      </c>
      <c r="E998" s="0" t="n">
        <v>20</v>
      </c>
    </row>
    <row r="999" customFormat="false" ht="13.8" hidden="false" customHeight="false" outlineLevel="0" collapsed="false">
      <c r="A999" s="0" t="n">
        <v>52020403</v>
      </c>
      <c r="B999" s="0" t="s">
        <v>477</v>
      </c>
      <c r="C999" s="0" t="s">
        <v>1436</v>
      </c>
      <c r="D999" s="0" t="n">
        <v>32</v>
      </c>
      <c r="E999" s="0" t="n">
        <v>20</v>
      </c>
    </row>
    <row r="1000" customFormat="false" ht="13.8" hidden="false" customHeight="false" outlineLevel="0" collapsed="false">
      <c r="A1000" s="0" t="n">
        <v>52020404</v>
      </c>
      <c r="B1000" s="0" t="s">
        <v>477</v>
      </c>
      <c r="C1000" s="0" t="s">
        <v>1437</v>
      </c>
      <c r="D1000" s="0" t="n">
        <v>32</v>
      </c>
      <c r="E1000" s="0" t="n">
        <v>20</v>
      </c>
    </row>
    <row r="1001" customFormat="false" ht="13.8" hidden="false" customHeight="false" outlineLevel="0" collapsed="false">
      <c r="A1001" s="0" t="n">
        <v>52020405</v>
      </c>
      <c r="B1001" s="0" t="s">
        <v>477</v>
      </c>
      <c r="C1001" s="0" t="s">
        <v>1438</v>
      </c>
      <c r="D1001" s="0" t="n">
        <v>32</v>
      </c>
      <c r="E1001" s="0" t="n">
        <v>20</v>
      </c>
    </row>
    <row r="1002" customFormat="false" ht="13.8" hidden="false" customHeight="false" outlineLevel="0" collapsed="false">
      <c r="A1002" s="0" t="n">
        <v>52020409</v>
      </c>
      <c r="B1002" s="0" t="s">
        <v>477</v>
      </c>
      <c r="C1002" s="0" t="s">
        <v>1439</v>
      </c>
      <c r="D1002" s="0" t="n">
        <v>32</v>
      </c>
      <c r="E1002" s="0" t="n">
        <v>20</v>
      </c>
    </row>
    <row r="1003" customFormat="false" ht="13.8" hidden="false" customHeight="false" outlineLevel="0" collapsed="false">
      <c r="A1003" s="0" t="n">
        <v>52020411</v>
      </c>
      <c r="B1003" s="0" t="s">
        <v>477</v>
      </c>
      <c r="C1003" s="0" t="s">
        <v>1440</v>
      </c>
      <c r="D1003" s="0" t="n">
        <v>32</v>
      </c>
      <c r="E1003" s="0" t="n">
        <v>20</v>
      </c>
    </row>
    <row r="1004" customFormat="false" ht="13.8" hidden="false" customHeight="false" outlineLevel="0" collapsed="false">
      <c r="A1004" s="0" t="n">
        <v>52020412</v>
      </c>
      <c r="B1004" s="0" t="s">
        <v>477</v>
      </c>
      <c r="C1004" s="0" t="s">
        <v>1441</v>
      </c>
      <c r="D1004" s="0" t="n">
        <v>32</v>
      </c>
      <c r="E1004" s="0" t="n">
        <v>20</v>
      </c>
    </row>
    <row r="1005" customFormat="false" ht="13.8" hidden="false" customHeight="false" outlineLevel="0" collapsed="false">
      <c r="A1005" s="0" t="n">
        <v>52020421</v>
      </c>
      <c r="B1005" s="0" t="s">
        <v>477</v>
      </c>
      <c r="C1005" s="0" t="s">
        <v>1442</v>
      </c>
      <c r="D1005" s="0" t="n">
        <v>32</v>
      </c>
      <c r="E1005" s="0" t="n">
        <v>20</v>
      </c>
    </row>
    <row r="1006" customFormat="false" ht="13.8" hidden="false" customHeight="false" outlineLevel="0" collapsed="false">
      <c r="A1006" s="0" t="n">
        <v>52020422</v>
      </c>
      <c r="B1006" s="0" t="s">
        <v>477</v>
      </c>
      <c r="C1006" s="0" t="s">
        <v>1443</v>
      </c>
      <c r="D1006" s="0" t="n">
        <v>32</v>
      </c>
      <c r="E1006" s="0" t="n">
        <v>20</v>
      </c>
    </row>
    <row r="1007" customFormat="false" ht="13.8" hidden="false" customHeight="false" outlineLevel="0" collapsed="false">
      <c r="A1007" s="0" t="n">
        <v>52020429</v>
      </c>
      <c r="B1007" s="0" t="s">
        <v>477</v>
      </c>
      <c r="C1007" s="0" t="s">
        <v>1444</v>
      </c>
      <c r="D1007" s="0" t="n">
        <v>32</v>
      </c>
      <c r="E1007" s="0" t="n">
        <v>20</v>
      </c>
    </row>
    <row r="1008" customFormat="false" ht="13.8" hidden="false" customHeight="false" outlineLevel="0" collapsed="false">
      <c r="A1008" s="0" t="n">
        <v>52020431</v>
      </c>
      <c r="B1008" s="0" t="s">
        <v>477</v>
      </c>
      <c r="C1008" s="0" t="s">
        <v>1445</v>
      </c>
      <c r="D1008" s="0" t="n">
        <v>32</v>
      </c>
      <c r="E1008" s="0" t="n">
        <v>20</v>
      </c>
    </row>
    <row r="1009" customFormat="false" ht="13.8" hidden="false" customHeight="false" outlineLevel="0" collapsed="false">
      <c r="A1009" s="0" t="n">
        <v>52020432</v>
      </c>
      <c r="B1009" s="0" t="s">
        <v>477</v>
      </c>
      <c r="C1009" s="0" t="s">
        <v>1446</v>
      </c>
      <c r="D1009" s="0" t="n">
        <v>32</v>
      </c>
      <c r="E1009" s="0" t="n">
        <v>20</v>
      </c>
    </row>
    <row r="1010" customFormat="false" ht="13.8" hidden="false" customHeight="false" outlineLevel="0" collapsed="false">
      <c r="A1010" s="0" t="n">
        <v>520205</v>
      </c>
      <c r="B1010" s="0" t="s">
        <v>472</v>
      </c>
      <c r="C1010" s="0" t="s">
        <v>1447</v>
      </c>
      <c r="D1010" s="0" t="n">
        <v>32</v>
      </c>
      <c r="E1010" s="0" t="n">
        <v>20</v>
      </c>
    </row>
    <row r="1011" customFormat="false" ht="13.8" hidden="false" customHeight="false" outlineLevel="0" collapsed="false">
      <c r="A1011" s="0" t="n">
        <v>52020501</v>
      </c>
      <c r="B1011" s="0" t="s">
        <v>477</v>
      </c>
      <c r="C1011" s="0" t="s">
        <v>1448</v>
      </c>
      <c r="D1011" s="0" t="n">
        <v>32</v>
      </c>
      <c r="E1011" s="0" t="n">
        <v>20</v>
      </c>
    </row>
    <row r="1012" customFormat="false" ht="13.8" hidden="false" customHeight="false" outlineLevel="0" collapsed="false">
      <c r="A1012" s="0" t="n">
        <v>52020511</v>
      </c>
      <c r="B1012" s="0" t="s">
        <v>477</v>
      </c>
      <c r="C1012" s="0" t="s">
        <v>1449</v>
      </c>
      <c r="D1012" s="0" t="n">
        <v>32</v>
      </c>
      <c r="E1012" s="0" t="n">
        <v>20</v>
      </c>
    </row>
    <row r="1013" customFormat="false" ht="13.8" hidden="false" customHeight="false" outlineLevel="0" collapsed="false">
      <c r="A1013" s="0" t="n">
        <v>52020512</v>
      </c>
      <c r="B1013" s="0" t="s">
        <v>477</v>
      </c>
      <c r="C1013" s="0" t="s">
        <v>1450</v>
      </c>
      <c r="D1013" s="0" t="n">
        <v>32</v>
      </c>
      <c r="E1013" s="0" t="n">
        <v>20</v>
      </c>
    </row>
    <row r="1014" customFormat="false" ht="13.8" hidden="false" customHeight="false" outlineLevel="0" collapsed="false">
      <c r="A1014" s="0" t="n">
        <v>52020521</v>
      </c>
      <c r="B1014" s="0" t="s">
        <v>477</v>
      </c>
      <c r="C1014" s="0" t="s">
        <v>1451</v>
      </c>
      <c r="D1014" s="0" t="n">
        <v>32</v>
      </c>
      <c r="E1014" s="0" t="n">
        <v>20</v>
      </c>
    </row>
    <row r="1015" customFormat="false" ht="13.8" hidden="false" customHeight="false" outlineLevel="0" collapsed="false">
      <c r="A1015" s="0" t="n">
        <v>520206</v>
      </c>
      <c r="B1015" s="0" t="s">
        <v>472</v>
      </c>
      <c r="C1015" s="0" t="s">
        <v>1452</v>
      </c>
      <c r="D1015" s="0" t="n">
        <v>32</v>
      </c>
      <c r="E1015" s="0" t="n">
        <v>20</v>
      </c>
    </row>
    <row r="1016" customFormat="false" ht="13.8" hidden="false" customHeight="false" outlineLevel="0" collapsed="false">
      <c r="A1016" s="0" t="n">
        <v>52020601</v>
      </c>
      <c r="B1016" s="0" t="s">
        <v>477</v>
      </c>
      <c r="C1016" s="0" t="s">
        <v>1453</v>
      </c>
      <c r="D1016" s="0" t="n">
        <v>32</v>
      </c>
      <c r="E1016" s="0" t="n">
        <v>20</v>
      </c>
    </row>
    <row r="1017" customFormat="false" ht="13.8" hidden="false" customHeight="false" outlineLevel="0" collapsed="false">
      <c r="A1017" s="0" t="n">
        <v>52020611</v>
      </c>
      <c r="B1017" s="0" t="s">
        <v>477</v>
      </c>
      <c r="C1017" s="0" t="s">
        <v>1454</v>
      </c>
      <c r="D1017" s="0" t="n">
        <v>32</v>
      </c>
      <c r="E1017" s="0" t="n">
        <v>20</v>
      </c>
    </row>
    <row r="1018" customFormat="false" ht="13.8" hidden="false" customHeight="false" outlineLevel="0" collapsed="false">
      <c r="A1018" s="0" t="n">
        <v>520207</v>
      </c>
      <c r="B1018" s="0" t="s">
        <v>472</v>
      </c>
      <c r="C1018" s="0" t="s">
        <v>1455</v>
      </c>
      <c r="D1018" s="0" t="n">
        <v>32</v>
      </c>
      <c r="E1018" s="0" t="n">
        <v>20</v>
      </c>
    </row>
    <row r="1019" customFormat="false" ht="13.8" hidden="false" customHeight="false" outlineLevel="0" collapsed="false">
      <c r="A1019" s="0" t="n">
        <v>52020701</v>
      </c>
      <c r="B1019" s="0" t="s">
        <v>477</v>
      </c>
      <c r="C1019" s="0" t="s">
        <v>1456</v>
      </c>
      <c r="D1019" s="0" t="n">
        <v>32</v>
      </c>
      <c r="E1019" s="0" t="n">
        <v>20</v>
      </c>
    </row>
    <row r="1020" customFormat="false" ht="13.8" hidden="false" customHeight="false" outlineLevel="0" collapsed="false">
      <c r="A1020" s="0" t="n">
        <v>52020711</v>
      </c>
      <c r="B1020" s="0" t="s">
        <v>477</v>
      </c>
      <c r="C1020" s="0" t="s">
        <v>1457</v>
      </c>
      <c r="D1020" s="0" t="n">
        <v>32</v>
      </c>
      <c r="E1020" s="0" t="n">
        <v>20</v>
      </c>
    </row>
    <row r="1021" customFormat="false" ht="13.8" hidden="false" customHeight="false" outlineLevel="0" collapsed="false">
      <c r="A1021" s="0" t="n">
        <v>52020721</v>
      </c>
      <c r="B1021" s="0" t="s">
        <v>477</v>
      </c>
      <c r="C1021" s="0" t="s">
        <v>1458</v>
      </c>
      <c r="D1021" s="0" t="n">
        <v>32</v>
      </c>
      <c r="E1021" s="0" t="n">
        <v>20</v>
      </c>
    </row>
    <row r="1022" customFormat="false" ht="13.8" hidden="false" customHeight="false" outlineLevel="0" collapsed="false">
      <c r="A1022" s="0" t="n">
        <v>520208</v>
      </c>
      <c r="B1022" s="0" t="s">
        <v>472</v>
      </c>
      <c r="C1022" s="0" t="s">
        <v>1459</v>
      </c>
      <c r="D1022" s="0" t="n">
        <v>32</v>
      </c>
      <c r="E1022" s="0" t="n">
        <v>20</v>
      </c>
    </row>
    <row r="1023" customFormat="false" ht="13.8" hidden="false" customHeight="false" outlineLevel="0" collapsed="false">
      <c r="A1023" s="0" t="n">
        <v>52020801</v>
      </c>
      <c r="B1023" s="0" t="s">
        <v>477</v>
      </c>
      <c r="C1023" s="0" t="s">
        <v>1460</v>
      </c>
      <c r="D1023" s="0" t="n">
        <v>32</v>
      </c>
      <c r="E1023" s="0" t="n">
        <v>20</v>
      </c>
    </row>
    <row r="1024" customFormat="false" ht="13.8" hidden="false" customHeight="false" outlineLevel="0" collapsed="false">
      <c r="A1024" s="0" t="n">
        <v>52020811</v>
      </c>
      <c r="B1024" s="0" t="s">
        <v>477</v>
      </c>
      <c r="C1024" s="0" t="s">
        <v>1461</v>
      </c>
      <c r="D1024" s="0" t="n">
        <v>32</v>
      </c>
      <c r="E1024" s="0" t="n">
        <v>20</v>
      </c>
    </row>
    <row r="1025" customFormat="false" ht="13.8" hidden="false" customHeight="false" outlineLevel="0" collapsed="false">
      <c r="A1025" s="0" t="n">
        <v>52020821</v>
      </c>
      <c r="B1025" s="0" t="s">
        <v>477</v>
      </c>
      <c r="C1025" s="0" t="s">
        <v>1462</v>
      </c>
      <c r="D1025" s="0" t="n">
        <v>32</v>
      </c>
      <c r="E1025" s="0" t="n">
        <v>20</v>
      </c>
    </row>
    <row r="1026" customFormat="false" ht="13.8" hidden="false" customHeight="false" outlineLevel="0" collapsed="false">
      <c r="A1026" s="0" t="n">
        <v>52020831</v>
      </c>
      <c r="B1026" s="0" t="s">
        <v>477</v>
      </c>
      <c r="C1026" s="0" t="s">
        <v>1463</v>
      </c>
      <c r="D1026" s="0" t="n">
        <v>32</v>
      </c>
      <c r="E1026" s="0" t="n">
        <v>20</v>
      </c>
    </row>
    <row r="1027" customFormat="false" ht="13.8" hidden="false" customHeight="false" outlineLevel="0" collapsed="false">
      <c r="A1027" s="0" t="n">
        <v>520290</v>
      </c>
      <c r="B1027" s="0" t="s">
        <v>472</v>
      </c>
      <c r="C1027" s="0" t="s">
        <v>1464</v>
      </c>
      <c r="D1027" s="0" t="n">
        <v>32</v>
      </c>
      <c r="E1027" s="0" t="n">
        <v>20</v>
      </c>
    </row>
    <row r="1028" customFormat="false" ht="13.8" hidden="false" customHeight="false" outlineLevel="0" collapsed="false">
      <c r="A1028" s="0" t="n">
        <v>52029001</v>
      </c>
      <c r="B1028" s="0" t="s">
        <v>1392</v>
      </c>
      <c r="C1028" s="0" t="s">
        <v>1465</v>
      </c>
      <c r="D1028" s="0" t="n">
        <v>32</v>
      </c>
      <c r="E1028" s="0" t="n">
        <v>20</v>
      </c>
    </row>
    <row r="1029" customFormat="false" ht="13.8" hidden="false" customHeight="false" outlineLevel="0" collapsed="false">
      <c r="A1029" s="0" t="n">
        <v>5203</v>
      </c>
      <c r="B1029" s="0" t="s">
        <v>472</v>
      </c>
      <c r="C1029" s="0" t="s">
        <v>1466</v>
      </c>
      <c r="D1029" s="0" t="n">
        <v>32</v>
      </c>
      <c r="E1029" s="0" t="n">
        <v>20</v>
      </c>
    </row>
    <row r="1030" customFormat="false" ht="13.8" hidden="false" customHeight="false" outlineLevel="0" collapsed="false">
      <c r="A1030" s="0" t="n">
        <v>520301</v>
      </c>
      <c r="B1030" s="0" t="s">
        <v>472</v>
      </c>
      <c r="C1030" s="0" t="s">
        <v>1467</v>
      </c>
      <c r="D1030" s="0" t="n">
        <v>32</v>
      </c>
      <c r="E1030" s="0" t="n">
        <v>20</v>
      </c>
    </row>
    <row r="1031" customFormat="false" ht="13.8" hidden="false" customHeight="false" outlineLevel="0" collapsed="false">
      <c r="A1031" s="0" t="n">
        <v>52030101</v>
      </c>
      <c r="B1031" s="0" t="s">
        <v>477</v>
      </c>
      <c r="C1031" s="0" t="s">
        <v>1468</v>
      </c>
      <c r="D1031" s="0" t="n">
        <v>32</v>
      </c>
      <c r="E1031" s="0" t="n">
        <v>20</v>
      </c>
    </row>
    <row r="1032" customFormat="false" ht="13.8" hidden="false" customHeight="false" outlineLevel="0" collapsed="false">
      <c r="A1032" s="0" t="n">
        <v>52030102</v>
      </c>
      <c r="B1032" s="0" t="s">
        <v>477</v>
      </c>
      <c r="C1032" s="0" t="s">
        <v>1469</v>
      </c>
      <c r="D1032" s="0" t="n">
        <v>32</v>
      </c>
      <c r="E1032" s="0" t="n">
        <v>20</v>
      </c>
    </row>
    <row r="1033" customFormat="false" ht="13.8" hidden="false" customHeight="false" outlineLevel="0" collapsed="false">
      <c r="A1033" s="0" t="n">
        <v>52030103</v>
      </c>
      <c r="B1033" s="0" t="s">
        <v>477</v>
      </c>
      <c r="C1033" s="0" t="s">
        <v>1470</v>
      </c>
      <c r="D1033" s="0" t="n">
        <v>32</v>
      </c>
      <c r="E1033" s="0" t="n">
        <v>20</v>
      </c>
    </row>
    <row r="1034" customFormat="false" ht="13.8" hidden="false" customHeight="false" outlineLevel="0" collapsed="false">
      <c r="A1034" s="0" t="n">
        <v>52030104</v>
      </c>
      <c r="B1034" s="0" t="s">
        <v>477</v>
      </c>
      <c r="C1034" s="0" t="s">
        <v>1471</v>
      </c>
      <c r="D1034" s="0" t="n">
        <v>32</v>
      </c>
      <c r="E1034" s="0" t="n">
        <v>20</v>
      </c>
    </row>
    <row r="1035" customFormat="false" ht="13.8" hidden="false" customHeight="false" outlineLevel="0" collapsed="false">
      <c r="A1035" s="0" t="n">
        <v>52030105</v>
      </c>
      <c r="B1035" s="0" t="s">
        <v>477</v>
      </c>
      <c r="C1035" s="0" t="s">
        <v>1472</v>
      </c>
      <c r="D1035" s="0" t="n">
        <v>32</v>
      </c>
      <c r="E1035" s="0" t="n">
        <v>20</v>
      </c>
    </row>
    <row r="1036" customFormat="false" ht="13.8" hidden="false" customHeight="false" outlineLevel="0" collapsed="false">
      <c r="A1036" s="0" t="n">
        <v>52030111</v>
      </c>
      <c r="B1036" s="0" t="s">
        <v>477</v>
      </c>
      <c r="C1036" s="0" t="s">
        <v>1473</v>
      </c>
      <c r="D1036" s="0" t="n">
        <v>32</v>
      </c>
      <c r="E1036" s="0" t="n">
        <v>20</v>
      </c>
    </row>
    <row r="1037" customFormat="false" ht="13.8" hidden="false" customHeight="false" outlineLevel="0" collapsed="false">
      <c r="A1037" s="0" t="n">
        <v>52030112</v>
      </c>
      <c r="B1037" s="0" t="s">
        <v>477</v>
      </c>
      <c r="C1037" s="0" t="s">
        <v>1474</v>
      </c>
      <c r="D1037" s="0" t="n">
        <v>32</v>
      </c>
      <c r="E1037" s="0" t="n">
        <v>20</v>
      </c>
    </row>
    <row r="1038" customFormat="false" ht="13.8" hidden="false" customHeight="false" outlineLevel="0" collapsed="false">
      <c r="A1038" s="0" t="n">
        <v>52030120</v>
      </c>
      <c r="B1038" s="0" t="s">
        <v>477</v>
      </c>
      <c r="C1038" s="0" t="s">
        <v>1475</v>
      </c>
      <c r="D1038" s="0" t="n">
        <v>32</v>
      </c>
      <c r="E1038" s="0" t="n">
        <v>20</v>
      </c>
    </row>
    <row r="1039" customFormat="false" ht="13.8" hidden="false" customHeight="false" outlineLevel="0" collapsed="false">
      <c r="A1039" s="0" t="n">
        <v>52030130</v>
      </c>
      <c r="B1039" s="0" t="s">
        <v>477</v>
      </c>
      <c r="C1039" s="0" t="s">
        <v>1476</v>
      </c>
      <c r="D1039" s="0" t="n">
        <v>32</v>
      </c>
      <c r="E1039" s="0" t="n">
        <v>20</v>
      </c>
    </row>
    <row r="1040" customFormat="false" ht="13.8" hidden="false" customHeight="false" outlineLevel="0" collapsed="false">
      <c r="A1040" s="0" t="n">
        <v>52030131</v>
      </c>
      <c r="B1040" s="0" t="s">
        <v>477</v>
      </c>
      <c r="C1040" s="0" t="s">
        <v>1477</v>
      </c>
      <c r="D1040" s="0" t="n">
        <v>32</v>
      </c>
      <c r="E1040" s="0" t="n">
        <v>20</v>
      </c>
    </row>
    <row r="1041" customFormat="false" ht="13.8" hidden="false" customHeight="false" outlineLevel="0" collapsed="false">
      <c r="A1041" s="0" t="n">
        <v>52030140</v>
      </c>
      <c r="B1041" s="0" t="s">
        <v>477</v>
      </c>
      <c r="C1041" s="0" t="s">
        <v>1478</v>
      </c>
      <c r="D1041" s="0" t="n">
        <v>32</v>
      </c>
      <c r="E1041" s="0" t="n">
        <v>20</v>
      </c>
    </row>
    <row r="1042" customFormat="false" ht="13.8" hidden="false" customHeight="false" outlineLevel="0" collapsed="false">
      <c r="A1042" s="0" t="n">
        <v>52030150</v>
      </c>
      <c r="B1042" s="0" t="s">
        <v>477</v>
      </c>
      <c r="C1042" s="0" t="s">
        <v>1479</v>
      </c>
      <c r="D1042" s="0" t="n">
        <v>32</v>
      </c>
      <c r="E1042" s="0" t="n">
        <v>20</v>
      </c>
    </row>
    <row r="1043" customFormat="false" ht="13.8" hidden="false" customHeight="false" outlineLevel="0" collapsed="false">
      <c r="A1043" s="0" t="n">
        <v>52030160</v>
      </c>
      <c r="B1043" s="0" t="s">
        <v>477</v>
      </c>
      <c r="C1043" s="0" t="s">
        <v>1480</v>
      </c>
      <c r="D1043" s="0" t="n">
        <v>32</v>
      </c>
      <c r="E1043" s="0" t="n">
        <v>20</v>
      </c>
    </row>
    <row r="1044" customFormat="false" ht="13.8" hidden="false" customHeight="false" outlineLevel="0" collapsed="false">
      <c r="A1044" s="0" t="n">
        <v>52030161</v>
      </c>
      <c r="B1044" s="0" t="s">
        <v>477</v>
      </c>
      <c r="C1044" s="0" t="s">
        <v>1481</v>
      </c>
      <c r="D1044" s="0" t="n">
        <v>32</v>
      </c>
      <c r="E1044" s="0" t="n">
        <v>20</v>
      </c>
    </row>
    <row r="1045" customFormat="false" ht="13.8" hidden="false" customHeight="false" outlineLevel="0" collapsed="false">
      <c r="A1045" s="0" t="n">
        <v>52030162</v>
      </c>
      <c r="B1045" s="0" t="s">
        <v>477</v>
      </c>
      <c r="C1045" s="0" t="s">
        <v>1482</v>
      </c>
      <c r="D1045" s="0" t="n">
        <v>32</v>
      </c>
      <c r="E1045" s="0" t="n">
        <v>20</v>
      </c>
    </row>
    <row r="1046" customFormat="false" ht="13.8" hidden="false" customHeight="false" outlineLevel="0" collapsed="false">
      <c r="A1046" s="0" t="n">
        <v>52030170</v>
      </c>
      <c r="B1046" s="0" t="s">
        <v>477</v>
      </c>
      <c r="C1046" s="0" t="s">
        <v>1483</v>
      </c>
      <c r="D1046" s="0" t="n">
        <v>32</v>
      </c>
      <c r="E1046" s="0" t="n">
        <v>20</v>
      </c>
    </row>
    <row r="1047" customFormat="false" ht="13.8" hidden="false" customHeight="false" outlineLevel="0" collapsed="false">
      <c r="A1047" s="0" t="n">
        <v>52030171</v>
      </c>
      <c r="B1047" s="0" t="s">
        <v>477</v>
      </c>
      <c r="C1047" s="0" t="s">
        <v>1484</v>
      </c>
      <c r="D1047" s="0" t="n">
        <v>32</v>
      </c>
      <c r="E1047" s="0" t="n">
        <v>20</v>
      </c>
    </row>
    <row r="1048" customFormat="false" ht="13.8" hidden="false" customHeight="false" outlineLevel="0" collapsed="false">
      <c r="A1048" s="0" t="n">
        <v>520302</v>
      </c>
      <c r="B1048" s="0" t="s">
        <v>472</v>
      </c>
      <c r="C1048" s="0" t="s">
        <v>1485</v>
      </c>
      <c r="D1048" s="0" t="n">
        <v>32</v>
      </c>
      <c r="E1048" s="0" t="n">
        <v>20</v>
      </c>
    </row>
    <row r="1049" customFormat="false" ht="13.8" hidden="false" customHeight="false" outlineLevel="0" collapsed="false">
      <c r="A1049" s="0" t="n">
        <v>52030201</v>
      </c>
      <c r="B1049" s="0" t="s">
        <v>477</v>
      </c>
      <c r="C1049" s="0" t="s">
        <v>1486</v>
      </c>
      <c r="D1049" s="0" t="n">
        <v>32</v>
      </c>
      <c r="E1049" s="0" t="n">
        <v>20</v>
      </c>
    </row>
    <row r="1050" customFormat="false" ht="13.8" hidden="false" customHeight="false" outlineLevel="0" collapsed="false">
      <c r="A1050" s="0" t="n">
        <v>52030210</v>
      </c>
      <c r="B1050" s="0" t="s">
        <v>477</v>
      </c>
      <c r="C1050" s="0" t="s">
        <v>1487</v>
      </c>
      <c r="D1050" s="0" t="n">
        <v>32</v>
      </c>
      <c r="E1050" s="0" t="n">
        <v>20</v>
      </c>
    </row>
    <row r="1051" customFormat="false" ht="13.8" hidden="false" customHeight="false" outlineLevel="0" collapsed="false">
      <c r="A1051" s="0" t="n">
        <v>52030211</v>
      </c>
      <c r="B1051" s="0" t="s">
        <v>477</v>
      </c>
      <c r="C1051" s="0" t="s">
        <v>1488</v>
      </c>
      <c r="D1051" s="0" t="n">
        <v>32</v>
      </c>
      <c r="E1051" s="0" t="n">
        <v>20</v>
      </c>
    </row>
    <row r="1052" customFormat="false" ht="13.8" hidden="false" customHeight="false" outlineLevel="0" collapsed="false">
      <c r="A1052" s="0" t="n">
        <v>52030220</v>
      </c>
      <c r="B1052" s="0" t="s">
        <v>477</v>
      </c>
      <c r="C1052" s="0" t="s">
        <v>1489</v>
      </c>
      <c r="D1052" s="0" t="n">
        <v>32</v>
      </c>
      <c r="E1052" s="0" t="n">
        <v>20</v>
      </c>
    </row>
    <row r="1053" customFormat="false" ht="13.8" hidden="false" customHeight="false" outlineLevel="0" collapsed="false">
      <c r="A1053" s="0" t="n">
        <v>52030250</v>
      </c>
      <c r="B1053" s="0" t="s">
        <v>477</v>
      </c>
      <c r="C1053" s="0" t="s">
        <v>1490</v>
      </c>
      <c r="D1053" s="0" t="n">
        <v>32</v>
      </c>
      <c r="E1053" s="0" t="n">
        <v>20</v>
      </c>
    </row>
    <row r="1054" customFormat="false" ht="13.8" hidden="false" customHeight="false" outlineLevel="0" collapsed="false">
      <c r="A1054" s="0" t="n">
        <v>52030251</v>
      </c>
      <c r="B1054" s="0" t="s">
        <v>477</v>
      </c>
      <c r="C1054" s="0" t="s">
        <v>1491</v>
      </c>
      <c r="D1054" s="0" t="n">
        <v>32</v>
      </c>
      <c r="E1054" s="0" t="n">
        <v>20</v>
      </c>
    </row>
    <row r="1055" customFormat="false" ht="13.8" hidden="false" customHeight="false" outlineLevel="0" collapsed="false">
      <c r="A1055" s="0" t="n">
        <v>52030252</v>
      </c>
      <c r="B1055" s="0" t="s">
        <v>477</v>
      </c>
      <c r="C1055" s="0" t="s">
        <v>1492</v>
      </c>
      <c r="D1055" s="0" t="n">
        <v>32</v>
      </c>
      <c r="E1055" s="0" t="n">
        <v>20</v>
      </c>
    </row>
    <row r="1056" customFormat="false" ht="13.8" hidden="false" customHeight="false" outlineLevel="0" collapsed="false">
      <c r="A1056" s="0" t="n">
        <v>520303</v>
      </c>
      <c r="B1056" s="0" t="s">
        <v>472</v>
      </c>
      <c r="C1056" s="0" t="s">
        <v>1493</v>
      </c>
      <c r="D1056" s="0" t="n">
        <v>32</v>
      </c>
      <c r="E1056" s="0" t="n">
        <v>20</v>
      </c>
    </row>
    <row r="1057" customFormat="false" ht="13.8" hidden="false" customHeight="false" outlineLevel="0" collapsed="false">
      <c r="A1057" s="0" t="n">
        <v>52030301</v>
      </c>
      <c r="B1057" s="0" t="s">
        <v>477</v>
      </c>
      <c r="C1057" s="0" t="s">
        <v>1494</v>
      </c>
      <c r="D1057" s="0" t="n">
        <v>32</v>
      </c>
      <c r="E1057" s="0" t="n">
        <v>20</v>
      </c>
    </row>
    <row r="1058" customFormat="false" ht="13.8" hidden="false" customHeight="false" outlineLevel="0" collapsed="false">
      <c r="A1058" s="0" t="n">
        <v>52030302</v>
      </c>
      <c r="B1058" s="0" t="s">
        <v>477</v>
      </c>
      <c r="C1058" s="0" t="s">
        <v>1495</v>
      </c>
      <c r="D1058" s="0" t="n">
        <v>32</v>
      </c>
      <c r="E1058" s="0" t="n">
        <v>20</v>
      </c>
    </row>
    <row r="1059" customFormat="false" ht="13.8" hidden="false" customHeight="false" outlineLevel="0" collapsed="false">
      <c r="A1059" s="0" t="n">
        <v>52030304</v>
      </c>
      <c r="B1059" s="0" t="s">
        <v>477</v>
      </c>
      <c r="C1059" s="0" t="s">
        <v>1496</v>
      </c>
      <c r="D1059" s="0" t="n">
        <v>32</v>
      </c>
      <c r="E1059" s="0" t="n">
        <v>20</v>
      </c>
    </row>
    <row r="1060" customFormat="false" ht="13.8" hidden="false" customHeight="false" outlineLevel="0" collapsed="false">
      <c r="A1060" s="0" t="n">
        <v>52030305</v>
      </c>
      <c r="B1060" s="0" t="s">
        <v>477</v>
      </c>
      <c r="C1060" s="0" t="s">
        <v>1497</v>
      </c>
      <c r="D1060" s="0" t="n">
        <v>32</v>
      </c>
      <c r="E1060" s="0" t="n">
        <v>20</v>
      </c>
    </row>
    <row r="1061" customFormat="false" ht="13.8" hidden="false" customHeight="false" outlineLevel="0" collapsed="false">
      <c r="A1061" s="0" t="n">
        <v>52030306</v>
      </c>
      <c r="B1061" s="0" t="s">
        <v>477</v>
      </c>
      <c r="C1061" s="0" t="s">
        <v>1498</v>
      </c>
      <c r="D1061" s="0" t="n">
        <v>32</v>
      </c>
      <c r="E1061" s="0" t="n">
        <v>20</v>
      </c>
    </row>
    <row r="1062" customFormat="false" ht="13.8" hidden="false" customHeight="false" outlineLevel="0" collapsed="false">
      <c r="A1062" s="0" t="n">
        <v>52030307</v>
      </c>
      <c r="B1062" s="0" t="s">
        <v>477</v>
      </c>
      <c r="C1062" s="0" t="s">
        <v>1499</v>
      </c>
      <c r="D1062" s="0" t="n">
        <v>32</v>
      </c>
      <c r="E1062" s="0" t="n">
        <v>20</v>
      </c>
    </row>
    <row r="1063" customFormat="false" ht="13.8" hidden="false" customHeight="false" outlineLevel="0" collapsed="false">
      <c r="A1063" s="0" t="n">
        <v>52030308</v>
      </c>
      <c r="B1063" s="0" t="s">
        <v>477</v>
      </c>
      <c r="C1063" s="0" t="s">
        <v>1500</v>
      </c>
      <c r="D1063" s="0" t="n">
        <v>32</v>
      </c>
      <c r="E1063" s="0" t="n">
        <v>20</v>
      </c>
    </row>
    <row r="1064" customFormat="false" ht="13.8" hidden="false" customHeight="false" outlineLevel="0" collapsed="false">
      <c r="A1064" s="0" t="n">
        <v>52030309</v>
      </c>
      <c r="B1064" s="0" t="s">
        <v>477</v>
      </c>
      <c r="C1064" s="0" t="s">
        <v>1501</v>
      </c>
      <c r="D1064" s="0" t="n">
        <v>32</v>
      </c>
      <c r="E1064" s="0" t="n">
        <v>20</v>
      </c>
    </row>
    <row r="1065" customFormat="false" ht="13.8" hidden="false" customHeight="false" outlineLevel="0" collapsed="false">
      <c r="A1065" s="0" t="n">
        <v>52030310</v>
      </c>
      <c r="B1065" s="0" t="s">
        <v>477</v>
      </c>
      <c r="C1065" s="0" t="s">
        <v>1502</v>
      </c>
      <c r="D1065" s="0" t="n">
        <v>32</v>
      </c>
      <c r="E1065" s="0" t="n">
        <v>20</v>
      </c>
    </row>
    <row r="1066" customFormat="false" ht="13.8" hidden="false" customHeight="false" outlineLevel="0" collapsed="false">
      <c r="A1066" s="0" t="n">
        <v>52030320</v>
      </c>
      <c r="B1066" s="0" t="s">
        <v>477</v>
      </c>
      <c r="C1066" s="0" t="s">
        <v>1503</v>
      </c>
      <c r="D1066" s="0" t="n">
        <v>32</v>
      </c>
      <c r="E1066" s="0" t="n">
        <v>20</v>
      </c>
    </row>
    <row r="1067" customFormat="false" ht="13.8" hidden="false" customHeight="false" outlineLevel="0" collapsed="false">
      <c r="A1067" s="0" t="n">
        <v>52030350</v>
      </c>
      <c r="B1067" s="0" t="s">
        <v>477</v>
      </c>
      <c r="C1067" s="0" t="s">
        <v>1504</v>
      </c>
      <c r="D1067" s="0" t="n">
        <v>32</v>
      </c>
      <c r="E1067" s="0" t="n">
        <v>20</v>
      </c>
    </row>
    <row r="1068" customFormat="false" ht="13.8" hidden="false" customHeight="false" outlineLevel="0" collapsed="false">
      <c r="A1068" s="0" t="n">
        <v>520304</v>
      </c>
      <c r="B1068" s="0" t="s">
        <v>472</v>
      </c>
      <c r="C1068" s="0" t="s">
        <v>1505</v>
      </c>
      <c r="D1068" s="0" t="n">
        <v>32</v>
      </c>
      <c r="E1068" s="0" t="n">
        <v>20</v>
      </c>
    </row>
    <row r="1069" customFormat="false" ht="13.8" hidden="false" customHeight="false" outlineLevel="0" collapsed="false">
      <c r="A1069" s="0" t="n">
        <v>52030401</v>
      </c>
      <c r="B1069" s="0" t="s">
        <v>477</v>
      </c>
      <c r="C1069" s="0" t="s">
        <v>1506</v>
      </c>
      <c r="D1069" s="0" t="n">
        <v>32</v>
      </c>
      <c r="E1069" s="0" t="n">
        <v>20</v>
      </c>
    </row>
    <row r="1070" customFormat="false" ht="13.8" hidden="false" customHeight="false" outlineLevel="0" collapsed="false">
      <c r="A1070" s="0" t="n">
        <v>52030402</v>
      </c>
      <c r="B1070" s="0" t="s">
        <v>477</v>
      </c>
      <c r="C1070" s="0" t="s">
        <v>1507</v>
      </c>
      <c r="D1070" s="0" t="n">
        <v>32</v>
      </c>
      <c r="E1070" s="0" t="n">
        <v>20</v>
      </c>
    </row>
    <row r="1071" customFormat="false" ht="13.8" hidden="false" customHeight="false" outlineLevel="0" collapsed="false">
      <c r="A1071" s="0" t="n">
        <v>52030403</v>
      </c>
      <c r="B1071" s="0" t="s">
        <v>477</v>
      </c>
      <c r="C1071" s="0" t="s">
        <v>1508</v>
      </c>
      <c r="D1071" s="0" t="n">
        <v>32</v>
      </c>
      <c r="E1071" s="0" t="n">
        <v>20</v>
      </c>
    </row>
    <row r="1072" customFormat="false" ht="13.8" hidden="false" customHeight="false" outlineLevel="0" collapsed="false">
      <c r="A1072" s="0" t="n">
        <v>52030404</v>
      </c>
      <c r="B1072" s="0" t="s">
        <v>477</v>
      </c>
      <c r="C1072" s="0" t="s">
        <v>1509</v>
      </c>
      <c r="D1072" s="0" t="n">
        <v>32</v>
      </c>
      <c r="E1072" s="0" t="n">
        <v>20</v>
      </c>
    </row>
    <row r="1073" customFormat="false" ht="13.8" hidden="false" customHeight="false" outlineLevel="0" collapsed="false">
      <c r="A1073" s="0" t="n">
        <v>52030405</v>
      </c>
      <c r="B1073" s="0" t="s">
        <v>477</v>
      </c>
      <c r="C1073" s="0" t="s">
        <v>1510</v>
      </c>
      <c r="D1073" s="0" t="n">
        <v>32</v>
      </c>
      <c r="E1073" s="0" t="n">
        <v>20</v>
      </c>
    </row>
    <row r="1074" customFormat="false" ht="13.8" hidden="false" customHeight="false" outlineLevel="0" collapsed="false">
      <c r="A1074" s="0" t="n">
        <v>52030409</v>
      </c>
      <c r="B1074" s="0" t="s">
        <v>477</v>
      </c>
      <c r="C1074" s="0" t="s">
        <v>1511</v>
      </c>
      <c r="D1074" s="0" t="n">
        <v>32</v>
      </c>
      <c r="E1074" s="0" t="n">
        <v>20</v>
      </c>
    </row>
    <row r="1075" customFormat="false" ht="13.8" hidden="false" customHeight="false" outlineLevel="0" collapsed="false">
      <c r="A1075" s="0" t="n">
        <v>52030411</v>
      </c>
      <c r="B1075" s="0" t="s">
        <v>477</v>
      </c>
      <c r="C1075" s="0" t="s">
        <v>1512</v>
      </c>
      <c r="D1075" s="0" t="n">
        <v>32</v>
      </c>
      <c r="E1075" s="0" t="n">
        <v>20</v>
      </c>
    </row>
    <row r="1076" customFormat="false" ht="13.8" hidden="false" customHeight="false" outlineLevel="0" collapsed="false">
      <c r="A1076" s="0" t="n">
        <v>52030412</v>
      </c>
      <c r="B1076" s="0" t="s">
        <v>477</v>
      </c>
      <c r="C1076" s="0" t="s">
        <v>1513</v>
      </c>
      <c r="D1076" s="0" t="n">
        <v>32</v>
      </c>
      <c r="E1076" s="0" t="n">
        <v>20</v>
      </c>
    </row>
    <row r="1077" customFormat="false" ht="13.8" hidden="false" customHeight="false" outlineLevel="0" collapsed="false">
      <c r="A1077" s="0" t="n">
        <v>52030421</v>
      </c>
      <c r="B1077" s="0" t="s">
        <v>477</v>
      </c>
      <c r="C1077" s="0" t="s">
        <v>1514</v>
      </c>
      <c r="D1077" s="0" t="n">
        <v>32</v>
      </c>
      <c r="E1077" s="0" t="n">
        <v>20</v>
      </c>
    </row>
    <row r="1078" customFormat="false" ht="13.8" hidden="false" customHeight="false" outlineLevel="0" collapsed="false">
      <c r="A1078" s="0" t="n">
        <v>52030422</v>
      </c>
      <c r="B1078" s="0" t="s">
        <v>477</v>
      </c>
      <c r="C1078" s="0" t="s">
        <v>1515</v>
      </c>
      <c r="D1078" s="0" t="n">
        <v>32</v>
      </c>
      <c r="E1078" s="0" t="n">
        <v>20</v>
      </c>
    </row>
    <row r="1079" customFormat="false" ht="13.8" hidden="false" customHeight="false" outlineLevel="0" collapsed="false">
      <c r="A1079" s="0" t="n">
        <v>52030429</v>
      </c>
      <c r="B1079" s="0" t="s">
        <v>477</v>
      </c>
      <c r="C1079" s="0" t="s">
        <v>1516</v>
      </c>
      <c r="D1079" s="0" t="n">
        <v>32</v>
      </c>
      <c r="E1079" s="0" t="n">
        <v>20</v>
      </c>
    </row>
    <row r="1080" customFormat="false" ht="13.8" hidden="false" customHeight="false" outlineLevel="0" collapsed="false">
      <c r="A1080" s="0" t="n">
        <v>52030431</v>
      </c>
      <c r="B1080" s="0" t="s">
        <v>477</v>
      </c>
      <c r="C1080" s="0" t="s">
        <v>1517</v>
      </c>
      <c r="D1080" s="0" t="n">
        <v>32</v>
      </c>
      <c r="E1080" s="0" t="n">
        <v>20</v>
      </c>
    </row>
    <row r="1081" customFormat="false" ht="13.8" hidden="false" customHeight="false" outlineLevel="0" collapsed="false">
      <c r="A1081" s="0" t="n">
        <v>52030432</v>
      </c>
      <c r="B1081" s="0" t="s">
        <v>477</v>
      </c>
      <c r="C1081" s="0" t="s">
        <v>1518</v>
      </c>
      <c r="D1081" s="0" t="n">
        <v>32</v>
      </c>
      <c r="E1081" s="0" t="n">
        <v>20</v>
      </c>
    </row>
    <row r="1082" customFormat="false" ht="13.8" hidden="false" customHeight="false" outlineLevel="0" collapsed="false">
      <c r="A1082" s="0" t="n">
        <v>520305</v>
      </c>
      <c r="B1082" s="0" t="s">
        <v>472</v>
      </c>
      <c r="C1082" s="0" t="s">
        <v>1519</v>
      </c>
      <c r="D1082" s="0" t="n">
        <v>32</v>
      </c>
      <c r="E1082" s="0" t="n">
        <v>20</v>
      </c>
    </row>
    <row r="1083" customFormat="false" ht="13.8" hidden="false" customHeight="false" outlineLevel="0" collapsed="false">
      <c r="A1083" s="0" t="n">
        <v>52030501</v>
      </c>
      <c r="B1083" s="0" t="s">
        <v>477</v>
      </c>
      <c r="C1083" s="0" t="s">
        <v>1520</v>
      </c>
      <c r="D1083" s="0" t="n">
        <v>32</v>
      </c>
      <c r="E1083" s="0" t="n">
        <v>20</v>
      </c>
    </row>
    <row r="1084" customFormat="false" ht="13.8" hidden="false" customHeight="false" outlineLevel="0" collapsed="false">
      <c r="A1084" s="0" t="n">
        <v>52030511</v>
      </c>
      <c r="B1084" s="0" t="s">
        <v>477</v>
      </c>
      <c r="C1084" s="0" t="s">
        <v>1521</v>
      </c>
      <c r="D1084" s="0" t="n">
        <v>32</v>
      </c>
      <c r="E1084" s="0" t="n">
        <v>20</v>
      </c>
    </row>
    <row r="1085" customFormat="false" ht="13.8" hidden="false" customHeight="false" outlineLevel="0" collapsed="false">
      <c r="A1085" s="0" t="n">
        <v>52030512</v>
      </c>
      <c r="B1085" s="0" t="s">
        <v>477</v>
      </c>
      <c r="C1085" s="0" t="s">
        <v>1522</v>
      </c>
      <c r="D1085" s="0" t="n">
        <v>32</v>
      </c>
      <c r="E1085" s="0" t="n">
        <v>20</v>
      </c>
    </row>
    <row r="1086" customFormat="false" ht="13.8" hidden="false" customHeight="false" outlineLevel="0" collapsed="false">
      <c r="A1086" s="0" t="n">
        <v>52030521</v>
      </c>
      <c r="B1086" s="0" t="s">
        <v>477</v>
      </c>
      <c r="C1086" s="0" t="s">
        <v>1523</v>
      </c>
      <c r="D1086" s="0" t="n">
        <v>32</v>
      </c>
      <c r="E1086" s="0" t="n">
        <v>20</v>
      </c>
    </row>
    <row r="1087" customFormat="false" ht="13.8" hidden="false" customHeight="false" outlineLevel="0" collapsed="false">
      <c r="A1087" s="0" t="n">
        <v>520306</v>
      </c>
      <c r="B1087" s="0" t="s">
        <v>472</v>
      </c>
      <c r="C1087" s="0" t="s">
        <v>1524</v>
      </c>
      <c r="D1087" s="0" t="n">
        <v>32</v>
      </c>
      <c r="E1087" s="0" t="n">
        <v>20</v>
      </c>
    </row>
    <row r="1088" customFormat="false" ht="13.8" hidden="false" customHeight="false" outlineLevel="0" collapsed="false">
      <c r="A1088" s="0" t="n">
        <v>52030601</v>
      </c>
      <c r="B1088" s="0" t="s">
        <v>477</v>
      </c>
      <c r="C1088" s="0" t="s">
        <v>1525</v>
      </c>
      <c r="D1088" s="0" t="n">
        <v>32</v>
      </c>
      <c r="E1088" s="0" t="n">
        <v>20</v>
      </c>
    </row>
    <row r="1089" customFormat="false" ht="13.8" hidden="false" customHeight="false" outlineLevel="0" collapsed="false">
      <c r="A1089" s="0" t="n">
        <v>52030611</v>
      </c>
      <c r="B1089" s="0" t="s">
        <v>477</v>
      </c>
      <c r="C1089" s="0" t="s">
        <v>1526</v>
      </c>
      <c r="D1089" s="0" t="n">
        <v>32</v>
      </c>
      <c r="E1089" s="0" t="n">
        <v>20</v>
      </c>
    </row>
    <row r="1090" customFormat="false" ht="13.8" hidden="false" customHeight="false" outlineLevel="0" collapsed="false">
      <c r="A1090" s="0" t="n">
        <v>520307</v>
      </c>
      <c r="B1090" s="0" t="s">
        <v>472</v>
      </c>
      <c r="C1090" s="0" t="s">
        <v>1527</v>
      </c>
      <c r="D1090" s="0" t="n">
        <v>32</v>
      </c>
      <c r="E1090" s="0" t="n">
        <v>20</v>
      </c>
    </row>
    <row r="1091" customFormat="false" ht="13.8" hidden="false" customHeight="false" outlineLevel="0" collapsed="false">
      <c r="A1091" s="0" t="n">
        <v>52030701</v>
      </c>
      <c r="B1091" s="0" t="s">
        <v>477</v>
      </c>
      <c r="C1091" s="0" t="s">
        <v>1528</v>
      </c>
      <c r="D1091" s="0" t="n">
        <v>32</v>
      </c>
      <c r="E1091" s="0" t="n">
        <v>20</v>
      </c>
    </row>
    <row r="1092" customFormat="false" ht="13.8" hidden="false" customHeight="false" outlineLevel="0" collapsed="false">
      <c r="A1092" s="0" t="n">
        <v>52030711</v>
      </c>
      <c r="B1092" s="0" t="s">
        <v>477</v>
      </c>
      <c r="C1092" s="0" t="s">
        <v>1529</v>
      </c>
      <c r="D1092" s="0" t="n">
        <v>32</v>
      </c>
      <c r="E1092" s="0" t="n">
        <v>20</v>
      </c>
    </row>
    <row r="1093" customFormat="false" ht="13.8" hidden="false" customHeight="false" outlineLevel="0" collapsed="false">
      <c r="A1093" s="0" t="n">
        <v>52030721</v>
      </c>
      <c r="B1093" s="0" t="s">
        <v>477</v>
      </c>
      <c r="C1093" s="0" t="s">
        <v>1530</v>
      </c>
      <c r="D1093" s="0" t="n">
        <v>32</v>
      </c>
      <c r="E1093" s="0" t="n">
        <v>20</v>
      </c>
    </row>
    <row r="1094" customFormat="false" ht="13.8" hidden="false" customHeight="false" outlineLevel="0" collapsed="false">
      <c r="A1094" s="0" t="n">
        <v>520308</v>
      </c>
      <c r="B1094" s="0" t="s">
        <v>472</v>
      </c>
      <c r="C1094" s="0" t="s">
        <v>1531</v>
      </c>
      <c r="D1094" s="0" t="n">
        <v>32</v>
      </c>
      <c r="E1094" s="0" t="n">
        <v>20</v>
      </c>
    </row>
    <row r="1095" customFormat="false" ht="13.8" hidden="false" customHeight="false" outlineLevel="0" collapsed="false">
      <c r="A1095" s="0" t="n">
        <v>52030801</v>
      </c>
      <c r="B1095" s="0" t="s">
        <v>477</v>
      </c>
      <c r="C1095" s="0" t="s">
        <v>1532</v>
      </c>
      <c r="D1095" s="0" t="n">
        <v>32</v>
      </c>
      <c r="E1095" s="0" t="n">
        <v>20</v>
      </c>
    </row>
    <row r="1096" customFormat="false" ht="13.8" hidden="false" customHeight="false" outlineLevel="0" collapsed="false">
      <c r="A1096" s="0" t="n">
        <v>52030811</v>
      </c>
      <c r="B1096" s="0" t="s">
        <v>477</v>
      </c>
      <c r="C1096" s="0" t="s">
        <v>1533</v>
      </c>
      <c r="D1096" s="0" t="n">
        <v>32</v>
      </c>
      <c r="E1096" s="0" t="n">
        <v>20</v>
      </c>
    </row>
    <row r="1097" customFormat="false" ht="13.8" hidden="false" customHeight="false" outlineLevel="0" collapsed="false">
      <c r="A1097" s="0" t="n">
        <v>52030821</v>
      </c>
      <c r="B1097" s="0" t="s">
        <v>477</v>
      </c>
      <c r="C1097" s="0" t="s">
        <v>1534</v>
      </c>
      <c r="D1097" s="0" t="n">
        <v>32</v>
      </c>
      <c r="E1097" s="0" t="n">
        <v>20</v>
      </c>
    </row>
    <row r="1098" customFormat="false" ht="13.8" hidden="false" customHeight="false" outlineLevel="0" collapsed="false">
      <c r="A1098" s="0" t="n">
        <v>52030831</v>
      </c>
      <c r="B1098" s="0" t="s">
        <v>477</v>
      </c>
      <c r="C1098" s="0" t="s">
        <v>1535</v>
      </c>
      <c r="D1098" s="0" t="n">
        <v>32</v>
      </c>
      <c r="E1098" s="0" t="n">
        <v>20</v>
      </c>
    </row>
    <row r="1099" customFormat="false" ht="13.8" hidden="false" customHeight="false" outlineLevel="0" collapsed="false">
      <c r="A1099" s="0" t="n">
        <v>520390</v>
      </c>
      <c r="B1099" s="0" t="s">
        <v>472</v>
      </c>
      <c r="C1099" s="0" t="s">
        <v>1536</v>
      </c>
      <c r="D1099" s="0" t="n">
        <v>32</v>
      </c>
      <c r="E1099" s="0" t="n">
        <v>20</v>
      </c>
    </row>
    <row r="1100" customFormat="false" ht="13.8" hidden="false" customHeight="false" outlineLevel="0" collapsed="false">
      <c r="A1100" s="0" t="n">
        <v>52039001</v>
      </c>
      <c r="B1100" s="0" t="s">
        <v>1392</v>
      </c>
      <c r="C1100" s="0" t="s">
        <v>1537</v>
      </c>
      <c r="D1100" s="0" t="n">
        <v>32</v>
      </c>
      <c r="E1100" s="0" t="n">
        <v>20</v>
      </c>
    </row>
    <row r="1101" customFormat="false" ht="13.8" hidden="false" customHeight="false" outlineLevel="0" collapsed="false">
      <c r="A1101" s="0" t="n">
        <v>5204</v>
      </c>
      <c r="B1101" s="0" t="s">
        <v>472</v>
      </c>
      <c r="C1101" s="0" t="s">
        <v>1538</v>
      </c>
      <c r="D1101" s="0" t="n">
        <v>32</v>
      </c>
      <c r="E1101" s="0" t="n">
        <v>20</v>
      </c>
    </row>
    <row r="1102" customFormat="false" ht="13.8" hidden="false" customHeight="false" outlineLevel="0" collapsed="false">
      <c r="A1102" s="0" t="n">
        <v>520401</v>
      </c>
      <c r="B1102" s="0" t="s">
        <v>472</v>
      </c>
      <c r="C1102" s="0" t="s">
        <v>1539</v>
      </c>
      <c r="D1102" s="0" t="n">
        <v>32</v>
      </c>
      <c r="E1102" s="0" t="n">
        <v>20</v>
      </c>
    </row>
    <row r="1103" customFormat="false" ht="13.8" hidden="false" customHeight="false" outlineLevel="0" collapsed="false">
      <c r="A1103" s="0" t="n">
        <v>52040101</v>
      </c>
      <c r="B1103" s="0" t="s">
        <v>477</v>
      </c>
      <c r="C1103" s="0" t="s">
        <v>1540</v>
      </c>
      <c r="D1103" s="0" t="n">
        <v>32</v>
      </c>
      <c r="E1103" s="0" t="n">
        <v>20</v>
      </c>
    </row>
    <row r="1104" customFormat="false" ht="13.8" hidden="false" customHeight="false" outlineLevel="0" collapsed="false">
      <c r="A1104" s="0" t="n">
        <v>52040102</v>
      </c>
      <c r="B1104" s="0" t="s">
        <v>477</v>
      </c>
      <c r="C1104" s="0" t="s">
        <v>1541</v>
      </c>
      <c r="D1104" s="0" t="n">
        <v>32</v>
      </c>
      <c r="E1104" s="0" t="n">
        <v>20</v>
      </c>
    </row>
    <row r="1105" customFormat="false" ht="13.8" hidden="false" customHeight="false" outlineLevel="0" collapsed="false">
      <c r="A1105" s="0" t="n">
        <v>52040103</v>
      </c>
      <c r="B1105" s="0" t="s">
        <v>477</v>
      </c>
      <c r="C1105" s="0" t="s">
        <v>1542</v>
      </c>
      <c r="D1105" s="0" t="n">
        <v>32</v>
      </c>
      <c r="E1105" s="0" t="n">
        <v>20</v>
      </c>
    </row>
    <row r="1106" customFormat="false" ht="13.8" hidden="false" customHeight="false" outlineLevel="0" collapsed="false">
      <c r="A1106" s="0" t="n">
        <v>52040104</v>
      </c>
      <c r="B1106" s="0" t="s">
        <v>477</v>
      </c>
      <c r="C1106" s="0" t="s">
        <v>1543</v>
      </c>
      <c r="D1106" s="0" t="n">
        <v>32</v>
      </c>
      <c r="E1106" s="0" t="n">
        <v>20</v>
      </c>
    </row>
    <row r="1107" customFormat="false" ht="13.8" hidden="false" customHeight="false" outlineLevel="0" collapsed="false">
      <c r="A1107" s="0" t="n">
        <v>52040105</v>
      </c>
      <c r="B1107" s="0" t="s">
        <v>477</v>
      </c>
      <c r="C1107" s="0" t="s">
        <v>1544</v>
      </c>
      <c r="D1107" s="0" t="n">
        <v>32</v>
      </c>
      <c r="E1107" s="0" t="n">
        <v>20</v>
      </c>
    </row>
    <row r="1108" customFormat="false" ht="13.8" hidden="false" customHeight="false" outlineLevel="0" collapsed="false">
      <c r="A1108" s="0" t="n">
        <v>52040111</v>
      </c>
      <c r="B1108" s="0" t="s">
        <v>477</v>
      </c>
      <c r="C1108" s="0" t="s">
        <v>1545</v>
      </c>
      <c r="D1108" s="0" t="n">
        <v>32</v>
      </c>
      <c r="E1108" s="0" t="n">
        <v>20</v>
      </c>
    </row>
    <row r="1109" customFormat="false" ht="13.8" hidden="false" customHeight="false" outlineLevel="0" collapsed="false">
      <c r="A1109" s="0" t="n">
        <v>52040112</v>
      </c>
      <c r="B1109" s="0" t="s">
        <v>477</v>
      </c>
      <c r="C1109" s="0" t="s">
        <v>1546</v>
      </c>
      <c r="D1109" s="0" t="n">
        <v>32</v>
      </c>
      <c r="E1109" s="0" t="n">
        <v>20</v>
      </c>
    </row>
    <row r="1110" customFormat="false" ht="13.8" hidden="false" customHeight="false" outlineLevel="0" collapsed="false">
      <c r="A1110" s="0" t="n">
        <v>52040120</v>
      </c>
      <c r="B1110" s="0" t="s">
        <v>477</v>
      </c>
      <c r="C1110" s="0" t="s">
        <v>1547</v>
      </c>
      <c r="D1110" s="0" t="n">
        <v>32</v>
      </c>
      <c r="E1110" s="0" t="n">
        <v>20</v>
      </c>
    </row>
    <row r="1111" customFormat="false" ht="13.8" hidden="false" customHeight="false" outlineLevel="0" collapsed="false">
      <c r="A1111" s="0" t="n">
        <v>52040130</v>
      </c>
      <c r="B1111" s="0" t="s">
        <v>477</v>
      </c>
      <c r="C1111" s="0" t="s">
        <v>1548</v>
      </c>
      <c r="D1111" s="0" t="n">
        <v>32</v>
      </c>
      <c r="E1111" s="0" t="n">
        <v>20</v>
      </c>
    </row>
    <row r="1112" customFormat="false" ht="13.8" hidden="false" customHeight="false" outlineLevel="0" collapsed="false">
      <c r="A1112" s="0" t="n">
        <v>52040131</v>
      </c>
      <c r="B1112" s="0" t="s">
        <v>477</v>
      </c>
      <c r="C1112" s="0" t="s">
        <v>1549</v>
      </c>
      <c r="D1112" s="0" t="n">
        <v>32</v>
      </c>
      <c r="E1112" s="0" t="n">
        <v>20</v>
      </c>
    </row>
    <row r="1113" customFormat="false" ht="13.8" hidden="false" customHeight="false" outlineLevel="0" collapsed="false">
      <c r="A1113" s="0" t="n">
        <v>52040140</v>
      </c>
      <c r="B1113" s="0" t="s">
        <v>477</v>
      </c>
      <c r="C1113" s="0" t="s">
        <v>1550</v>
      </c>
      <c r="D1113" s="0" t="n">
        <v>32</v>
      </c>
      <c r="E1113" s="0" t="n">
        <v>20</v>
      </c>
    </row>
    <row r="1114" customFormat="false" ht="13.8" hidden="false" customHeight="false" outlineLevel="0" collapsed="false">
      <c r="A1114" s="0" t="n">
        <v>52040150</v>
      </c>
      <c r="B1114" s="0" t="s">
        <v>477</v>
      </c>
      <c r="C1114" s="0" t="s">
        <v>1551</v>
      </c>
      <c r="D1114" s="0" t="n">
        <v>32</v>
      </c>
      <c r="E1114" s="0" t="n">
        <v>20</v>
      </c>
    </row>
    <row r="1115" customFormat="false" ht="13.8" hidden="false" customHeight="false" outlineLevel="0" collapsed="false">
      <c r="A1115" s="0" t="n">
        <v>52040160</v>
      </c>
      <c r="B1115" s="0" t="s">
        <v>477</v>
      </c>
      <c r="C1115" s="0" t="s">
        <v>1552</v>
      </c>
      <c r="D1115" s="0" t="n">
        <v>32</v>
      </c>
      <c r="E1115" s="0" t="n">
        <v>20</v>
      </c>
    </row>
    <row r="1116" customFormat="false" ht="13.8" hidden="false" customHeight="false" outlineLevel="0" collapsed="false">
      <c r="A1116" s="0" t="n">
        <v>52040161</v>
      </c>
      <c r="B1116" s="0" t="s">
        <v>477</v>
      </c>
      <c r="C1116" s="0" t="s">
        <v>1553</v>
      </c>
      <c r="D1116" s="0" t="n">
        <v>32</v>
      </c>
      <c r="E1116" s="0" t="n">
        <v>20</v>
      </c>
    </row>
    <row r="1117" customFormat="false" ht="13.8" hidden="false" customHeight="false" outlineLevel="0" collapsed="false">
      <c r="A1117" s="0" t="n">
        <v>52040162</v>
      </c>
      <c r="B1117" s="0" t="s">
        <v>477</v>
      </c>
      <c r="C1117" s="0" t="s">
        <v>1554</v>
      </c>
      <c r="D1117" s="0" t="n">
        <v>32</v>
      </c>
      <c r="E1117" s="0" t="n">
        <v>20</v>
      </c>
    </row>
    <row r="1118" customFormat="false" ht="13.8" hidden="false" customHeight="false" outlineLevel="0" collapsed="false">
      <c r="A1118" s="0" t="n">
        <v>52040170</v>
      </c>
      <c r="B1118" s="0" t="s">
        <v>477</v>
      </c>
      <c r="C1118" s="0" t="s">
        <v>1555</v>
      </c>
      <c r="D1118" s="0" t="n">
        <v>32</v>
      </c>
      <c r="E1118" s="0" t="n">
        <v>20</v>
      </c>
    </row>
    <row r="1119" customFormat="false" ht="13.8" hidden="false" customHeight="false" outlineLevel="0" collapsed="false">
      <c r="A1119" s="0" t="n">
        <v>52040171</v>
      </c>
      <c r="B1119" s="0" t="s">
        <v>477</v>
      </c>
      <c r="C1119" s="0" t="s">
        <v>1556</v>
      </c>
      <c r="D1119" s="0" t="n">
        <v>32</v>
      </c>
      <c r="E1119" s="0" t="n">
        <v>20</v>
      </c>
    </row>
    <row r="1120" customFormat="false" ht="13.8" hidden="false" customHeight="false" outlineLevel="0" collapsed="false">
      <c r="A1120" s="0" t="n">
        <v>520402</v>
      </c>
      <c r="B1120" s="0" t="s">
        <v>472</v>
      </c>
      <c r="C1120" s="0" t="s">
        <v>1557</v>
      </c>
      <c r="D1120" s="0" t="n">
        <v>32</v>
      </c>
      <c r="E1120" s="0" t="n">
        <v>20</v>
      </c>
    </row>
    <row r="1121" customFormat="false" ht="13.8" hidden="false" customHeight="false" outlineLevel="0" collapsed="false">
      <c r="A1121" s="0" t="n">
        <v>52040201</v>
      </c>
      <c r="B1121" s="0" t="s">
        <v>477</v>
      </c>
      <c r="C1121" s="0" t="s">
        <v>1558</v>
      </c>
      <c r="D1121" s="0" t="n">
        <v>32</v>
      </c>
      <c r="E1121" s="0" t="n">
        <v>20</v>
      </c>
    </row>
    <row r="1122" customFormat="false" ht="13.8" hidden="false" customHeight="false" outlineLevel="0" collapsed="false">
      <c r="A1122" s="0" t="n">
        <v>52040210</v>
      </c>
      <c r="B1122" s="0" t="s">
        <v>477</v>
      </c>
      <c r="C1122" s="0" t="s">
        <v>1559</v>
      </c>
      <c r="D1122" s="0" t="n">
        <v>32</v>
      </c>
      <c r="E1122" s="0" t="n">
        <v>20</v>
      </c>
    </row>
    <row r="1123" customFormat="false" ht="13.8" hidden="false" customHeight="false" outlineLevel="0" collapsed="false">
      <c r="A1123" s="0" t="n">
        <v>52040211</v>
      </c>
      <c r="B1123" s="0" t="s">
        <v>477</v>
      </c>
      <c r="C1123" s="0" t="s">
        <v>1560</v>
      </c>
      <c r="D1123" s="0" t="n">
        <v>32</v>
      </c>
      <c r="E1123" s="0" t="n">
        <v>20</v>
      </c>
    </row>
    <row r="1124" customFormat="false" ht="13.8" hidden="false" customHeight="false" outlineLevel="0" collapsed="false">
      <c r="A1124" s="0" t="n">
        <v>52040220</v>
      </c>
      <c r="B1124" s="0" t="s">
        <v>477</v>
      </c>
      <c r="C1124" s="0" t="s">
        <v>1561</v>
      </c>
      <c r="D1124" s="0" t="n">
        <v>32</v>
      </c>
      <c r="E1124" s="0" t="n">
        <v>20</v>
      </c>
    </row>
    <row r="1125" customFormat="false" ht="13.8" hidden="false" customHeight="false" outlineLevel="0" collapsed="false">
      <c r="A1125" s="0" t="n">
        <v>52040250</v>
      </c>
      <c r="B1125" s="0" t="s">
        <v>477</v>
      </c>
      <c r="C1125" s="0" t="s">
        <v>1562</v>
      </c>
      <c r="D1125" s="0" t="n">
        <v>32</v>
      </c>
      <c r="E1125" s="0" t="n">
        <v>20</v>
      </c>
    </row>
    <row r="1126" customFormat="false" ht="13.8" hidden="false" customHeight="false" outlineLevel="0" collapsed="false">
      <c r="A1126" s="0" t="n">
        <v>52040251</v>
      </c>
      <c r="B1126" s="0" t="s">
        <v>477</v>
      </c>
      <c r="C1126" s="0" t="s">
        <v>1563</v>
      </c>
      <c r="D1126" s="0" t="n">
        <v>32</v>
      </c>
      <c r="E1126" s="0" t="n">
        <v>20</v>
      </c>
    </row>
    <row r="1127" customFormat="false" ht="13.8" hidden="false" customHeight="false" outlineLevel="0" collapsed="false">
      <c r="A1127" s="0" t="n">
        <v>52040252</v>
      </c>
      <c r="B1127" s="0" t="s">
        <v>477</v>
      </c>
      <c r="C1127" s="0" t="s">
        <v>1564</v>
      </c>
      <c r="D1127" s="0" t="n">
        <v>32</v>
      </c>
      <c r="E1127" s="0" t="n">
        <v>20</v>
      </c>
    </row>
    <row r="1128" customFormat="false" ht="13.8" hidden="false" customHeight="false" outlineLevel="0" collapsed="false">
      <c r="A1128" s="0" t="n">
        <v>520403</v>
      </c>
      <c r="B1128" s="0" t="s">
        <v>472</v>
      </c>
      <c r="C1128" s="0" t="s">
        <v>1565</v>
      </c>
      <c r="D1128" s="0" t="n">
        <v>32</v>
      </c>
      <c r="E1128" s="0" t="n">
        <v>20</v>
      </c>
    </row>
    <row r="1129" customFormat="false" ht="13.8" hidden="false" customHeight="false" outlineLevel="0" collapsed="false">
      <c r="A1129" s="0" t="n">
        <v>52040301</v>
      </c>
      <c r="B1129" s="0" t="s">
        <v>477</v>
      </c>
      <c r="C1129" s="0" t="s">
        <v>1566</v>
      </c>
      <c r="D1129" s="0" t="n">
        <v>32</v>
      </c>
      <c r="E1129" s="0" t="n">
        <v>20</v>
      </c>
    </row>
    <row r="1130" customFormat="false" ht="13.8" hidden="false" customHeight="false" outlineLevel="0" collapsed="false">
      <c r="A1130" s="0" t="n">
        <v>52040302</v>
      </c>
      <c r="B1130" s="0" t="s">
        <v>477</v>
      </c>
      <c r="C1130" s="0" t="s">
        <v>1567</v>
      </c>
      <c r="D1130" s="0" t="n">
        <v>32</v>
      </c>
      <c r="E1130" s="0" t="n">
        <v>20</v>
      </c>
    </row>
    <row r="1131" customFormat="false" ht="13.8" hidden="false" customHeight="false" outlineLevel="0" collapsed="false">
      <c r="A1131" s="0" t="n">
        <v>52040304</v>
      </c>
      <c r="B1131" s="0" t="s">
        <v>477</v>
      </c>
      <c r="C1131" s="0" t="s">
        <v>1568</v>
      </c>
      <c r="D1131" s="0" t="n">
        <v>32</v>
      </c>
      <c r="E1131" s="0" t="n">
        <v>20</v>
      </c>
    </row>
    <row r="1132" customFormat="false" ht="13.8" hidden="false" customHeight="false" outlineLevel="0" collapsed="false">
      <c r="A1132" s="0" t="n">
        <v>52040305</v>
      </c>
      <c r="B1132" s="0" t="s">
        <v>477</v>
      </c>
      <c r="C1132" s="0" t="s">
        <v>1569</v>
      </c>
      <c r="D1132" s="0" t="n">
        <v>32</v>
      </c>
      <c r="E1132" s="0" t="n">
        <v>20</v>
      </c>
    </row>
    <row r="1133" customFormat="false" ht="13.8" hidden="false" customHeight="false" outlineLevel="0" collapsed="false">
      <c r="A1133" s="0" t="n">
        <v>52040306</v>
      </c>
      <c r="B1133" s="0" t="s">
        <v>477</v>
      </c>
      <c r="C1133" s="0" t="s">
        <v>1570</v>
      </c>
      <c r="D1133" s="0" t="n">
        <v>32</v>
      </c>
      <c r="E1133" s="0" t="n">
        <v>20</v>
      </c>
    </row>
    <row r="1134" customFormat="false" ht="13.8" hidden="false" customHeight="false" outlineLevel="0" collapsed="false">
      <c r="A1134" s="0" t="n">
        <v>52040307</v>
      </c>
      <c r="B1134" s="0" t="s">
        <v>477</v>
      </c>
      <c r="C1134" s="0" t="s">
        <v>1571</v>
      </c>
      <c r="D1134" s="0" t="n">
        <v>32</v>
      </c>
      <c r="E1134" s="0" t="n">
        <v>20</v>
      </c>
    </row>
    <row r="1135" customFormat="false" ht="13.8" hidden="false" customHeight="false" outlineLevel="0" collapsed="false">
      <c r="A1135" s="0" t="n">
        <v>52040308</v>
      </c>
      <c r="B1135" s="0" t="s">
        <v>477</v>
      </c>
      <c r="C1135" s="0" t="s">
        <v>1572</v>
      </c>
      <c r="D1135" s="0" t="n">
        <v>32</v>
      </c>
      <c r="E1135" s="0" t="n">
        <v>20</v>
      </c>
    </row>
    <row r="1136" customFormat="false" ht="13.8" hidden="false" customHeight="false" outlineLevel="0" collapsed="false">
      <c r="A1136" s="0" t="n">
        <v>52040309</v>
      </c>
      <c r="B1136" s="0" t="s">
        <v>477</v>
      </c>
      <c r="C1136" s="0" t="s">
        <v>1573</v>
      </c>
      <c r="D1136" s="0" t="n">
        <v>32</v>
      </c>
      <c r="E1136" s="0" t="n">
        <v>20</v>
      </c>
    </row>
    <row r="1137" customFormat="false" ht="13.8" hidden="false" customHeight="false" outlineLevel="0" collapsed="false">
      <c r="A1137" s="0" t="n">
        <v>52040310</v>
      </c>
      <c r="B1137" s="0" t="s">
        <v>477</v>
      </c>
      <c r="C1137" s="0" t="s">
        <v>1574</v>
      </c>
      <c r="D1137" s="0" t="n">
        <v>32</v>
      </c>
      <c r="E1137" s="0" t="n">
        <v>20</v>
      </c>
    </row>
    <row r="1138" customFormat="false" ht="13.8" hidden="false" customHeight="false" outlineLevel="0" collapsed="false">
      <c r="A1138" s="0" t="n">
        <v>52040320</v>
      </c>
      <c r="B1138" s="0" t="s">
        <v>477</v>
      </c>
      <c r="C1138" s="0" t="s">
        <v>1575</v>
      </c>
      <c r="D1138" s="0" t="n">
        <v>32</v>
      </c>
      <c r="E1138" s="0" t="n">
        <v>20</v>
      </c>
    </row>
    <row r="1139" customFormat="false" ht="13.8" hidden="false" customHeight="false" outlineLevel="0" collapsed="false">
      <c r="A1139" s="0" t="n">
        <v>52040350</v>
      </c>
      <c r="B1139" s="0" t="s">
        <v>477</v>
      </c>
      <c r="C1139" s="0" t="s">
        <v>1576</v>
      </c>
      <c r="D1139" s="0" t="n">
        <v>32</v>
      </c>
      <c r="E1139" s="0" t="n">
        <v>20</v>
      </c>
    </row>
    <row r="1140" customFormat="false" ht="13.8" hidden="false" customHeight="false" outlineLevel="0" collapsed="false">
      <c r="A1140" s="0" t="n">
        <v>520404</v>
      </c>
      <c r="B1140" s="0" t="s">
        <v>472</v>
      </c>
      <c r="C1140" s="0" t="s">
        <v>1577</v>
      </c>
      <c r="D1140" s="0" t="n">
        <v>32</v>
      </c>
      <c r="E1140" s="0" t="n">
        <v>20</v>
      </c>
    </row>
    <row r="1141" customFormat="false" ht="13.8" hidden="false" customHeight="false" outlineLevel="0" collapsed="false">
      <c r="A1141" s="0" t="n">
        <v>52040401</v>
      </c>
      <c r="B1141" s="0" t="s">
        <v>477</v>
      </c>
      <c r="C1141" s="0" t="s">
        <v>1578</v>
      </c>
      <c r="D1141" s="0" t="n">
        <v>32</v>
      </c>
      <c r="E1141" s="0" t="n">
        <v>20</v>
      </c>
    </row>
    <row r="1142" customFormat="false" ht="13.8" hidden="false" customHeight="false" outlineLevel="0" collapsed="false">
      <c r="A1142" s="0" t="n">
        <v>52040402</v>
      </c>
      <c r="B1142" s="0" t="s">
        <v>477</v>
      </c>
      <c r="C1142" s="0" t="s">
        <v>1579</v>
      </c>
      <c r="D1142" s="0" t="n">
        <v>32</v>
      </c>
      <c r="E1142" s="0" t="n">
        <v>20</v>
      </c>
    </row>
    <row r="1143" customFormat="false" ht="13.8" hidden="false" customHeight="false" outlineLevel="0" collapsed="false">
      <c r="A1143" s="0" t="n">
        <v>52040403</v>
      </c>
      <c r="B1143" s="0" t="s">
        <v>477</v>
      </c>
      <c r="C1143" s="0" t="s">
        <v>1580</v>
      </c>
      <c r="D1143" s="0" t="n">
        <v>32</v>
      </c>
      <c r="E1143" s="0" t="n">
        <v>20</v>
      </c>
    </row>
    <row r="1144" customFormat="false" ht="13.8" hidden="false" customHeight="false" outlineLevel="0" collapsed="false">
      <c r="A1144" s="0" t="n">
        <v>52040404</v>
      </c>
      <c r="B1144" s="0" t="s">
        <v>477</v>
      </c>
      <c r="C1144" s="0" t="s">
        <v>1581</v>
      </c>
      <c r="D1144" s="0" t="n">
        <v>32</v>
      </c>
      <c r="E1144" s="0" t="n">
        <v>20</v>
      </c>
    </row>
    <row r="1145" customFormat="false" ht="13.8" hidden="false" customHeight="false" outlineLevel="0" collapsed="false">
      <c r="A1145" s="0" t="n">
        <v>52040405</v>
      </c>
      <c r="B1145" s="0" t="s">
        <v>477</v>
      </c>
      <c r="C1145" s="0" t="s">
        <v>1582</v>
      </c>
      <c r="D1145" s="0" t="n">
        <v>32</v>
      </c>
      <c r="E1145" s="0" t="n">
        <v>20</v>
      </c>
    </row>
    <row r="1146" customFormat="false" ht="13.8" hidden="false" customHeight="false" outlineLevel="0" collapsed="false">
      <c r="A1146" s="0" t="n">
        <v>52040409</v>
      </c>
      <c r="B1146" s="0" t="s">
        <v>477</v>
      </c>
      <c r="C1146" s="0" t="s">
        <v>1583</v>
      </c>
      <c r="D1146" s="0" t="n">
        <v>32</v>
      </c>
      <c r="E1146" s="0" t="n">
        <v>20</v>
      </c>
    </row>
    <row r="1147" customFormat="false" ht="13.8" hidden="false" customHeight="false" outlineLevel="0" collapsed="false">
      <c r="A1147" s="0" t="n">
        <v>52040411</v>
      </c>
      <c r="B1147" s="0" t="s">
        <v>477</v>
      </c>
      <c r="C1147" s="0" t="s">
        <v>1584</v>
      </c>
      <c r="D1147" s="0" t="n">
        <v>32</v>
      </c>
      <c r="E1147" s="0" t="n">
        <v>20</v>
      </c>
    </row>
    <row r="1148" customFormat="false" ht="13.8" hidden="false" customHeight="false" outlineLevel="0" collapsed="false">
      <c r="A1148" s="0" t="n">
        <v>52040412</v>
      </c>
      <c r="B1148" s="0" t="s">
        <v>477</v>
      </c>
      <c r="C1148" s="0" t="s">
        <v>1585</v>
      </c>
      <c r="D1148" s="0" t="n">
        <v>32</v>
      </c>
      <c r="E1148" s="0" t="n">
        <v>20</v>
      </c>
    </row>
    <row r="1149" customFormat="false" ht="13.8" hidden="false" customHeight="false" outlineLevel="0" collapsed="false">
      <c r="A1149" s="0" t="n">
        <v>52040421</v>
      </c>
      <c r="B1149" s="0" t="s">
        <v>477</v>
      </c>
      <c r="C1149" s="0" t="s">
        <v>1586</v>
      </c>
      <c r="D1149" s="0" t="n">
        <v>32</v>
      </c>
      <c r="E1149" s="0" t="n">
        <v>20</v>
      </c>
    </row>
    <row r="1150" customFormat="false" ht="13.8" hidden="false" customHeight="false" outlineLevel="0" collapsed="false">
      <c r="A1150" s="0" t="n">
        <v>52040422</v>
      </c>
      <c r="B1150" s="0" t="s">
        <v>477</v>
      </c>
      <c r="C1150" s="0" t="s">
        <v>1587</v>
      </c>
      <c r="D1150" s="0" t="n">
        <v>32</v>
      </c>
      <c r="E1150" s="0" t="n">
        <v>20</v>
      </c>
    </row>
    <row r="1151" customFormat="false" ht="13.8" hidden="false" customHeight="false" outlineLevel="0" collapsed="false">
      <c r="A1151" s="0" t="n">
        <v>52040429</v>
      </c>
      <c r="B1151" s="0" t="s">
        <v>477</v>
      </c>
      <c r="C1151" s="0" t="s">
        <v>1588</v>
      </c>
      <c r="D1151" s="0" t="n">
        <v>32</v>
      </c>
      <c r="E1151" s="0" t="n">
        <v>20</v>
      </c>
    </row>
    <row r="1152" customFormat="false" ht="13.8" hidden="false" customHeight="false" outlineLevel="0" collapsed="false">
      <c r="A1152" s="0" t="n">
        <v>52040431</v>
      </c>
      <c r="B1152" s="0" t="s">
        <v>477</v>
      </c>
      <c r="C1152" s="0" t="s">
        <v>1589</v>
      </c>
      <c r="D1152" s="0" t="n">
        <v>32</v>
      </c>
      <c r="E1152" s="0" t="n">
        <v>20</v>
      </c>
    </row>
    <row r="1153" customFormat="false" ht="13.8" hidden="false" customHeight="false" outlineLevel="0" collapsed="false">
      <c r="A1153" s="0" t="n">
        <v>52040432</v>
      </c>
      <c r="B1153" s="0" t="s">
        <v>477</v>
      </c>
      <c r="C1153" s="0" t="s">
        <v>1590</v>
      </c>
      <c r="D1153" s="0" t="n">
        <v>32</v>
      </c>
      <c r="E1153" s="0" t="n">
        <v>20</v>
      </c>
    </row>
    <row r="1154" customFormat="false" ht="13.8" hidden="false" customHeight="false" outlineLevel="0" collapsed="false">
      <c r="A1154" s="0" t="n">
        <v>520405</v>
      </c>
      <c r="B1154" s="0" t="s">
        <v>472</v>
      </c>
      <c r="C1154" s="0" t="s">
        <v>1591</v>
      </c>
      <c r="D1154" s="0" t="n">
        <v>32</v>
      </c>
      <c r="E1154" s="0" t="n">
        <v>20</v>
      </c>
    </row>
    <row r="1155" customFormat="false" ht="13.8" hidden="false" customHeight="false" outlineLevel="0" collapsed="false">
      <c r="A1155" s="0" t="n">
        <v>52040501</v>
      </c>
      <c r="B1155" s="0" t="s">
        <v>477</v>
      </c>
      <c r="C1155" s="0" t="s">
        <v>1592</v>
      </c>
      <c r="D1155" s="0" t="n">
        <v>32</v>
      </c>
      <c r="E1155" s="0" t="n">
        <v>20</v>
      </c>
    </row>
    <row r="1156" customFormat="false" ht="13.8" hidden="false" customHeight="false" outlineLevel="0" collapsed="false">
      <c r="A1156" s="0" t="n">
        <v>52040511</v>
      </c>
      <c r="B1156" s="0" t="s">
        <v>477</v>
      </c>
      <c r="C1156" s="0" t="s">
        <v>1593</v>
      </c>
      <c r="D1156" s="0" t="n">
        <v>32</v>
      </c>
      <c r="E1156" s="0" t="n">
        <v>20</v>
      </c>
    </row>
    <row r="1157" customFormat="false" ht="13.8" hidden="false" customHeight="false" outlineLevel="0" collapsed="false">
      <c r="A1157" s="0" t="n">
        <v>52040512</v>
      </c>
      <c r="B1157" s="0" t="s">
        <v>477</v>
      </c>
      <c r="C1157" s="0" t="s">
        <v>1594</v>
      </c>
      <c r="D1157" s="0" t="n">
        <v>32</v>
      </c>
      <c r="E1157" s="0" t="n">
        <v>20</v>
      </c>
    </row>
    <row r="1158" customFormat="false" ht="13.8" hidden="false" customHeight="false" outlineLevel="0" collapsed="false">
      <c r="A1158" s="0" t="n">
        <v>52040521</v>
      </c>
      <c r="B1158" s="0" t="s">
        <v>477</v>
      </c>
      <c r="C1158" s="0" t="s">
        <v>1595</v>
      </c>
      <c r="D1158" s="0" t="n">
        <v>32</v>
      </c>
      <c r="E1158" s="0" t="n">
        <v>20</v>
      </c>
    </row>
    <row r="1159" customFormat="false" ht="13.8" hidden="false" customHeight="false" outlineLevel="0" collapsed="false">
      <c r="A1159" s="0" t="n">
        <v>520406</v>
      </c>
      <c r="B1159" s="0" t="s">
        <v>472</v>
      </c>
      <c r="C1159" s="0" t="s">
        <v>1596</v>
      </c>
      <c r="D1159" s="0" t="n">
        <v>32</v>
      </c>
      <c r="E1159" s="0" t="n">
        <v>20</v>
      </c>
    </row>
    <row r="1160" customFormat="false" ht="13.8" hidden="false" customHeight="false" outlineLevel="0" collapsed="false">
      <c r="A1160" s="0" t="n">
        <v>52040601</v>
      </c>
      <c r="B1160" s="0" t="s">
        <v>477</v>
      </c>
      <c r="C1160" s="0" t="s">
        <v>1597</v>
      </c>
      <c r="D1160" s="0" t="n">
        <v>32</v>
      </c>
      <c r="E1160" s="0" t="n">
        <v>20</v>
      </c>
    </row>
    <row r="1161" customFormat="false" ht="13.8" hidden="false" customHeight="false" outlineLevel="0" collapsed="false">
      <c r="A1161" s="0" t="n">
        <v>52040611</v>
      </c>
      <c r="B1161" s="0" t="s">
        <v>477</v>
      </c>
      <c r="C1161" s="0" t="s">
        <v>1598</v>
      </c>
      <c r="D1161" s="0" t="n">
        <v>32</v>
      </c>
      <c r="E1161" s="0" t="n">
        <v>20</v>
      </c>
    </row>
    <row r="1162" customFormat="false" ht="13.8" hidden="false" customHeight="false" outlineLevel="0" collapsed="false">
      <c r="A1162" s="0" t="n">
        <v>520407</v>
      </c>
      <c r="B1162" s="0" t="s">
        <v>472</v>
      </c>
      <c r="C1162" s="0" t="s">
        <v>1599</v>
      </c>
      <c r="D1162" s="0" t="n">
        <v>32</v>
      </c>
      <c r="E1162" s="0" t="n">
        <v>20</v>
      </c>
    </row>
    <row r="1163" customFormat="false" ht="13.8" hidden="false" customHeight="false" outlineLevel="0" collapsed="false">
      <c r="A1163" s="0" t="n">
        <v>52040701</v>
      </c>
      <c r="B1163" s="0" t="s">
        <v>477</v>
      </c>
      <c r="C1163" s="0" t="s">
        <v>1600</v>
      </c>
      <c r="D1163" s="0" t="n">
        <v>32</v>
      </c>
      <c r="E1163" s="0" t="n">
        <v>20</v>
      </c>
    </row>
    <row r="1164" customFormat="false" ht="13.8" hidden="false" customHeight="false" outlineLevel="0" collapsed="false">
      <c r="A1164" s="0" t="n">
        <v>52040711</v>
      </c>
      <c r="B1164" s="0" t="s">
        <v>477</v>
      </c>
      <c r="C1164" s="0" t="s">
        <v>1601</v>
      </c>
      <c r="D1164" s="0" t="n">
        <v>32</v>
      </c>
      <c r="E1164" s="0" t="n">
        <v>20</v>
      </c>
    </row>
    <row r="1165" customFormat="false" ht="13.8" hidden="false" customHeight="false" outlineLevel="0" collapsed="false">
      <c r="A1165" s="0" t="n">
        <v>52040721</v>
      </c>
      <c r="B1165" s="0" t="s">
        <v>477</v>
      </c>
      <c r="C1165" s="0" t="s">
        <v>1602</v>
      </c>
      <c r="D1165" s="0" t="n">
        <v>32</v>
      </c>
      <c r="E1165" s="0" t="n">
        <v>20</v>
      </c>
    </row>
    <row r="1166" customFormat="false" ht="13.8" hidden="false" customHeight="false" outlineLevel="0" collapsed="false">
      <c r="A1166" s="0" t="n">
        <v>520408</v>
      </c>
      <c r="B1166" s="0" t="s">
        <v>472</v>
      </c>
      <c r="C1166" s="0" t="s">
        <v>1603</v>
      </c>
      <c r="D1166" s="0" t="n">
        <v>32</v>
      </c>
      <c r="E1166" s="0" t="n">
        <v>20</v>
      </c>
    </row>
    <row r="1167" customFormat="false" ht="13.8" hidden="false" customHeight="false" outlineLevel="0" collapsed="false">
      <c r="A1167" s="0" t="n">
        <v>52040801</v>
      </c>
      <c r="B1167" s="0" t="s">
        <v>477</v>
      </c>
      <c r="C1167" s="0" t="s">
        <v>1604</v>
      </c>
      <c r="D1167" s="0" t="n">
        <v>32</v>
      </c>
      <c r="E1167" s="0" t="n">
        <v>20</v>
      </c>
    </row>
    <row r="1168" customFormat="false" ht="13.8" hidden="false" customHeight="false" outlineLevel="0" collapsed="false">
      <c r="A1168" s="0" t="n">
        <v>52040811</v>
      </c>
      <c r="B1168" s="0" t="s">
        <v>477</v>
      </c>
      <c r="C1168" s="0" t="s">
        <v>1605</v>
      </c>
      <c r="D1168" s="0" t="n">
        <v>32</v>
      </c>
      <c r="E1168" s="0" t="n">
        <v>20</v>
      </c>
    </row>
    <row r="1169" customFormat="false" ht="13.8" hidden="false" customHeight="false" outlineLevel="0" collapsed="false">
      <c r="A1169" s="0" t="n">
        <v>52040821</v>
      </c>
      <c r="B1169" s="0" t="s">
        <v>477</v>
      </c>
      <c r="C1169" s="0" t="s">
        <v>1606</v>
      </c>
      <c r="D1169" s="0" t="n">
        <v>32</v>
      </c>
      <c r="E1169" s="0" t="n">
        <v>20</v>
      </c>
    </row>
    <row r="1170" customFormat="false" ht="13.8" hidden="false" customHeight="false" outlineLevel="0" collapsed="false">
      <c r="A1170" s="0" t="n">
        <v>52040831</v>
      </c>
      <c r="B1170" s="0" t="s">
        <v>477</v>
      </c>
      <c r="C1170" s="0" t="s">
        <v>1607</v>
      </c>
      <c r="D1170" s="0" t="n">
        <v>32</v>
      </c>
      <c r="E1170" s="0" t="n">
        <v>20</v>
      </c>
    </row>
    <row r="1171" customFormat="false" ht="13.8" hidden="false" customHeight="false" outlineLevel="0" collapsed="false">
      <c r="A1171" s="0" t="n">
        <v>520490</v>
      </c>
      <c r="B1171" s="0" t="s">
        <v>472</v>
      </c>
      <c r="C1171" s="0" t="s">
        <v>1608</v>
      </c>
      <c r="D1171" s="0" t="n">
        <v>32</v>
      </c>
      <c r="E1171" s="0" t="n">
        <v>20</v>
      </c>
    </row>
    <row r="1172" customFormat="false" ht="13.8" hidden="false" customHeight="false" outlineLevel="0" collapsed="false">
      <c r="A1172" s="0" t="n">
        <v>52049001</v>
      </c>
      <c r="B1172" s="0" t="s">
        <v>1392</v>
      </c>
      <c r="C1172" s="0" t="s">
        <v>1609</v>
      </c>
      <c r="D1172" s="0" t="n">
        <v>32</v>
      </c>
      <c r="E1172" s="0" t="n">
        <v>20</v>
      </c>
    </row>
    <row r="1173" customFormat="false" ht="13.8" hidden="false" customHeight="false" outlineLevel="0" collapsed="false">
      <c r="A1173" s="0" t="n">
        <v>5205</v>
      </c>
      <c r="B1173" s="0" t="s">
        <v>472</v>
      </c>
      <c r="C1173" s="0" t="s">
        <v>1610</v>
      </c>
      <c r="D1173" s="0" t="n">
        <v>32</v>
      </c>
      <c r="E1173" s="0" t="n">
        <v>20</v>
      </c>
    </row>
    <row r="1174" customFormat="false" ht="13.8" hidden="false" customHeight="false" outlineLevel="0" collapsed="false">
      <c r="A1174" s="0" t="n">
        <v>520501</v>
      </c>
      <c r="B1174" s="0" t="s">
        <v>472</v>
      </c>
      <c r="C1174" s="0" t="s">
        <v>1611</v>
      </c>
      <c r="D1174" s="0" t="n">
        <v>32</v>
      </c>
      <c r="E1174" s="0" t="n">
        <v>20</v>
      </c>
    </row>
    <row r="1175" customFormat="false" ht="13.8" hidden="false" customHeight="false" outlineLevel="0" collapsed="false">
      <c r="A1175" s="0" t="n">
        <v>52050101</v>
      </c>
      <c r="B1175" s="0" t="s">
        <v>477</v>
      </c>
      <c r="C1175" s="0" t="s">
        <v>1612</v>
      </c>
      <c r="D1175" s="0" t="n">
        <v>32</v>
      </c>
      <c r="E1175" s="0" t="n">
        <v>20</v>
      </c>
    </row>
    <row r="1176" customFormat="false" ht="13.8" hidden="false" customHeight="false" outlineLevel="0" collapsed="false">
      <c r="A1176" s="0" t="n">
        <v>52050102</v>
      </c>
      <c r="B1176" s="0" t="s">
        <v>477</v>
      </c>
      <c r="C1176" s="0" t="s">
        <v>1613</v>
      </c>
      <c r="D1176" s="0" t="n">
        <v>32</v>
      </c>
      <c r="E1176" s="0" t="n">
        <v>20</v>
      </c>
    </row>
    <row r="1177" customFormat="false" ht="13.8" hidden="false" customHeight="false" outlineLevel="0" collapsed="false">
      <c r="A1177" s="0" t="n">
        <v>52050103</v>
      </c>
      <c r="B1177" s="0" t="s">
        <v>477</v>
      </c>
      <c r="C1177" s="0" t="s">
        <v>1614</v>
      </c>
      <c r="D1177" s="0" t="n">
        <v>32</v>
      </c>
      <c r="E1177" s="0" t="n">
        <v>20</v>
      </c>
    </row>
    <row r="1178" customFormat="false" ht="13.8" hidden="false" customHeight="false" outlineLevel="0" collapsed="false">
      <c r="A1178" s="0" t="n">
        <v>52050104</v>
      </c>
      <c r="B1178" s="0" t="s">
        <v>477</v>
      </c>
      <c r="C1178" s="0" t="s">
        <v>1615</v>
      </c>
      <c r="D1178" s="0" t="n">
        <v>32</v>
      </c>
      <c r="E1178" s="0" t="n">
        <v>20</v>
      </c>
    </row>
    <row r="1179" customFormat="false" ht="13.8" hidden="false" customHeight="false" outlineLevel="0" collapsed="false">
      <c r="A1179" s="0" t="n">
        <v>52050105</v>
      </c>
      <c r="B1179" s="0" t="s">
        <v>477</v>
      </c>
      <c r="C1179" s="0" t="s">
        <v>1616</v>
      </c>
      <c r="D1179" s="0" t="n">
        <v>32</v>
      </c>
      <c r="E1179" s="0" t="n">
        <v>20</v>
      </c>
    </row>
    <row r="1180" customFormat="false" ht="13.8" hidden="false" customHeight="false" outlineLevel="0" collapsed="false">
      <c r="A1180" s="0" t="n">
        <v>52050111</v>
      </c>
      <c r="B1180" s="0" t="s">
        <v>477</v>
      </c>
      <c r="C1180" s="0" t="s">
        <v>1617</v>
      </c>
      <c r="D1180" s="0" t="n">
        <v>32</v>
      </c>
      <c r="E1180" s="0" t="n">
        <v>20</v>
      </c>
    </row>
    <row r="1181" customFormat="false" ht="13.8" hidden="false" customHeight="false" outlineLevel="0" collapsed="false">
      <c r="A1181" s="0" t="n">
        <v>52050112</v>
      </c>
      <c r="B1181" s="0" t="s">
        <v>477</v>
      </c>
      <c r="C1181" s="0" t="s">
        <v>1618</v>
      </c>
      <c r="D1181" s="0" t="n">
        <v>32</v>
      </c>
      <c r="E1181" s="0" t="n">
        <v>20</v>
      </c>
    </row>
    <row r="1182" customFormat="false" ht="13.8" hidden="false" customHeight="false" outlineLevel="0" collapsed="false">
      <c r="A1182" s="0" t="n">
        <v>52050120</v>
      </c>
      <c r="B1182" s="0" t="s">
        <v>477</v>
      </c>
      <c r="C1182" s="0" t="s">
        <v>1619</v>
      </c>
      <c r="D1182" s="0" t="n">
        <v>32</v>
      </c>
      <c r="E1182" s="0" t="n">
        <v>20</v>
      </c>
    </row>
    <row r="1183" customFormat="false" ht="13.8" hidden="false" customHeight="false" outlineLevel="0" collapsed="false">
      <c r="A1183" s="0" t="n">
        <v>52050130</v>
      </c>
      <c r="B1183" s="0" t="s">
        <v>477</v>
      </c>
      <c r="C1183" s="0" t="s">
        <v>1620</v>
      </c>
      <c r="D1183" s="0" t="n">
        <v>32</v>
      </c>
      <c r="E1183" s="0" t="n">
        <v>20</v>
      </c>
    </row>
    <row r="1184" customFormat="false" ht="13.8" hidden="false" customHeight="false" outlineLevel="0" collapsed="false">
      <c r="A1184" s="0" t="n">
        <v>52050131</v>
      </c>
      <c r="B1184" s="0" t="s">
        <v>477</v>
      </c>
      <c r="C1184" s="0" t="s">
        <v>1621</v>
      </c>
      <c r="D1184" s="0" t="n">
        <v>32</v>
      </c>
      <c r="E1184" s="0" t="n">
        <v>20</v>
      </c>
    </row>
    <row r="1185" customFormat="false" ht="13.8" hidden="false" customHeight="false" outlineLevel="0" collapsed="false">
      <c r="A1185" s="0" t="n">
        <v>52050140</v>
      </c>
      <c r="B1185" s="0" t="s">
        <v>477</v>
      </c>
      <c r="C1185" s="0" t="s">
        <v>1622</v>
      </c>
      <c r="D1185" s="0" t="n">
        <v>32</v>
      </c>
      <c r="E1185" s="0" t="n">
        <v>20</v>
      </c>
    </row>
    <row r="1186" customFormat="false" ht="13.8" hidden="false" customHeight="false" outlineLevel="0" collapsed="false">
      <c r="A1186" s="0" t="n">
        <v>52050150</v>
      </c>
      <c r="B1186" s="0" t="s">
        <v>477</v>
      </c>
      <c r="C1186" s="0" t="s">
        <v>1623</v>
      </c>
      <c r="D1186" s="0" t="n">
        <v>32</v>
      </c>
      <c r="E1186" s="0" t="n">
        <v>20</v>
      </c>
    </row>
    <row r="1187" customFormat="false" ht="13.8" hidden="false" customHeight="false" outlineLevel="0" collapsed="false">
      <c r="A1187" s="0" t="n">
        <v>52050160</v>
      </c>
      <c r="B1187" s="0" t="s">
        <v>477</v>
      </c>
      <c r="C1187" s="0" t="s">
        <v>1624</v>
      </c>
      <c r="D1187" s="0" t="n">
        <v>32</v>
      </c>
      <c r="E1187" s="0" t="n">
        <v>20</v>
      </c>
    </row>
    <row r="1188" customFormat="false" ht="13.8" hidden="false" customHeight="false" outlineLevel="0" collapsed="false">
      <c r="A1188" s="0" t="n">
        <v>52050161</v>
      </c>
      <c r="B1188" s="0" t="s">
        <v>477</v>
      </c>
      <c r="C1188" s="0" t="s">
        <v>1625</v>
      </c>
      <c r="D1188" s="0" t="n">
        <v>32</v>
      </c>
      <c r="E1188" s="0" t="n">
        <v>20</v>
      </c>
    </row>
    <row r="1189" customFormat="false" ht="13.8" hidden="false" customHeight="false" outlineLevel="0" collapsed="false">
      <c r="A1189" s="0" t="n">
        <v>52050162</v>
      </c>
      <c r="B1189" s="0" t="s">
        <v>477</v>
      </c>
      <c r="C1189" s="0" t="s">
        <v>1626</v>
      </c>
      <c r="D1189" s="0" t="n">
        <v>32</v>
      </c>
      <c r="E1189" s="0" t="n">
        <v>20</v>
      </c>
    </row>
    <row r="1190" customFormat="false" ht="13.8" hidden="false" customHeight="false" outlineLevel="0" collapsed="false">
      <c r="A1190" s="0" t="n">
        <v>52050170</v>
      </c>
      <c r="B1190" s="0" t="s">
        <v>477</v>
      </c>
      <c r="C1190" s="0" t="s">
        <v>1627</v>
      </c>
      <c r="D1190" s="0" t="n">
        <v>32</v>
      </c>
      <c r="E1190" s="0" t="n">
        <v>20</v>
      </c>
    </row>
    <row r="1191" customFormat="false" ht="13.8" hidden="false" customHeight="false" outlineLevel="0" collapsed="false">
      <c r="A1191" s="0" t="n">
        <v>52050171</v>
      </c>
      <c r="B1191" s="0" t="s">
        <v>477</v>
      </c>
      <c r="C1191" s="0" t="s">
        <v>1628</v>
      </c>
      <c r="D1191" s="0" t="n">
        <v>32</v>
      </c>
      <c r="E1191" s="0" t="n">
        <v>20</v>
      </c>
    </row>
    <row r="1192" customFormat="false" ht="13.8" hidden="false" customHeight="false" outlineLevel="0" collapsed="false">
      <c r="A1192" s="0" t="n">
        <v>520502</v>
      </c>
      <c r="B1192" s="0" t="s">
        <v>472</v>
      </c>
      <c r="C1192" s="0" t="s">
        <v>1629</v>
      </c>
      <c r="D1192" s="0" t="n">
        <v>32</v>
      </c>
      <c r="E1192" s="0" t="n">
        <v>20</v>
      </c>
    </row>
    <row r="1193" customFormat="false" ht="13.8" hidden="false" customHeight="false" outlineLevel="0" collapsed="false">
      <c r="A1193" s="0" t="n">
        <v>52050201</v>
      </c>
      <c r="B1193" s="0" t="s">
        <v>477</v>
      </c>
      <c r="C1193" s="0" t="s">
        <v>1630</v>
      </c>
      <c r="D1193" s="0" t="n">
        <v>32</v>
      </c>
      <c r="E1193" s="0" t="n">
        <v>20</v>
      </c>
    </row>
    <row r="1194" customFormat="false" ht="13.8" hidden="false" customHeight="false" outlineLevel="0" collapsed="false">
      <c r="A1194" s="0" t="n">
        <v>52050210</v>
      </c>
      <c r="B1194" s="0" t="s">
        <v>477</v>
      </c>
      <c r="C1194" s="0" t="s">
        <v>1631</v>
      </c>
      <c r="D1194" s="0" t="n">
        <v>32</v>
      </c>
      <c r="E1194" s="0" t="n">
        <v>20</v>
      </c>
    </row>
    <row r="1195" customFormat="false" ht="13.8" hidden="false" customHeight="false" outlineLevel="0" collapsed="false">
      <c r="A1195" s="0" t="n">
        <v>52050211</v>
      </c>
      <c r="B1195" s="0" t="s">
        <v>477</v>
      </c>
      <c r="C1195" s="0" t="s">
        <v>1632</v>
      </c>
      <c r="D1195" s="0" t="n">
        <v>32</v>
      </c>
      <c r="E1195" s="0" t="n">
        <v>20</v>
      </c>
    </row>
    <row r="1196" customFormat="false" ht="13.8" hidden="false" customHeight="false" outlineLevel="0" collapsed="false">
      <c r="A1196" s="0" t="n">
        <v>52050220</v>
      </c>
      <c r="B1196" s="0" t="s">
        <v>477</v>
      </c>
      <c r="C1196" s="0" t="s">
        <v>1633</v>
      </c>
      <c r="D1196" s="0" t="n">
        <v>32</v>
      </c>
      <c r="E1196" s="0" t="n">
        <v>20</v>
      </c>
    </row>
    <row r="1197" customFormat="false" ht="13.8" hidden="false" customHeight="false" outlineLevel="0" collapsed="false">
      <c r="A1197" s="0" t="n">
        <v>52050250</v>
      </c>
      <c r="B1197" s="0" t="s">
        <v>477</v>
      </c>
      <c r="C1197" s="0" t="s">
        <v>1634</v>
      </c>
      <c r="D1197" s="0" t="n">
        <v>32</v>
      </c>
      <c r="E1197" s="0" t="n">
        <v>20</v>
      </c>
    </row>
    <row r="1198" customFormat="false" ht="13.8" hidden="false" customHeight="false" outlineLevel="0" collapsed="false">
      <c r="A1198" s="0" t="n">
        <v>52050251</v>
      </c>
      <c r="B1198" s="0" t="s">
        <v>477</v>
      </c>
      <c r="C1198" s="0" t="s">
        <v>1635</v>
      </c>
      <c r="D1198" s="0" t="n">
        <v>32</v>
      </c>
      <c r="E1198" s="0" t="n">
        <v>20</v>
      </c>
    </row>
    <row r="1199" customFormat="false" ht="13.8" hidden="false" customHeight="false" outlineLevel="0" collapsed="false">
      <c r="A1199" s="0" t="n">
        <v>52050252</v>
      </c>
      <c r="B1199" s="0" t="s">
        <v>477</v>
      </c>
      <c r="C1199" s="0" t="s">
        <v>1636</v>
      </c>
      <c r="D1199" s="0" t="n">
        <v>32</v>
      </c>
      <c r="E1199" s="0" t="n">
        <v>20</v>
      </c>
    </row>
    <row r="1200" customFormat="false" ht="13.8" hidden="false" customHeight="false" outlineLevel="0" collapsed="false">
      <c r="A1200" s="0" t="n">
        <v>520503</v>
      </c>
      <c r="B1200" s="0" t="s">
        <v>472</v>
      </c>
      <c r="C1200" s="0" t="s">
        <v>1637</v>
      </c>
      <c r="D1200" s="0" t="n">
        <v>32</v>
      </c>
      <c r="E1200" s="0" t="n">
        <v>20</v>
      </c>
    </row>
    <row r="1201" customFormat="false" ht="13.8" hidden="false" customHeight="false" outlineLevel="0" collapsed="false">
      <c r="A1201" s="0" t="n">
        <v>52050301</v>
      </c>
      <c r="B1201" s="0" t="s">
        <v>477</v>
      </c>
      <c r="C1201" s="0" t="s">
        <v>1638</v>
      </c>
      <c r="D1201" s="0" t="n">
        <v>32</v>
      </c>
      <c r="E1201" s="0" t="n">
        <v>20</v>
      </c>
    </row>
    <row r="1202" customFormat="false" ht="13.8" hidden="false" customHeight="false" outlineLevel="0" collapsed="false">
      <c r="A1202" s="0" t="n">
        <v>52050302</v>
      </c>
      <c r="B1202" s="0" t="s">
        <v>477</v>
      </c>
      <c r="C1202" s="0" t="s">
        <v>1639</v>
      </c>
      <c r="D1202" s="0" t="n">
        <v>32</v>
      </c>
      <c r="E1202" s="0" t="n">
        <v>20</v>
      </c>
    </row>
    <row r="1203" customFormat="false" ht="13.8" hidden="false" customHeight="false" outlineLevel="0" collapsed="false">
      <c r="A1203" s="0" t="n">
        <v>52050304</v>
      </c>
      <c r="B1203" s="0" t="s">
        <v>477</v>
      </c>
      <c r="C1203" s="0" t="s">
        <v>1640</v>
      </c>
      <c r="D1203" s="0" t="n">
        <v>32</v>
      </c>
      <c r="E1203" s="0" t="n">
        <v>20</v>
      </c>
    </row>
    <row r="1204" customFormat="false" ht="13.8" hidden="false" customHeight="false" outlineLevel="0" collapsed="false">
      <c r="A1204" s="0" t="n">
        <v>52050305</v>
      </c>
      <c r="B1204" s="0" t="s">
        <v>477</v>
      </c>
      <c r="C1204" s="0" t="s">
        <v>1641</v>
      </c>
      <c r="D1204" s="0" t="n">
        <v>32</v>
      </c>
      <c r="E1204" s="0" t="n">
        <v>20</v>
      </c>
    </row>
    <row r="1205" customFormat="false" ht="13.8" hidden="false" customHeight="false" outlineLevel="0" collapsed="false">
      <c r="A1205" s="0" t="n">
        <v>52050306</v>
      </c>
      <c r="B1205" s="0" t="s">
        <v>477</v>
      </c>
      <c r="C1205" s="0" t="s">
        <v>1642</v>
      </c>
      <c r="D1205" s="0" t="n">
        <v>32</v>
      </c>
      <c r="E1205" s="0" t="n">
        <v>20</v>
      </c>
    </row>
    <row r="1206" customFormat="false" ht="13.8" hidden="false" customHeight="false" outlineLevel="0" collapsed="false">
      <c r="A1206" s="0" t="n">
        <v>52050307</v>
      </c>
      <c r="B1206" s="0" t="s">
        <v>477</v>
      </c>
      <c r="C1206" s="0" t="s">
        <v>1643</v>
      </c>
      <c r="D1206" s="0" t="n">
        <v>32</v>
      </c>
      <c r="E1206" s="0" t="n">
        <v>20</v>
      </c>
    </row>
    <row r="1207" customFormat="false" ht="13.8" hidden="false" customHeight="false" outlineLevel="0" collapsed="false">
      <c r="A1207" s="0" t="n">
        <v>52050308</v>
      </c>
      <c r="B1207" s="0" t="s">
        <v>477</v>
      </c>
      <c r="C1207" s="0" t="s">
        <v>1644</v>
      </c>
      <c r="D1207" s="0" t="n">
        <v>32</v>
      </c>
      <c r="E1207" s="0" t="n">
        <v>20</v>
      </c>
    </row>
    <row r="1208" customFormat="false" ht="13.8" hidden="false" customHeight="false" outlineLevel="0" collapsed="false">
      <c r="A1208" s="0" t="n">
        <v>52050309</v>
      </c>
      <c r="B1208" s="0" t="s">
        <v>477</v>
      </c>
      <c r="C1208" s="0" t="s">
        <v>1645</v>
      </c>
      <c r="D1208" s="0" t="n">
        <v>32</v>
      </c>
      <c r="E1208" s="0" t="n">
        <v>20</v>
      </c>
    </row>
    <row r="1209" customFormat="false" ht="13.8" hidden="false" customHeight="false" outlineLevel="0" collapsed="false">
      <c r="A1209" s="0" t="n">
        <v>52050310</v>
      </c>
      <c r="B1209" s="0" t="s">
        <v>477</v>
      </c>
      <c r="C1209" s="0" t="s">
        <v>1646</v>
      </c>
      <c r="D1209" s="0" t="n">
        <v>32</v>
      </c>
      <c r="E1209" s="0" t="n">
        <v>20</v>
      </c>
    </row>
    <row r="1210" customFormat="false" ht="13.8" hidden="false" customHeight="false" outlineLevel="0" collapsed="false">
      <c r="A1210" s="0" t="n">
        <v>52050320</v>
      </c>
      <c r="B1210" s="0" t="s">
        <v>477</v>
      </c>
      <c r="C1210" s="0" t="s">
        <v>1647</v>
      </c>
      <c r="D1210" s="0" t="n">
        <v>32</v>
      </c>
      <c r="E1210" s="0" t="n">
        <v>20</v>
      </c>
    </row>
    <row r="1211" customFormat="false" ht="13.8" hidden="false" customHeight="false" outlineLevel="0" collapsed="false">
      <c r="A1211" s="0" t="n">
        <v>52050350</v>
      </c>
      <c r="B1211" s="0" t="s">
        <v>477</v>
      </c>
      <c r="C1211" s="0" t="s">
        <v>1648</v>
      </c>
      <c r="D1211" s="0" t="n">
        <v>32</v>
      </c>
      <c r="E1211" s="0" t="n">
        <v>20</v>
      </c>
    </row>
    <row r="1212" customFormat="false" ht="13.8" hidden="false" customHeight="false" outlineLevel="0" collapsed="false">
      <c r="A1212" s="0" t="n">
        <v>520504</v>
      </c>
      <c r="B1212" s="0" t="s">
        <v>472</v>
      </c>
      <c r="C1212" s="0" t="s">
        <v>1649</v>
      </c>
      <c r="D1212" s="0" t="n">
        <v>32</v>
      </c>
      <c r="E1212" s="0" t="n">
        <v>20</v>
      </c>
    </row>
    <row r="1213" customFormat="false" ht="13.8" hidden="false" customHeight="false" outlineLevel="0" collapsed="false">
      <c r="A1213" s="0" t="n">
        <v>52050401</v>
      </c>
      <c r="B1213" s="0" t="s">
        <v>477</v>
      </c>
      <c r="C1213" s="0" t="s">
        <v>1650</v>
      </c>
      <c r="D1213" s="0" t="n">
        <v>32</v>
      </c>
      <c r="E1213" s="0" t="n">
        <v>20</v>
      </c>
    </row>
    <row r="1214" customFormat="false" ht="13.8" hidden="false" customHeight="false" outlineLevel="0" collapsed="false">
      <c r="A1214" s="0" t="n">
        <v>52050402</v>
      </c>
      <c r="B1214" s="0" t="s">
        <v>477</v>
      </c>
      <c r="C1214" s="0" t="s">
        <v>1651</v>
      </c>
      <c r="D1214" s="0" t="n">
        <v>32</v>
      </c>
      <c r="E1214" s="0" t="n">
        <v>20</v>
      </c>
    </row>
    <row r="1215" customFormat="false" ht="13.8" hidden="false" customHeight="false" outlineLevel="0" collapsed="false">
      <c r="A1215" s="0" t="n">
        <v>52050403</v>
      </c>
      <c r="B1215" s="0" t="s">
        <v>477</v>
      </c>
      <c r="C1215" s="0" t="s">
        <v>1652</v>
      </c>
      <c r="D1215" s="0" t="n">
        <v>32</v>
      </c>
      <c r="E1215" s="0" t="n">
        <v>20</v>
      </c>
    </row>
    <row r="1216" customFormat="false" ht="13.8" hidden="false" customHeight="false" outlineLevel="0" collapsed="false">
      <c r="A1216" s="0" t="n">
        <v>52050404</v>
      </c>
      <c r="B1216" s="0" t="s">
        <v>477</v>
      </c>
      <c r="C1216" s="0" t="s">
        <v>1653</v>
      </c>
      <c r="D1216" s="0" t="n">
        <v>32</v>
      </c>
      <c r="E1216" s="0" t="n">
        <v>20</v>
      </c>
    </row>
    <row r="1217" customFormat="false" ht="13.8" hidden="false" customHeight="false" outlineLevel="0" collapsed="false">
      <c r="A1217" s="0" t="n">
        <v>52050405</v>
      </c>
      <c r="B1217" s="0" t="s">
        <v>477</v>
      </c>
      <c r="C1217" s="0" t="s">
        <v>1654</v>
      </c>
      <c r="D1217" s="0" t="n">
        <v>32</v>
      </c>
      <c r="E1217" s="0" t="n">
        <v>20</v>
      </c>
    </row>
    <row r="1218" customFormat="false" ht="13.8" hidden="false" customHeight="false" outlineLevel="0" collapsed="false">
      <c r="A1218" s="0" t="n">
        <v>52050409</v>
      </c>
      <c r="B1218" s="0" t="s">
        <v>477</v>
      </c>
      <c r="C1218" s="0" t="s">
        <v>1655</v>
      </c>
      <c r="D1218" s="0" t="n">
        <v>32</v>
      </c>
      <c r="E1218" s="0" t="n">
        <v>20</v>
      </c>
    </row>
    <row r="1219" customFormat="false" ht="13.8" hidden="false" customHeight="false" outlineLevel="0" collapsed="false">
      <c r="A1219" s="0" t="n">
        <v>52050411</v>
      </c>
      <c r="B1219" s="0" t="s">
        <v>477</v>
      </c>
      <c r="C1219" s="0" t="s">
        <v>1656</v>
      </c>
      <c r="D1219" s="0" t="n">
        <v>32</v>
      </c>
      <c r="E1219" s="0" t="n">
        <v>20</v>
      </c>
    </row>
    <row r="1220" customFormat="false" ht="13.8" hidden="false" customHeight="false" outlineLevel="0" collapsed="false">
      <c r="A1220" s="0" t="n">
        <v>52050412</v>
      </c>
      <c r="B1220" s="0" t="s">
        <v>477</v>
      </c>
      <c r="C1220" s="0" t="s">
        <v>1657</v>
      </c>
      <c r="D1220" s="0" t="n">
        <v>32</v>
      </c>
      <c r="E1220" s="0" t="n">
        <v>20</v>
      </c>
    </row>
    <row r="1221" customFormat="false" ht="13.8" hidden="false" customHeight="false" outlineLevel="0" collapsed="false">
      <c r="A1221" s="0" t="n">
        <v>52050421</v>
      </c>
      <c r="B1221" s="0" t="s">
        <v>477</v>
      </c>
      <c r="C1221" s="0" t="s">
        <v>1658</v>
      </c>
      <c r="D1221" s="0" t="n">
        <v>32</v>
      </c>
      <c r="E1221" s="0" t="n">
        <v>20</v>
      </c>
    </row>
    <row r="1222" customFormat="false" ht="13.8" hidden="false" customHeight="false" outlineLevel="0" collapsed="false">
      <c r="A1222" s="0" t="n">
        <v>52050422</v>
      </c>
      <c r="B1222" s="0" t="s">
        <v>477</v>
      </c>
      <c r="C1222" s="0" t="s">
        <v>1659</v>
      </c>
      <c r="D1222" s="0" t="n">
        <v>32</v>
      </c>
      <c r="E1222" s="0" t="n">
        <v>20</v>
      </c>
    </row>
    <row r="1223" customFormat="false" ht="13.8" hidden="false" customHeight="false" outlineLevel="0" collapsed="false">
      <c r="A1223" s="0" t="n">
        <v>52050429</v>
      </c>
      <c r="B1223" s="0" t="s">
        <v>477</v>
      </c>
      <c r="C1223" s="0" t="s">
        <v>1660</v>
      </c>
      <c r="D1223" s="0" t="n">
        <v>32</v>
      </c>
      <c r="E1223" s="0" t="n">
        <v>20</v>
      </c>
    </row>
    <row r="1224" customFormat="false" ht="13.8" hidden="false" customHeight="false" outlineLevel="0" collapsed="false">
      <c r="A1224" s="0" t="n">
        <v>52050431</v>
      </c>
      <c r="B1224" s="0" t="s">
        <v>477</v>
      </c>
      <c r="C1224" s="0" t="s">
        <v>1661</v>
      </c>
      <c r="D1224" s="0" t="n">
        <v>32</v>
      </c>
      <c r="E1224" s="0" t="n">
        <v>20</v>
      </c>
    </row>
    <row r="1225" customFormat="false" ht="13.8" hidden="false" customHeight="false" outlineLevel="0" collapsed="false">
      <c r="A1225" s="0" t="n">
        <v>52050432</v>
      </c>
      <c r="B1225" s="0" t="s">
        <v>477</v>
      </c>
      <c r="C1225" s="0" t="s">
        <v>1662</v>
      </c>
      <c r="D1225" s="0" t="n">
        <v>32</v>
      </c>
      <c r="E1225" s="0" t="n">
        <v>20</v>
      </c>
    </row>
    <row r="1226" customFormat="false" ht="13.8" hidden="false" customHeight="false" outlineLevel="0" collapsed="false">
      <c r="A1226" s="0" t="n">
        <v>520505</v>
      </c>
      <c r="B1226" s="0" t="s">
        <v>472</v>
      </c>
      <c r="C1226" s="0" t="s">
        <v>1663</v>
      </c>
      <c r="D1226" s="0" t="n">
        <v>32</v>
      </c>
      <c r="E1226" s="0" t="n">
        <v>20</v>
      </c>
    </row>
    <row r="1227" customFormat="false" ht="13.8" hidden="false" customHeight="false" outlineLevel="0" collapsed="false">
      <c r="A1227" s="0" t="n">
        <v>52050501</v>
      </c>
      <c r="B1227" s="0" t="s">
        <v>477</v>
      </c>
      <c r="C1227" s="0" t="s">
        <v>1664</v>
      </c>
      <c r="D1227" s="0" t="n">
        <v>32</v>
      </c>
      <c r="E1227" s="0" t="n">
        <v>20</v>
      </c>
    </row>
    <row r="1228" customFormat="false" ht="13.8" hidden="false" customHeight="false" outlineLevel="0" collapsed="false">
      <c r="A1228" s="0" t="n">
        <v>52050511</v>
      </c>
      <c r="B1228" s="0" t="s">
        <v>477</v>
      </c>
      <c r="C1228" s="0" t="s">
        <v>1665</v>
      </c>
      <c r="D1228" s="0" t="n">
        <v>32</v>
      </c>
      <c r="E1228" s="0" t="n">
        <v>20</v>
      </c>
    </row>
    <row r="1229" customFormat="false" ht="13.8" hidden="false" customHeight="false" outlineLevel="0" collapsed="false">
      <c r="A1229" s="0" t="n">
        <v>52050512</v>
      </c>
      <c r="B1229" s="0" t="s">
        <v>477</v>
      </c>
      <c r="C1229" s="0" t="s">
        <v>1666</v>
      </c>
      <c r="D1229" s="0" t="n">
        <v>32</v>
      </c>
      <c r="E1229" s="0" t="n">
        <v>20</v>
      </c>
    </row>
    <row r="1230" customFormat="false" ht="13.8" hidden="false" customHeight="false" outlineLevel="0" collapsed="false">
      <c r="A1230" s="0" t="n">
        <v>52050521</v>
      </c>
      <c r="B1230" s="0" t="s">
        <v>477</v>
      </c>
      <c r="C1230" s="0" t="s">
        <v>1667</v>
      </c>
      <c r="D1230" s="0" t="n">
        <v>32</v>
      </c>
      <c r="E1230" s="0" t="n">
        <v>20</v>
      </c>
    </row>
    <row r="1231" customFormat="false" ht="13.8" hidden="false" customHeight="false" outlineLevel="0" collapsed="false">
      <c r="A1231" s="0" t="n">
        <v>520506</v>
      </c>
      <c r="B1231" s="0" t="s">
        <v>472</v>
      </c>
      <c r="C1231" s="0" t="s">
        <v>1668</v>
      </c>
      <c r="D1231" s="0" t="n">
        <v>32</v>
      </c>
      <c r="E1231" s="0" t="n">
        <v>20</v>
      </c>
    </row>
    <row r="1232" customFormat="false" ht="13.8" hidden="false" customHeight="false" outlineLevel="0" collapsed="false">
      <c r="A1232" s="0" t="n">
        <v>52050601</v>
      </c>
      <c r="B1232" s="0" t="s">
        <v>477</v>
      </c>
      <c r="C1232" s="0" t="s">
        <v>1669</v>
      </c>
      <c r="D1232" s="0" t="n">
        <v>32</v>
      </c>
      <c r="E1232" s="0" t="n">
        <v>20</v>
      </c>
    </row>
    <row r="1233" customFormat="false" ht="13.8" hidden="false" customHeight="false" outlineLevel="0" collapsed="false">
      <c r="A1233" s="0" t="n">
        <v>52050611</v>
      </c>
      <c r="B1233" s="0" t="s">
        <v>477</v>
      </c>
      <c r="C1233" s="0" t="s">
        <v>1670</v>
      </c>
      <c r="D1233" s="0" t="n">
        <v>32</v>
      </c>
      <c r="E1233" s="0" t="n">
        <v>20</v>
      </c>
    </row>
    <row r="1234" customFormat="false" ht="13.8" hidden="false" customHeight="false" outlineLevel="0" collapsed="false">
      <c r="A1234" s="0" t="n">
        <v>520507</v>
      </c>
      <c r="B1234" s="0" t="s">
        <v>472</v>
      </c>
      <c r="C1234" s="0" t="s">
        <v>1671</v>
      </c>
      <c r="D1234" s="0" t="n">
        <v>32</v>
      </c>
      <c r="E1234" s="0" t="n">
        <v>20</v>
      </c>
    </row>
    <row r="1235" customFormat="false" ht="13.8" hidden="false" customHeight="false" outlineLevel="0" collapsed="false">
      <c r="A1235" s="0" t="n">
        <v>52050701</v>
      </c>
      <c r="B1235" s="0" t="s">
        <v>477</v>
      </c>
      <c r="C1235" s="0" t="s">
        <v>1672</v>
      </c>
      <c r="D1235" s="0" t="n">
        <v>32</v>
      </c>
      <c r="E1235" s="0" t="n">
        <v>20</v>
      </c>
    </row>
    <row r="1236" customFormat="false" ht="13.8" hidden="false" customHeight="false" outlineLevel="0" collapsed="false">
      <c r="A1236" s="0" t="n">
        <v>52050711</v>
      </c>
      <c r="B1236" s="0" t="s">
        <v>477</v>
      </c>
      <c r="C1236" s="0" t="s">
        <v>1673</v>
      </c>
      <c r="D1236" s="0" t="n">
        <v>32</v>
      </c>
      <c r="E1236" s="0" t="n">
        <v>20</v>
      </c>
    </row>
    <row r="1237" customFormat="false" ht="13.8" hidden="false" customHeight="false" outlineLevel="0" collapsed="false">
      <c r="A1237" s="0" t="n">
        <v>52050721</v>
      </c>
      <c r="B1237" s="0" t="s">
        <v>477</v>
      </c>
      <c r="C1237" s="0" t="s">
        <v>1674</v>
      </c>
      <c r="D1237" s="0" t="n">
        <v>32</v>
      </c>
      <c r="E1237" s="0" t="n">
        <v>20</v>
      </c>
    </row>
    <row r="1238" customFormat="false" ht="13.8" hidden="false" customHeight="false" outlineLevel="0" collapsed="false">
      <c r="A1238" s="0" t="n">
        <v>520508</v>
      </c>
      <c r="B1238" s="0" t="s">
        <v>472</v>
      </c>
      <c r="C1238" s="0" t="s">
        <v>1675</v>
      </c>
      <c r="D1238" s="0" t="n">
        <v>32</v>
      </c>
      <c r="E1238" s="0" t="n">
        <v>20</v>
      </c>
    </row>
    <row r="1239" customFormat="false" ht="13.8" hidden="false" customHeight="false" outlineLevel="0" collapsed="false">
      <c r="A1239" s="0" t="n">
        <v>52050801</v>
      </c>
      <c r="B1239" s="0" t="s">
        <v>477</v>
      </c>
      <c r="C1239" s="0" t="s">
        <v>1676</v>
      </c>
      <c r="D1239" s="0" t="n">
        <v>32</v>
      </c>
      <c r="E1239" s="0" t="n">
        <v>20</v>
      </c>
    </row>
    <row r="1240" customFormat="false" ht="13.8" hidden="false" customHeight="false" outlineLevel="0" collapsed="false">
      <c r="A1240" s="0" t="n">
        <v>52050811</v>
      </c>
      <c r="B1240" s="0" t="s">
        <v>477</v>
      </c>
      <c r="C1240" s="0" t="s">
        <v>1677</v>
      </c>
      <c r="D1240" s="0" t="n">
        <v>32</v>
      </c>
      <c r="E1240" s="0" t="n">
        <v>20</v>
      </c>
    </row>
    <row r="1241" customFormat="false" ht="13.8" hidden="false" customHeight="false" outlineLevel="0" collapsed="false">
      <c r="A1241" s="0" t="n">
        <v>52050821</v>
      </c>
      <c r="B1241" s="0" t="s">
        <v>477</v>
      </c>
      <c r="C1241" s="0" t="s">
        <v>1678</v>
      </c>
      <c r="D1241" s="0" t="n">
        <v>32</v>
      </c>
      <c r="E1241" s="0" t="n">
        <v>20</v>
      </c>
    </row>
    <row r="1242" customFormat="false" ht="13.8" hidden="false" customHeight="false" outlineLevel="0" collapsed="false">
      <c r="A1242" s="0" t="n">
        <v>52050831</v>
      </c>
      <c r="B1242" s="0" t="s">
        <v>477</v>
      </c>
      <c r="C1242" s="0" t="s">
        <v>1679</v>
      </c>
      <c r="D1242" s="0" t="n">
        <v>32</v>
      </c>
      <c r="E1242" s="0" t="n">
        <v>20</v>
      </c>
    </row>
    <row r="1243" customFormat="false" ht="13.8" hidden="false" customHeight="false" outlineLevel="0" collapsed="false">
      <c r="A1243" s="0" t="n">
        <v>520590</v>
      </c>
      <c r="B1243" s="0" t="s">
        <v>472</v>
      </c>
      <c r="C1243" s="0" t="s">
        <v>1680</v>
      </c>
      <c r="D1243" s="0" t="n">
        <v>32</v>
      </c>
      <c r="E1243" s="0" t="n">
        <v>20</v>
      </c>
    </row>
    <row r="1244" customFormat="false" ht="13.8" hidden="false" customHeight="false" outlineLevel="0" collapsed="false">
      <c r="A1244" s="0" t="n">
        <v>52059001</v>
      </c>
      <c r="B1244" s="0" t="s">
        <v>1392</v>
      </c>
      <c r="C1244" s="0" t="s">
        <v>1681</v>
      </c>
      <c r="D1244" s="0" t="n">
        <v>32</v>
      </c>
      <c r="E1244" s="0" t="n">
        <v>20</v>
      </c>
    </row>
    <row r="1245" customFormat="false" ht="13.8" hidden="false" customHeight="false" outlineLevel="0" collapsed="false">
      <c r="A1245" s="0" t="n">
        <v>5206</v>
      </c>
      <c r="B1245" s="0" t="s">
        <v>472</v>
      </c>
      <c r="C1245" s="0" t="s">
        <v>1682</v>
      </c>
      <c r="D1245" s="0" t="n">
        <v>32</v>
      </c>
      <c r="E1245" s="0" t="n">
        <v>20</v>
      </c>
    </row>
    <row r="1246" customFormat="false" ht="13.8" hidden="false" customHeight="false" outlineLevel="0" collapsed="false">
      <c r="A1246" s="0" t="n">
        <v>520601</v>
      </c>
      <c r="B1246" s="0" t="s">
        <v>472</v>
      </c>
      <c r="C1246" s="0" t="s">
        <v>1683</v>
      </c>
      <c r="D1246" s="0" t="n">
        <v>32</v>
      </c>
      <c r="E1246" s="0" t="n">
        <v>20</v>
      </c>
    </row>
    <row r="1247" customFormat="false" ht="13.8" hidden="false" customHeight="false" outlineLevel="0" collapsed="false">
      <c r="A1247" s="0" t="n">
        <v>52060101</v>
      </c>
      <c r="B1247" s="0" t="s">
        <v>477</v>
      </c>
      <c r="C1247" s="0" t="s">
        <v>1684</v>
      </c>
      <c r="D1247" s="0" t="n">
        <v>32</v>
      </c>
      <c r="E1247" s="0" t="n">
        <v>20</v>
      </c>
    </row>
    <row r="1248" customFormat="false" ht="13.8" hidden="false" customHeight="false" outlineLevel="0" collapsed="false">
      <c r="A1248" s="0" t="n">
        <v>52060102</v>
      </c>
      <c r="B1248" s="0" t="s">
        <v>477</v>
      </c>
      <c r="C1248" s="0" t="s">
        <v>1685</v>
      </c>
      <c r="D1248" s="0" t="n">
        <v>32</v>
      </c>
      <c r="E1248" s="0" t="n">
        <v>20</v>
      </c>
    </row>
    <row r="1249" customFormat="false" ht="13.8" hidden="false" customHeight="false" outlineLevel="0" collapsed="false">
      <c r="A1249" s="0" t="n">
        <v>52060103</v>
      </c>
      <c r="B1249" s="0" t="s">
        <v>477</v>
      </c>
      <c r="C1249" s="0" t="s">
        <v>1686</v>
      </c>
      <c r="D1249" s="0" t="n">
        <v>32</v>
      </c>
      <c r="E1249" s="0" t="n">
        <v>20</v>
      </c>
    </row>
    <row r="1250" customFormat="false" ht="13.8" hidden="false" customHeight="false" outlineLevel="0" collapsed="false">
      <c r="A1250" s="0" t="n">
        <v>52060104</v>
      </c>
      <c r="B1250" s="0" t="s">
        <v>477</v>
      </c>
      <c r="C1250" s="0" t="s">
        <v>1687</v>
      </c>
      <c r="D1250" s="0" t="n">
        <v>32</v>
      </c>
      <c r="E1250" s="0" t="n">
        <v>20</v>
      </c>
    </row>
    <row r="1251" customFormat="false" ht="13.8" hidden="false" customHeight="false" outlineLevel="0" collapsed="false">
      <c r="A1251" s="0" t="n">
        <v>52060105</v>
      </c>
      <c r="B1251" s="0" t="s">
        <v>477</v>
      </c>
      <c r="C1251" s="0" t="s">
        <v>1688</v>
      </c>
      <c r="D1251" s="0" t="n">
        <v>32</v>
      </c>
      <c r="E1251" s="0" t="n">
        <v>20</v>
      </c>
    </row>
    <row r="1252" customFormat="false" ht="13.8" hidden="false" customHeight="false" outlineLevel="0" collapsed="false">
      <c r="A1252" s="0" t="n">
        <v>52060111</v>
      </c>
      <c r="B1252" s="0" t="s">
        <v>477</v>
      </c>
      <c r="C1252" s="0" t="s">
        <v>1689</v>
      </c>
      <c r="D1252" s="0" t="n">
        <v>32</v>
      </c>
      <c r="E1252" s="0" t="n">
        <v>20</v>
      </c>
    </row>
    <row r="1253" customFormat="false" ht="13.8" hidden="false" customHeight="false" outlineLevel="0" collapsed="false">
      <c r="A1253" s="0" t="n">
        <v>52060112</v>
      </c>
      <c r="B1253" s="0" t="s">
        <v>477</v>
      </c>
      <c r="C1253" s="0" t="s">
        <v>1690</v>
      </c>
      <c r="D1253" s="0" t="n">
        <v>32</v>
      </c>
      <c r="E1253" s="0" t="n">
        <v>20</v>
      </c>
    </row>
    <row r="1254" customFormat="false" ht="13.8" hidden="false" customHeight="false" outlineLevel="0" collapsed="false">
      <c r="A1254" s="0" t="n">
        <v>52060120</v>
      </c>
      <c r="B1254" s="0" t="s">
        <v>477</v>
      </c>
      <c r="C1254" s="0" t="s">
        <v>1691</v>
      </c>
      <c r="D1254" s="0" t="n">
        <v>32</v>
      </c>
      <c r="E1254" s="0" t="n">
        <v>20</v>
      </c>
    </row>
    <row r="1255" customFormat="false" ht="13.8" hidden="false" customHeight="false" outlineLevel="0" collapsed="false">
      <c r="A1255" s="0" t="n">
        <v>52060130</v>
      </c>
      <c r="B1255" s="0" t="s">
        <v>477</v>
      </c>
      <c r="C1255" s="0" t="s">
        <v>1692</v>
      </c>
      <c r="D1255" s="0" t="n">
        <v>32</v>
      </c>
      <c r="E1255" s="0" t="n">
        <v>20</v>
      </c>
    </row>
    <row r="1256" customFormat="false" ht="13.8" hidden="false" customHeight="false" outlineLevel="0" collapsed="false">
      <c r="A1256" s="0" t="n">
        <v>52060131</v>
      </c>
      <c r="B1256" s="0" t="s">
        <v>477</v>
      </c>
      <c r="C1256" s="0" t="s">
        <v>1693</v>
      </c>
      <c r="D1256" s="0" t="n">
        <v>32</v>
      </c>
      <c r="E1256" s="0" t="n">
        <v>20</v>
      </c>
    </row>
    <row r="1257" customFormat="false" ht="13.8" hidden="false" customHeight="false" outlineLevel="0" collapsed="false">
      <c r="A1257" s="0" t="n">
        <v>52060140</v>
      </c>
      <c r="B1257" s="0" t="s">
        <v>477</v>
      </c>
      <c r="C1257" s="0" t="s">
        <v>1694</v>
      </c>
      <c r="D1257" s="0" t="n">
        <v>32</v>
      </c>
      <c r="E1257" s="0" t="n">
        <v>20</v>
      </c>
    </row>
    <row r="1258" customFormat="false" ht="13.8" hidden="false" customHeight="false" outlineLevel="0" collapsed="false">
      <c r="A1258" s="0" t="n">
        <v>52060150</v>
      </c>
      <c r="B1258" s="0" t="s">
        <v>477</v>
      </c>
      <c r="C1258" s="0" t="s">
        <v>1695</v>
      </c>
      <c r="D1258" s="0" t="n">
        <v>32</v>
      </c>
      <c r="E1258" s="0" t="n">
        <v>20</v>
      </c>
    </row>
    <row r="1259" customFormat="false" ht="13.8" hidden="false" customHeight="false" outlineLevel="0" collapsed="false">
      <c r="A1259" s="0" t="n">
        <v>52060160</v>
      </c>
      <c r="B1259" s="0" t="s">
        <v>477</v>
      </c>
      <c r="C1259" s="0" t="s">
        <v>1696</v>
      </c>
      <c r="D1259" s="0" t="n">
        <v>32</v>
      </c>
      <c r="E1259" s="0" t="n">
        <v>20</v>
      </c>
    </row>
    <row r="1260" customFormat="false" ht="13.8" hidden="false" customHeight="false" outlineLevel="0" collapsed="false">
      <c r="A1260" s="0" t="n">
        <v>52060161</v>
      </c>
      <c r="B1260" s="0" t="s">
        <v>477</v>
      </c>
      <c r="C1260" s="0" t="s">
        <v>1697</v>
      </c>
      <c r="D1260" s="0" t="n">
        <v>32</v>
      </c>
      <c r="E1260" s="0" t="n">
        <v>20</v>
      </c>
    </row>
    <row r="1261" customFormat="false" ht="13.8" hidden="false" customHeight="false" outlineLevel="0" collapsed="false">
      <c r="A1261" s="0" t="n">
        <v>52060162</v>
      </c>
      <c r="B1261" s="0" t="s">
        <v>477</v>
      </c>
      <c r="C1261" s="0" t="s">
        <v>1698</v>
      </c>
      <c r="D1261" s="0" t="n">
        <v>32</v>
      </c>
      <c r="E1261" s="0" t="n">
        <v>20</v>
      </c>
    </row>
    <row r="1262" customFormat="false" ht="13.8" hidden="false" customHeight="false" outlineLevel="0" collapsed="false">
      <c r="A1262" s="0" t="n">
        <v>52060170</v>
      </c>
      <c r="B1262" s="0" t="s">
        <v>477</v>
      </c>
      <c r="C1262" s="0" t="s">
        <v>1699</v>
      </c>
      <c r="D1262" s="0" t="n">
        <v>32</v>
      </c>
      <c r="E1262" s="0" t="n">
        <v>20</v>
      </c>
    </row>
    <row r="1263" customFormat="false" ht="13.8" hidden="false" customHeight="false" outlineLevel="0" collapsed="false">
      <c r="A1263" s="0" t="n">
        <v>52060171</v>
      </c>
      <c r="B1263" s="0" t="s">
        <v>477</v>
      </c>
      <c r="C1263" s="0" t="s">
        <v>1700</v>
      </c>
      <c r="D1263" s="0" t="n">
        <v>32</v>
      </c>
      <c r="E1263" s="0" t="n">
        <v>20</v>
      </c>
    </row>
    <row r="1264" customFormat="false" ht="13.8" hidden="false" customHeight="false" outlineLevel="0" collapsed="false">
      <c r="A1264" s="0" t="n">
        <v>520602</v>
      </c>
      <c r="B1264" s="0" t="s">
        <v>472</v>
      </c>
      <c r="C1264" s="0" t="s">
        <v>1701</v>
      </c>
      <c r="D1264" s="0" t="n">
        <v>32</v>
      </c>
      <c r="E1264" s="0" t="n">
        <v>20</v>
      </c>
    </row>
    <row r="1265" customFormat="false" ht="13.8" hidden="false" customHeight="false" outlineLevel="0" collapsed="false">
      <c r="A1265" s="0" t="n">
        <v>52060201</v>
      </c>
      <c r="B1265" s="0" t="s">
        <v>477</v>
      </c>
      <c r="C1265" s="0" t="s">
        <v>1702</v>
      </c>
      <c r="D1265" s="0" t="n">
        <v>32</v>
      </c>
      <c r="E1265" s="0" t="n">
        <v>20</v>
      </c>
    </row>
    <row r="1266" customFormat="false" ht="13.8" hidden="false" customHeight="false" outlineLevel="0" collapsed="false">
      <c r="A1266" s="0" t="n">
        <v>52060210</v>
      </c>
      <c r="B1266" s="0" t="s">
        <v>477</v>
      </c>
      <c r="C1266" s="0" t="s">
        <v>1703</v>
      </c>
      <c r="D1266" s="0" t="n">
        <v>32</v>
      </c>
      <c r="E1266" s="0" t="n">
        <v>20</v>
      </c>
    </row>
    <row r="1267" customFormat="false" ht="13.8" hidden="false" customHeight="false" outlineLevel="0" collapsed="false">
      <c r="A1267" s="0" t="n">
        <v>52060211</v>
      </c>
      <c r="B1267" s="0" t="s">
        <v>477</v>
      </c>
      <c r="C1267" s="0" t="s">
        <v>1704</v>
      </c>
      <c r="D1267" s="0" t="n">
        <v>32</v>
      </c>
      <c r="E1267" s="0" t="n">
        <v>20</v>
      </c>
    </row>
    <row r="1268" customFormat="false" ht="13.8" hidden="false" customHeight="false" outlineLevel="0" collapsed="false">
      <c r="A1268" s="0" t="n">
        <v>52060220</v>
      </c>
      <c r="B1268" s="0" t="s">
        <v>477</v>
      </c>
      <c r="C1268" s="0" t="s">
        <v>1705</v>
      </c>
      <c r="D1268" s="0" t="n">
        <v>32</v>
      </c>
      <c r="E1268" s="0" t="n">
        <v>20</v>
      </c>
    </row>
    <row r="1269" customFormat="false" ht="13.8" hidden="false" customHeight="false" outlineLevel="0" collapsed="false">
      <c r="A1269" s="0" t="n">
        <v>52060250</v>
      </c>
      <c r="B1269" s="0" t="s">
        <v>477</v>
      </c>
      <c r="C1269" s="0" t="s">
        <v>1706</v>
      </c>
      <c r="D1269" s="0" t="n">
        <v>32</v>
      </c>
      <c r="E1269" s="0" t="n">
        <v>20</v>
      </c>
    </row>
    <row r="1270" customFormat="false" ht="13.8" hidden="false" customHeight="false" outlineLevel="0" collapsed="false">
      <c r="A1270" s="0" t="n">
        <v>52060251</v>
      </c>
      <c r="B1270" s="0" t="s">
        <v>477</v>
      </c>
      <c r="C1270" s="0" t="s">
        <v>1707</v>
      </c>
      <c r="D1270" s="0" t="n">
        <v>32</v>
      </c>
      <c r="E1270" s="0" t="n">
        <v>20</v>
      </c>
    </row>
    <row r="1271" customFormat="false" ht="13.8" hidden="false" customHeight="false" outlineLevel="0" collapsed="false">
      <c r="A1271" s="0" t="n">
        <v>52060252</v>
      </c>
      <c r="B1271" s="0" t="s">
        <v>477</v>
      </c>
      <c r="C1271" s="0" t="s">
        <v>1708</v>
      </c>
      <c r="D1271" s="0" t="n">
        <v>32</v>
      </c>
      <c r="E1271" s="0" t="n">
        <v>20</v>
      </c>
    </row>
    <row r="1272" customFormat="false" ht="13.8" hidden="false" customHeight="false" outlineLevel="0" collapsed="false">
      <c r="A1272" s="0" t="n">
        <v>520603</v>
      </c>
      <c r="B1272" s="0" t="s">
        <v>472</v>
      </c>
      <c r="C1272" s="0" t="s">
        <v>1709</v>
      </c>
      <c r="D1272" s="0" t="n">
        <v>32</v>
      </c>
      <c r="E1272" s="0" t="n">
        <v>20</v>
      </c>
    </row>
    <row r="1273" customFormat="false" ht="13.8" hidden="false" customHeight="false" outlineLevel="0" collapsed="false">
      <c r="A1273" s="0" t="n">
        <v>52060301</v>
      </c>
      <c r="B1273" s="0" t="s">
        <v>477</v>
      </c>
      <c r="C1273" s="0" t="s">
        <v>1710</v>
      </c>
      <c r="D1273" s="0" t="n">
        <v>32</v>
      </c>
      <c r="E1273" s="0" t="n">
        <v>20</v>
      </c>
    </row>
    <row r="1274" customFormat="false" ht="13.8" hidden="false" customHeight="false" outlineLevel="0" collapsed="false">
      <c r="A1274" s="0" t="n">
        <v>52060302</v>
      </c>
      <c r="B1274" s="0" t="s">
        <v>477</v>
      </c>
      <c r="C1274" s="0" t="s">
        <v>1711</v>
      </c>
      <c r="D1274" s="0" t="n">
        <v>32</v>
      </c>
      <c r="E1274" s="0" t="n">
        <v>20</v>
      </c>
    </row>
    <row r="1275" customFormat="false" ht="13.8" hidden="false" customHeight="false" outlineLevel="0" collapsed="false">
      <c r="A1275" s="0" t="n">
        <v>52060304</v>
      </c>
      <c r="B1275" s="0" t="s">
        <v>477</v>
      </c>
      <c r="C1275" s="0" t="s">
        <v>1712</v>
      </c>
      <c r="D1275" s="0" t="n">
        <v>32</v>
      </c>
      <c r="E1275" s="0" t="n">
        <v>20</v>
      </c>
    </row>
    <row r="1276" customFormat="false" ht="13.8" hidden="false" customHeight="false" outlineLevel="0" collapsed="false">
      <c r="A1276" s="0" t="n">
        <v>52060305</v>
      </c>
      <c r="B1276" s="0" t="s">
        <v>477</v>
      </c>
      <c r="C1276" s="0" t="s">
        <v>1713</v>
      </c>
      <c r="D1276" s="0" t="n">
        <v>32</v>
      </c>
      <c r="E1276" s="0" t="n">
        <v>20</v>
      </c>
    </row>
    <row r="1277" customFormat="false" ht="13.8" hidden="false" customHeight="false" outlineLevel="0" collapsed="false">
      <c r="A1277" s="0" t="n">
        <v>52060306</v>
      </c>
      <c r="B1277" s="0" t="s">
        <v>477</v>
      </c>
      <c r="C1277" s="0" t="s">
        <v>1714</v>
      </c>
      <c r="D1277" s="0" t="n">
        <v>32</v>
      </c>
      <c r="E1277" s="0" t="n">
        <v>20</v>
      </c>
    </row>
    <row r="1278" customFormat="false" ht="13.8" hidden="false" customHeight="false" outlineLevel="0" collapsed="false">
      <c r="A1278" s="0" t="n">
        <v>52060307</v>
      </c>
      <c r="B1278" s="0" t="s">
        <v>477</v>
      </c>
      <c r="C1278" s="0" t="s">
        <v>1715</v>
      </c>
      <c r="D1278" s="0" t="n">
        <v>32</v>
      </c>
      <c r="E1278" s="0" t="n">
        <v>20</v>
      </c>
    </row>
    <row r="1279" customFormat="false" ht="13.8" hidden="false" customHeight="false" outlineLevel="0" collapsed="false">
      <c r="A1279" s="0" t="n">
        <v>52060308</v>
      </c>
      <c r="B1279" s="0" t="s">
        <v>477</v>
      </c>
      <c r="C1279" s="0" t="s">
        <v>1716</v>
      </c>
      <c r="D1279" s="0" t="n">
        <v>32</v>
      </c>
      <c r="E1279" s="0" t="n">
        <v>20</v>
      </c>
    </row>
    <row r="1280" customFormat="false" ht="13.8" hidden="false" customHeight="false" outlineLevel="0" collapsed="false">
      <c r="A1280" s="0" t="n">
        <v>52060309</v>
      </c>
      <c r="B1280" s="0" t="s">
        <v>477</v>
      </c>
      <c r="C1280" s="0" t="s">
        <v>1717</v>
      </c>
      <c r="D1280" s="0" t="n">
        <v>32</v>
      </c>
      <c r="E1280" s="0" t="n">
        <v>20</v>
      </c>
    </row>
    <row r="1281" customFormat="false" ht="13.8" hidden="false" customHeight="false" outlineLevel="0" collapsed="false">
      <c r="A1281" s="0" t="n">
        <v>52060310</v>
      </c>
      <c r="B1281" s="0" t="s">
        <v>477</v>
      </c>
      <c r="C1281" s="0" t="s">
        <v>1718</v>
      </c>
      <c r="D1281" s="0" t="n">
        <v>32</v>
      </c>
      <c r="E1281" s="0" t="n">
        <v>20</v>
      </c>
    </row>
    <row r="1282" customFormat="false" ht="13.8" hidden="false" customHeight="false" outlineLevel="0" collapsed="false">
      <c r="A1282" s="0" t="n">
        <v>52060320</v>
      </c>
      <c r="B1282" s="0" t="s">
        <v>477</v>
      </c>
      <c r="C1282" s="0" t="s">
        <v>1719</v>
      </c>
      <c r="D1282" s="0" t="n">
        <v>32</v>
      </c>
      <c r="E1282" s="0" t="n">
        <v>20</v>
      </c>
    </row>
    <row r="1283" customFormat="false" ht="13.8" hidden="false" customHeight="false" outlineLevel="0" collapsed="false">
      <c r="A1283" s="0" t="n">
        <v>52060350</v>
      </c>
      <c r="B1283" s="0" t="s">
        <v>477</v>
      </c>
      <c r="C1283" s="0" t="s">
        <v>1720</v>
      </c>
      <c r="D1283" s="0" t="n">
        <v>32</v>
      </c>
      <c r="E1283" s="0" t="n">
        <v>20</v>
      </c>
    </row>
    <row r="1284" customFormat="false" ht="13.8" hidden="false" customHeight="false" outlineLevel="0" collapsed="false">
      <c r="A1284" s="0" t="n">
        <v>520604</v>
      </c>
      <c r="B1284" s="0" t="s">
        <v>472</v>
      </c>
      <c r="C1284" s="0" t="s">
        <v>1721</v>
      </c>
      <c r="D1284" s="0" t="n">
        <v>32</v>
      </c>
      <c r="E1284" s="0" t="n">
        <v>20</v>
      </c>
    </row>
    <row r="1285" customFormat="false" ht="13.8" hidden="false" customHeight="false" outlineLevel="0" collapsed="false">
      <c r="A1285" s="0" t="n">
        <v>52060401</v>
      </c>
      <c r="B1285" s="0" t="s">
        <v>477</v>
      </c>
      <c r="C1285" s="0" t="s">
        <v>1722</v>
      </c>
      <c r="D1285" s="0" t="n">
        <v>32</v>
      </c>
      <c r="E1285" s="0" t="n">
        <v>20</v>
      </c>
    </row>
    <row r="1286" customFormat="false" ht="13.8" hidden="false" customHeight="false" outlineLevel="0" collapsed="false">
      <c r="A1286" s="0" t="n">
        <v>52060402</v>
      </c>
      <c r="B1286" s="0" t="s">
        <v>477</v>
      </c>
      <c r="C1286" s="0" t="s">
        <v>1723</v>
      </c>
      <c r="D1286" s="0" t="n">
        <v>32</v>
      </c>
      <c r="E1286" s="0" t="n">
        <v>20</v>
      </c>
    </row>
    <row r="1287" customFormat="false" ht="13.8" hidden="false" customHeight="false" outlineLevel="0" collapsed="false">
      <c r="A1287" s="0" t="n">
        <v>52060403</v>
      </c>
      <c r="B1287" s="0" t="s">
        <v>477</v>
      </c>
      <c r="C1287" s="0" t="s">
        <v>1724</v>
      </c>
      <c r="D1287" s="0" t="n">
        <v>32</v>
      </c>
      <c r="E1287" s="0" t="n">
        <v>20</v>
      </c>
    </row>
    <row r="1288" customFormat="false" ht="13.8" hidden="false" customHeight="false" outlineLevel="0" collapsed="false">
      <c r="A1288" s="0" t="n">
        <v>52060404</v>
      </c>
      <c r="B1288" s="0" t="s">
        <v>477</v>
      </c>
      <c r="C1288" s="0" t="s">
        <v>1725</v>
      </c>
      <c r="D1288" s="0" t="n">
        <v>32</v>
      </c>
      <c r="E1288" s="0" t="n">
        <v>20</v>
      </c>
    </row>
    <row r="1289" customFormat="false" ht="13.8" hidden="false" customHeight="false" outlineLevel="0" collapsed="false">
      <c r="A1289" s="0" t="n">
        <v>52060405</v>
      </c>
      <c r="B1289" s="0" t="s">
        <v>477</v>
      </c>
      <c r="C1289" s="0" t="s">
        <v>1726</v>
      </c>
      <c r="D1289" s="0" t="n">
        <v>32</v>
      </c>
      <c r="E1289" s="0" t="n">
        <v>20</v>
      </c>
    </row>
    <row r="1290" customFormat="false" ht="13.8" hidden="false" customHeight="false" outlineLevel="0" collapsed="false">
      <c r="A1290" s="0" t="n">
        <v>52060409</v>
      </c>
      <c r="B1290" s="0" t="s">
        <v>477</v>
      </c>
      <c r="C1290" s="0" t="s">
        <v>1727</v>
      </c>
      <c r="D1290" s="0" t="n">
        <v>32</v>
      </c>
      <c r="E1290" s="0" t="n">
        <v>20</v>
      </c>
    </row>
    <row r="1291" customFormat="false" ht="13.8" hidden="false" customHeight="false" outlineLevel="0" collapsed="false">
      <c r="A1291" s="0" t="n">
        <v>52060411</v>
      </c>
      <c r="B1291" s="0" t="s">
        <v>477</v>
      </c>
      <c r="C1291" s="0" t="s">
        <v>1728</v>
      </c>
      <c r="D1291" s="0" t="n">
        <v>32</v>
      </c>
      <c r="E1291" s="0" t="n">
        <v>20</v>
      </c>
    </row>
    <row r="1292" customFormat="false" ht="13.8" hidden="false" customHeight="false" outlineLevel="0" collapsed="false">
      <c r="A1292" s="0" t="n">
        <v>52060412</v>
      </c>
      <c r="B1292" s="0" t="s">
        <v>477</v>
      </c>
      <c r="C1292" s="0" t="s">
        <v>1729</v>
      </c>
      <c r="D1292" s="0" t="n">
        <v>32</v>
      </c>
      <c r="E1292" s="0" t="n">
        <v>20</v>
      </c>
    </row>
    <row r="1293" customFormat="false" ht="13.8" hidden="false" customHeight="false" outlineLevel="0" collapsed="false">
      <c r="A1293" s="0" t="n">
        <v>52060421</v>
      </c>
      <c r="B1293" s="0" t="s">
        <v>477</v>
      </c>
      <c r="C1293" s="0" t="s">
        <v>1730</v>
      </c>
      <c r="D1293" s="0" t="n">
        <v>32</v>
      </c>
      <c r="E1293" s="0" t="n">
        <v>20</v>
      </c>
    </row>
    <row r="1294" customFormat="false" ht="13.8" hidden="false" customHeight="false" outlineLevel="0" collapsed="false">
      <c r="A1294" s="0" t="n">
        <v>52060422</v>
      </c>
      <c r="B1294" s="0" t="s">
        <v>477</v>
      </c>
      <c r="C1294" s="0" t="s">
        <v>1731</v>
      </c>
      <c r="D1294" s="0" t="n">
        <v>32</v>
      </c>
      <c r="E1294" s="0" t="n">
        <v>20</v>
      </c>
    </row>
    <row r="1295" customFormat="false" ht="13.8" hidden="false" customHeight="false" outlineLevel="0" collapsed="false">
      <c r="A1295" s="0" t="n">
        <v>52060429</v>
      </c>
      <c r="B1295" s="0" t="s">
        <v>477</v>
      </c>
      <c r="C1295" s="0" t="s">
        <v>1732</v>
      </c>
      <c r="D1295" s="0" t="n">
        <v>32</v>
      </c>
      <c r="E1295" s="0" t="n">
        <v>20</v>
      </c>
    </row>
    <row r="1296" customFormat="false" ht="13.8" hidden="false" customHeight="false" outlineLevel="0" collapsed="false">
      <c r="A1296" s="0" t="n">
        <v>52060431</v>
      </c>
      <c r="B1296" s="0" t="s">
        <v>477</v>
      </c>
      <c r="C1296" s="0" t="s">
        <v>1733</v>
      </c>
      <c r="D1296" s="0" t="n">
        <v>32</v>
      </c>
      <c r="E1296" s="0" t="n">
        <v>20</v>
      </c>
    </row>
    <row r="1297" customFormat="false" ht="13.8" hidden="false" customHeight="false" outlineLevel="0" collapsed="false">
      <c r="A1297" s="0" t="n">
        <v>52060432</v>
      </c>
      <c r="B1297" s="0" t="s">
        <v>477</v>
      </c>
      <c r="C1297" s="0" t="s">
        <v>1734</v>
      </c>
      <c r="D1297" s="0" t="n">
        <v>32</v>
      </c>
      <c r="E1297" s="0" t="n">
        <v>20</v>
      </c>
    </row>
    <row r="1298" customFormat="false" ht="13.8" hidden="false" customHeight="false" outlineLevel="0" collapsed="false">
      <c r="A1298" s="0" t="n">
        <v>520605</v>
      </c>
      <c r="B1298" s="0" t="s">
        <v>472</v>
      </c>
      <c r="C1298" s="0" t="s">
        <v>1735</v>
      </c>
      <c r="D1298" s="0" t="n">
        <v>32</v>
      </c>
      <c r="E1298" s="0" t="n">
        <v>20</v>
      </c>
    </row>
    <row r="1299" customFormat="false" ht="13.8" hidden="false" customHeight="false" outlineLevel="0" collapsed="false">
      <c r="A1299" s="0" t="n">
        <v>52060501</v>
      </c>
      <c r="B1299" s="0" t="s">
        <v>477</v>
      </c>
      <c r="C1299" s="0" t="s">
        <v>1736</v>
      </c>
      <c r="D1299" s="0" t="n">
        <v>32</v>
      </c>
      <c r="E1299" s="0" t="n">
        <v>20</v>
      </c>
    </row>
    <row r="1300" customFormat="false" ht="13.8" hidden="false" customHeight="false" outlineLevel="0" collapsed="false">
      <c r="A1300" s="0" t="n">
        <v>52060511</v>
      </c>
      <c r="B1300" s="0" t="s">
        <v>477</v>
      </c>
      <c r="C1300" s="0" t="s">
        <v>1737</v>
      </c>
      <c r="D1300" s="0" t="n">
        <v>32</v>
      </c>
      <c r="E1300" s="0" t="n">
        <v>20</v>
      </c>
    </row>
    <row r="1301" customFormat="false" ht="13.8" hidden="false" customHeight="false" outlineLevel="0" collapsed="false">
      <c r="A1301" s="0" t="n">
        <v>52060512</v>
      </c>
      <c r="B1301" s="0" t="s">
        <v>477</v>
      </c>
      <c r="C1301" s="0" t="s">
        <v>1738</v>
      </c>
      <c r="D1301" s="0" t="n">
        <v>32</v>
      </c>
      <c r="E1301" s="0" t="n">
        <v>20</v>
      </c>
    </row>
    <row r="1302" customFormat="false" ht="13.8" hidden="false" customHeight="false" outlineLevel="0" collapsed="false">
      <c r="A1302" s="0" t="n">
        <v>52060521</v>
      </c>
      <c r="B1302" s="0" t="s">
        <v>477</v>
      </c>
      <c r="C1302" s="0" t="s">
        <v>1739</v>
      </c>
      <c r="D1302" s="0" t="n">
        <v>32</v>
      </c>
      <c r="E1302" s="0" t="n">
        <v>20</v>
      </c>
    </row>
    <row r="1303" customFormat="false" ht="13.8" hidden="false" customHeight="false" outlineLevel="0" collapsed="false">
      <c r="A1303" s="0" t="n">
        <v>520606</v>
      </c>
      <c r="B1303" s="0" t="s">
        <v>472</v>
      </c>
      <c r="C1303" s="0" t="s">
        <v>1740</v>
      </c>
      <c r="D1303" s="0" t="n">
        <v>32</v>
      </c>
      <c r="E1303" s="0" t="n">
        <v>20</v>
      </c>
    </row>
    <row r="1304" customFormat="false" ht="13.8" hidden="false" customHeight="false" outlineLevel="0" collapsed="false">
      <c r="A1304" s="0" t="n">
        <v>52060601</v>
      </c>
      <c r="B1304" s="0" t="s">
        <v>477</v>
      </c>
      <c r="C1304" s="0" t="s">
        <v>1741</v>
      </c>
      <c r="D1304" s="0" t="n">
        <v>32</v>
      </c>
      <c r="E1304" s="0" t="n">
        <v>20</v>
      </c>
    </row>
    <row r="1305" customFormat="false" ht="13.8" hidden="false" customHeight="false" outlineLevel="0" collapsed="false">
      <c r="A1305" s="0" t="n">
        <v>52060611</v>
      </c>
      <c r="B1305" s="0" t="s">
        <v>477</v>
      </c>
      <c r="C1305" s="0" t="s">
        <v>1742</v>
      </c>
      <c r="D1305" s="0" t="n">
        <v>32</v>
      </c>
      <c r="E1305" s="0" t="n">
        <v>20</v>
      </c>
    </row>
    <row r="1306" customFormat="false" ht="13.8" hidden="false" customHeight="false" outlineLevel="0" collapsed="false">
      <c r="A1306" s="0" t="n">
        <v>520607</v>
      </c>
      <c r="B1306" s="0" t="s">
        <v>472</v>
      </c>
      <c r="C1306" s="0" t="s">
        <v>1743</v>
      </c>
      <c r="D1306" s="0" t="n">
        <v>32</v>
      </c>
      <c r="E1306" s="0" t="n">
        <v>20</v>
      </c>
    </row>
    <row r="1307" customFormat="false" ht="13.8" hidden="false" customHeight="false" outlineLevel="0" collapsed="false">
      <c r="A1307" s="0" t="n">
        <v>52060701</v>
      </c>
      <c r="B1307" s="0" t="s">
        <v>477</v>
      </c>
      <c r="C1307" s="0" t="s">
        <v>1744</v>
      </c>
      <c r="D1307" s="0" t="n">
        <v>32</v>
      </c>
      <c r="E1307" s="0" t="n">
        <v>20</v>
      </c>
    </row>
    <row r="1308" customFormat="false" ht="13.8" hidden="false" customHeight="false" outlineLevel="0" collapsed="false">
      <c r="A1308" s="0" t="n">
        <v>52060711</v>
      </c>
      <c r="B1308" s="0" t="s">
        <v>477</v>
      </c>
      <c r="C1308" s="0" t="s">
        <v>1745</v>
      </c>
      <c r="D1308" s="0" t="n">
        <v>32</v>
      </c>
      <c r="E1308" s="0" t="n">
        <v>20</v>
      </c>
    </row>
    <row r="1309" customFormat="false" ht="13.8" hidden="false" customHeight="false" outlineLevel="0" collapsed="false">
      <c r="A1309" s="0" t="n">
        <v>52060721</v>
      </c>
      <c r="B1309" s="0" t="s">
        <v>477</v>
      </c>
      <c r="C1309" s="0" t="s">
        <v>1746</v>
      </c>
      <c r="D1309" s="0" t="n">
        <v>32</v>
      </c>
      <c r="E1309" s="0" t="n">
        <v>20</v>
      </c>
    </row>
    <row r="1310" customFormat="false" ht="13.8" hidden="false" customHeight="false" outlineLevel="0" collapsed="false">
      <c r="A1310" s="0" t="n">
        <v>520608</v>
      </c>
      <c r="B1310" s="0" t="s">
        <v>472</v>
      </c>
      <c r="C1310" s="0" t="s">
        <v>1747</v>
      </c>
      <c r="D1310" s="0" t="n">
        <v>32</v>
      </c>
      <c r="E1310" s="0" t="n">
        <v>20</v>
      </c>
    </row>
    <row r="1311" customFormat="false" ht="13.8" hidden="false" customHeight="false" outlineLevel="0" collapsed="false">
      <c r="A1311" s="0" t="n">
        <v>52060801</v>
      </c>
      <c r="B1311" s="0" t="s">
        <v>477</v>
      </c>
      <c r="C1311" s="0" t="s">
        <v>1748</v>
      </c>
      <c r="D1311" s="0" t="n">
        <v>32</v>
      </c>
      <c r="E1311" s="0" t="n">
        <v>20</v>
      </c>
    </row>
    <row r="1312" customFormat="false" ht="13.8" hidden="false" customHeight="false" outlineLevel="0" collapsed="false">
      <c r="A1312" s="0" t="n">
        <v>52060811</v>
      </c>
      <c r="B1312" s="0" t="s">
        <v>477</v>
      </c>
      <c r="C1312" s="0" t="s">
        <v>1749</v>
      </c>
      <c r="D1312" s="0" t="n">
        <v>32</v>
      </c>
      <c r="E1312" s="0" t="n">
        <v>20</v>
      </c>
    </row>
    <row r="1313" customFormat="false" ht="13.8" hidden="false" customHeight="false" outlineLevel="0" collapsed="false">
      <c r="A1313" s="0" t="n">
        <v>52060821</v>
      </c>
      <c r="B1313" s="0" t="s">
        <v>477</v>
      </c>
      <c r="C1313" s="0" t="s">
        <v>1750</v>
      </c>
      <c r="D1313" s="0" t="n">
        <v>32</v>
      </c>
      <c r="E1313" s="0" t="n">
        <v>20</v>
      </c>
    </row>
    <row r="1314" customFormat="false" ht="13.8" hidden="false" customHeight="false" outlineLevel="0" collapsed="false">
      <c r="A1314" s="0" t="n">
        <v>52060831</v>
      </c>
      <c r="B1314" s="0" t="s">
        <v>477</v>
      </c>
      <c r="C1314" s="0" t="s">
        <v>1751</v>
      </c>
      <c r="D1314" s="0" t="n">
        <v>32</v>
      </c>
      <c r="E1314" s="0" t="n">
        <v>20</v>
      </c>
    </row>
    <row r="1315" customFormat="false" ht="13.8" hidden="false" customHeight="false" outlineLevel="0" collapsed="false">
      <c r="A1315" s="0" t="n">
        <v>520690</v>
      </c>
      <c r="B1315" s="0" t="s">
        <v>472</v>
      </c>
      <c r="C1315" s="0" t="s">
        <v>1752</v>
      </c>
      <c r="D1315" s="0" t="n">
        <v>32</v>
      </c>
      <c r="E1315" s="0" t="n">
        <v>20</v>
      </c>
    </row>
    <row r="1316" customFormat="false" ht="13.8" hidden="false" customHeight="false" outlineLevel="0" collapsed="false">
      <c r="A1316" s="0" t="n">
        <v>52069001</v>
      </c>
      <c r="B1316" s="0" t="s">
        <v>1392</v>
      </c>
      <c r="C1316" s="0" t="s">
        <v>1753</v>
      </c>
      <c r="D1316" s="0" t="n">
        <v>32</v>
      </c>
      <c r="E1316" s="0" t="n">
        <v>20</v>
      </c>
    </row>
    <row r="1317" customFormat="false" ht="13.8" hidden="false" customHeight="false" outlineLevel="0" collapsed="false">
      <c r="A1317" s="0" t="n">
        <v>5207</v>
      </c>
      <c r="B1317" s="0" t="s">
        <v>472</v>
      </c>
      <c r="C1317" s="0" t="s">
        <v>1754</v>
      </c>
      <c r="D1317" s="0" t="n">
        <v>32</v>
      </c>
      <c r="E1317" s="0" t="n">
        <v>20</v>
      </c>
    </row>
    <row r="1318" customFormat="false" ht="13.8" hidden="false" customHeight="false" outlineLevel="0" collapsed="false">
      <c r="A1318" s="0" t="n">
        <v>520701</v>
      </c>
      <c r="B1318" s="0" t="s">
        <v>472</v>
      </c>
      <c r="C1318" s="0" t="s">
        <v>1755</v>
      </c>
      <c r="D1318" s="0" t="n">
        <v>32</v>
      </c>
      <c r="E1318" s="0" t="n">
        <v>20</v>
      </c>
    </row>
    <row r="1319" customFormat="false" ht="13.8" hidden="false" customHeight="false" outlineLevel="0" collapsed="false">
      <c r="A1319" s="0" t="n">
        <v>52070101</v>
      </c>
      <c r="B1319" s="0" t="s">
        <v>477</v>
      </c>
      <c r="C1319" s="0" t="s">
        <v>1756</v>
      </c>
      <c r="D1319" s="0" t="n">
        <v>32</v>
      </c>
      <c r="E1319" s="0" t="n">
        <v>20</v>
      </c>
    </row>
    <row r="1320" customFormat="false" ht="13.8" hidden="false" customHeight="false" outlineLevel="0" collapsed="false">
      <c r="A1320" s="0" t="n">
        <v>52070102</v>
      </c>
      <c r="B1320" s="0" t="s">
        <v>477</v>
      </c>
      <c r="C1320" s="0" t="s">
        <v>1757</v>
      </c>
      <c r="D1320" s="0" t="n">
        <v>32</v>
      </c>
      <c r="E1320" s="0" t="n">
        <v>20</v>
      </c>
    </row>
    <row r="1321" customFormat="false" ht="13.8" hidden="false" customHeight="false" outlineLevel="0" collapsed="false">
      <c r="A1321" s="0" t="n">
        <v>52070103</v>
      </c>
      <c r="B1321" s="0" t="s">
        <v>477</v>
      </c>
      <c r="C1321" s="0" t="s">
        <v>1758</v>
      </c>
      <c r="D1321" s="0" t="n">
        <v>32</v>
      </c>
      <c r="E1321" s="0" t="n">
        <v>20</v>
      </c>
    </row>
    <row r="1322" customFormat="false" ht="13.8" hidden="false" customHeight="false" outlineLevel="0" collapsed="false">
      <c r="A1322" s="0" t="n">
        <v>52070104</v>
      </c>
      <c r="B1322" s="0" t="s">
        <v>477</v>
      </c>
      <c r="C1322" s="0" t="s">
        <v>1759</v>
      </c>
      <c r="D1322" s="0" t="n">
        <v>32</v>
      </c>
      <c r="E1322" s="0" t="n">
        <v>20</v>
      </c>
    </row>
    <row r="1323" customFormat="false" ht="13.8" hidden="false" customHeight="false" outlineLevel="0" collapsed="false">
      <c r="A1323" s="0" t="n">
        <v>52070105</v>
      </c>
      <c r="B1323" s="0" t="s">
        <v>477</v>
      </c>
      <c r="C1323" s="0" t="s">
        <v>1760</v>
      </c>
      <c r="D1323" s="0" t="n">
        <v>32</v>
      </c>
      <c r="E1323" s="0" t="n">
        <v>20</v>
      </c>
    </row>
    <row r="1324" customFormat="false" ht="13.8" hidden="false" customHeight="false" outlineLevel="0" collapsed="false">
      <c r="A1324" s="0" t="n">
        <v>52070111</v>
      </c>
      <c r="B1324" s="0" t="s">
        <v>477</v>
      </c>
      <c r="C1324" s="0" t="s">
        <v>1761</v>
      </c>
      <c r="D1324" s="0" t="n">
        <v>32</v>
      </c>
      <c r="E1324" s="0" t="n">
        <v>20</v>
      </c>
    </row>
    <row r="1325" customFormat="false" ht="13.8" hidden="false" customHeight="false" outlineLevel="0" collapsed="false">
      <c r="A1325" s="0" t="n">
        <v>52070112</v>
      </c>
      <c r="B1325" s="0" t="s">
        <v>477</v>
      </c>
      <c r="C1325" s="0" t="s">
        <v>1762</v>
      </c>
      <c r="D1325" s="0" t="n">
        <v>32</v>
      </c>
      <c r="E1325" s="0" t="n">
        <v>20</v>
      </c>
    </row>
    <row r="1326" customFormat="false" ht="13.8" hidden="false" customHeight="false" outlineLevel="0" collapsed="false">
      <c r="A1326" s="0" t="n">
        <v>52070120</v>
      </c>
      <c r="B1326" s="0" t="s">
        <v>477</v>
      </c>
      <c r="C1326" s="0" t="s">
        <v>1763</v>
      </c>
      <c r="D1326" s="0" t="n">
        <v>32</v>
      </c>
      <c r="E1326" s="0" t="n">
        <v>20</v>
      </c>
    </row>
    <row r="1327" customFormat="false" ht="13.8" hidden="false" customHeight="false" outlineLevel="0" collapsed="false">
      <c r="A1327" s="0" t="n">
        <v>52070130</v>
      </c>
      <c r="B1327" s="0" t="s">
        <v>477</v>
      </c>
      <c r="C1327" s="0" t="s">
        <v>1764</v>
      </c>
      <c r="D1327" s="0" t="n">
        <v>32</v>
      </c>
      <c r="E1327" s="0" t="n">
        <v>20</v>
      </c>
    </row>
    <row r="1328" customFormat="false" ht="13.8" hidden="false" customHeight="false" outlineLevel="0" collapsed="false">
      <c r="A1328" s="0" t="n">
        <v>52070131</v>
      </c>
      <c r="B1328" s="0" t="s">
        <v>477</v>
      </c>
      <c r="C1328" s="0" t="s">
        <v>1765</v>
      </c>
      <c r="D1328" s="0" t="n">
        <v>32</v>
      </c>
      <c r="E1328" s="0" t="n">
        <v>20</v>
      </c>
    </row>
    <row r="1329" customFormat="false" ht="13.8" hidden="false" customHeight="false" outlineLevel="0" collapsed="false">
      <c r="A1329" s="0" t="n">
        <v>52070140</v>
      </c>
      <c r="B1329" s="0" t="s">
        <v>477</v>
      </c>
      <c r="C1329" s="0" t="s">
        <v>1766</v>
      </c>
      <c r="D1329" s="0" t="n">
        <v>32</v>
      </c>
      <c r="E1329" s="0" t="n">
        <v>20</v>
      </c>
    </row>
    <row r="1330" customFormat="false" ht="13.8" hidden="false" customHeight="false" outlineLevel="0" collapsed="false">
      <c r="A1330" s="0" t="n">
        <v>52070150</v>
      </c>
      <c r="B1330" s="0" t="s">
        <v>477</v>
      </c>
      <c r="C1330" s="0" t="s">
        <v>1767</v>
      </c>
      <c r="D1330" s="0" t="n">
        <v>32</v>
      </c>
      <c r="E1330" s="0" t="n">
        <v>20</v>
      </c>
    </row>
    <row r="1331" customFormat="false" ht="13.8" hidden="false" customHeight="false" outlineLevel="0" collapsed="false">
      <c r="A1331" s="0" t="n">
        <v>52070160</v>
      </c>
      <c r="B1331" s="0" t="s">
        <v>477</v>
      </c>
      <c r="C1331" s="0" t="s">
        <v>1768</v>
      </c>
      <c r="D1331" s="0" t="n">
        <v>32</v>
      </c>
      <c r="E1331" s="0" t="n">
        <v>20</v>
      </c>
    </row>
    <row r="1332" customFormat="false" ht="13.8" hidden="false" customHeight="false" outlineLevel="0" collapsed="false">
      <c r="A1332" s="0" t="n">
        <v>52070161</v>
      </c>
      <c r="B1332" s="0" t="s">
        <v>477</v>
      </c>
      <c r="C1332" s="0" t="s">
        <v>1769</v>
      </c>
      <c r="D1332" s="0" t="n">
        <v>32</v>
      </c>
      <c r="E1332" s="0" t="n">
        <v>20</v>
      </c>
    </row>
    <row r="1333" customFormat="false" ht="13.8" hidden="false" customHeight="false" outlineLevel="0" collapsed="false">
      <c r="A1333" s="0" t="n">
        <v>52070162</v>
      </c>
      <c r="B1333" s="0" t="s">
        <v>477</v>
      </c>
      <c r="C1333" s="0" t="s">
        <v>1770</v>
      </c>
      <c r="D1333" s="0" t="n">
        <v>32</v>
      </c>
      <c r="E1333" s="0" t="n">
        <v>20</v>
      </c>
    </row>
    <row r="1334" customFormat="false" ht="13.8" hidden="false" customHeight="false" outlineLevel="0" collapsed="false">
      <c r="A1334" s="0" t="n">
        <v>52070170</v>
      </c>
      <c r="B1334" s="0" t="s">
        <v>477</v>
      </c>
      <c r="C1334" s="0" t="s">
        <v>1771</v>
      </c>
      <c r="D1334" s="0" t="n">
        <v>32</v>
      </c>
      <c r="E1334" s="0" t="n">
        <v>20</v>
      </c>
    </row>
    <row r="1335" customFormat="false" ht="13.8" hidden="false" customHeight="false" outlineLevel="0" collapsed="false">
      <c r="A1335" s="0" t="n">
        <v>52070171</v>
      </c>
      <c r="B1335" s="0" t="s">
        <v>477</v>
      </c>
      <c r="C1335" s="0" t="s">
        <v>1772</v>
      </c>
      <c r="D1335" s="0" t="n">
        <v>32</v>
      </c>
      <c r="E1335" s="0" t="n">
        <v>20</v>
      </c>
    </row>
    <row r="1336" customFormat="false" ht="13.8" hidden="false" customHeight="false" outlineLevel="0" collapsed="false">
      <c r="A1336" s="0" t="n">
        <v>520702</v>
      </c>
      <c r="B1336" s="0" t="s">
        <v>472</v>
      </c>
      <c r="C1336" s="0" t="s">
        <v>1773</v>
      </c>
      <c r="D1336" s="0" t="n">
        <v>32</v>
      </c>
      <c r="E1336" s="0" t="n">
        <v>20</v>
      </c>
    </row>
    <row r="1337" customFormat="false" ht="13.8" hidden="false" customHeight="false" outlineLevel="0" collapsed="false">
      <c r="A1337" s="0" t="n">
        <v>52070201</v>
      </c>
      <c r="B1337" s="0" t="s">
        <v>477</v>
      </c>
      <c r="C1337" s="0" t="s">
        <v>1774</v>
      </c>
      <c r="D1337" s="0" t="n">
        <v>32</v>
      </c>
      <c r="E1337" s="0" t="n">
        <v>20</v>
      </c>
    </row>
    <row r="1338" customFormat="false" ht="13.8" hidden="false" customHeight="false" outlineLevel="0" collapsed="false">
      <c r="A1338" s="0" t="n">
        <v>52070210</v>
      </c>
      <c r="B1338" s="0" t="s">
        <v>477</v>
      </c>
      <c r="C1338" s="0" t="s">
        <v>1775</v>
      </c>
      <c r="D1338" s="0" t="n">
        <v>32</v>
      </c>
      <c r="E1338" s="0" t="n">
        <v>20</v>
      </c>
    </row>
    <row r="1339" customFormat="false" ht="13.8" hidden="false" customHeight="false" outlineLevel="0" collapsed="false">
      <c r="A1339" s="0" t="n">
        <v>52070211</v>
      </c>
      <c r="B1339" s="0" t="s">
        <v>477</v>
      </c>
      <c r="C1339" s="0" t="s">
        <v>1776</v>
      </c>
      <c r="D1339" s="0" t="n">
        <v>32</v>
      </c>
      <c r="E1339" s="0" t="n">
        <v>20</v>
      </c>
    </row>
    <row r="1340" customFormat="false" ht="13.8" hidden="false" customHeight="false" outlineLevel="0" collapsed="false">
      <c r="A1340" s="0" t="n">
        <v>52070220</v>
      </c>
      <c r="B1340" s="0" t="s">
        <v>477</v>
      </c>
      <c r="C1340" s="0" t="s">
        <v>1777</v>
      </c>
      <c r="D1340" s="0" t="n">
        <v>32</v>
      </c>
      <c r="E1340" s="0" t="n">
        <v>20</v>
      </c>
    </row>
    <row r="1341" customFormat="false" ht="13.8" hidden="false" customHeight="false" outlineLevel="0" collapsed="false">
      <c r="A1341" s="0" t="n">
        <v>52070250</v>
      </c>
      <c r="B1341" s="0" t="s">
        <v>477</v>
      </c>
      <c r="C1341" s="0" t="s">
        <v>1778</v>
      </c>
      <c r="D1341" s="0" t="n">
        <v>32</v>
      </c>
      <c r="E1341" s="0" t="n">
        <v>20</v>
      </c>
    </row>
    <row r="1342" customFormat="false" ht="13.8" hidden="false" customHeight="false" outlineLevel="0" collapsed="false">
      <c r="A1342" s="0" t="n">
        <v>52070251</v>
      </c>
      <c r="B1342" s="0" t="s">
        <v>477</v>
      </c>
      <c r="C1342" s="0" t="s">
        <v>1779</v>
      </c>
      <c r="D1342" s="0" t="n">
        <v>32</v>
      </c>
      <c r="E1342" s="0" t="n">
        <v>20</v>
      </c>
    </row>
    <row r="1343" customFormat="false" ht="13.8" hidden="false" customHeight="false" outlineLevel="0" collapsed="false">
      <c r="A1343" s="0" t="n">
        <v>52070252</v>
      </c>
      <c r="B1343" s="0" t="s">
        <v>477</v>
      </c>
      <c r="C1343" s="0" t="s">
        <v>1780</v>
      </c>
      <c r="D1343" s="0" t="n">
        <v>32</v>
      </c>
      <c r="E1343" s="0" t="n">
        <v>20</v>
      </c>
    </row>
    <row r="1344" customFormat="false" ht="13.8" hidden="false" customHeight="false" outlineLevel="0" collapsed="false">
      <c r="A1344" s="0" t="n">
        <v>520703</v>
      </c>
      <c r="B1344" s="0" t="s">
        <v>472</v>
      </c>
      <c r="C1344" s="0" t="s">
        <v>1781</v>
      </c>
      <c r="D1344" s="0" t="n">
        <v>32</v>
      </c>
      <c r="E1344" s="0" t="n">
        <v>20</v>
      </c>
    </row>
    <row r="1345" customFormat="false" ht="13.8" hidden="false" customHeight="false" outlineLevel="0" collapsed="false">
      <c r="A1345" s="0" t="n">
        <v>52070301</v>
      </c>
      <c r="B1345" s="0" t="s">
        <v>477</v>
      </c>
      <c r="C1345" s="0" t="s">
        <v>1782</v>
      </c>
      <c r="D1345" s="0" t="n">
        <v>32</v>
      </c>
      <c r="E1345" s="0" t="n">
        <v>20</v>
      </c>
    </row>
    <row r="1346" customFormat="false" ht="13.8" hidden="false" customHeight="false" outlineLevel="0" collapsed="false">
      <c r="A1346" s="0" t="n">
        <v>52070302</v>
      </c>
      <c r="B1346" s="0" t="s">
        <v>477</v>
      </c>
      <c r="C1346" s="0" t="s">
        <v>1783</v>
      </c>
      <c r="D1346" s="0" t="n">
        <v>32</v>
      </c>
      <c r="E1346" s="0" t="n">
        <v>20</v>
      </c>
    </row>
    <row r="1347" customFormat="false" ht="13.8" hidden="false" customHeight="false" outlineLevel="0" collapsed="false">
      <c r="A1347" s="0" t="n">
        <v>52070304</v>
      </c>
      <c r="B1347" s="0" t="s">
        <v>477</v>
      </c>
      <c r="C1347" s="0" t="s">
        <v>1784</v>
      </c>
      <c r="D1347" s="0" t="n">
        <v>32</v>
      </c>
      <c r="E1347" s="0" t="n">
        <v>20</v>
      </c>
    </row>
    <row r="1348" customFormat="false" ht="13.8" hidden="false" customHeight="false" outlineLevel="0" collapsed="false">
      <c r="A1348" s="0" t="n">
        <v>52070305</v>
      </c>
      <c r="B1348" s="0" t="s">
        <v>477</v>
      </c>
      <c r="C1348" s="0" t="s">
        <v>1785</v>
      </c>
      <c r="D1348" s="0" t="n">
        <v>32</v>
      </c>
      <c r="E1348" s="0" t="n">
        <v>20</v>
      </c>
    </row>
    <row r="1349" customFormat="false" ht="13.8" hidden="false" customHeight="false" outlineLevel="0" collapsed="false">
      <c r="A1349" s="0" t="n">
        <v>52070306</v>
      </c>
      <c r="B1349" s="0" t="s">
        <v>477</v>
      </c>
      <c r="C1349" s="0" t="s">
        <v>1786</v>
      </c>
      <c r="D1349" s="0" t="n">
        <v>32</v>
      </c>
      <c r="E1349" s="0" t="n">
        <v>20</v>
      </c>
    </row>
    <row r="1350" customFormat="false" ht="13.8" hidden="false" customHeight="false" outlineLevel="0" collapsed="false">
      <c r="A1350" s="0" t="n">
        <v>52070307</v>
      </c>
      <c r="B1350" s="0" t="s">
        <v>477</v>
      </c>
      <c r="C1350" s="0" t="s">
        <v>1787</v>
      </c>
      <c r="D1350" s="0" t="n">
        <v>32</v>
      </c>
      <c r="E1350" s="0" t="n">
        <v>20</v>
      </c>
    </row>
    <row r="1351" customFormat="false" ht="13.8" hidden="false" customHeight="false" outlineLevel="0" collapsed="false">
      <c r="A1351" s="0" t="n">
        <v>52070308</v>
      </c>
      <c r="B1351" s="0" t="s">
        <v>477</v>
      </c>
      <c r="C1351" s="0" t="s">
        <v>1788</v>
      </c>
      <c r="D1351" s="0" t="n">
        <v>32</v>
      </c>
      <c r="E1351" s="0" t="n">
        <v>20</v>
      </c>
    </row>
    <row r="1352" customFormat="false" ht="13.8" hidden="false" customHeight="false" outlineLevel="0" collapsed="false">
      <c r="A1352" s="0" t="n">
        <v>52070309</v>
      </c>
      <c r="B1352" s="0" t="s">
        <v>477</v>
      </c>
      <c r="C1352" s="0" t="s">
        <v>1789</v>
      </c>
      <c r="D1352" s="0" t="n">
        <v>32</v>
      </c>
      <c r="E1352" s="0" t="n">
        <v>20</v>
      </c>
    </row>
    <row r="1353" customFormat="false" ht="13.8" hidden="false" customHeight="false" outlineLevel="0" collapsed="false">
      <c r="A1353" s="0" t="n">
        <v>52070310</v>
      </c>
      <c r="B1353" s="0" t="s">
        <v>477</v>
      </c>
      <c r="C1353" s="0" t="s">
        <v>1790</v>
      </c>
      <c r="D1353" s="0" t="n">
        <v>32</v>
      </c>
      <c r="E1353" s="0" t="n">
        <v>20</v>
      </c>
    </row>
    <row r="1354" customFormat="false" ht="13.8" hidden="false" customHeight="false" outlineLevel="0" collapsed="false">
      <c r="A1354" s="0" t="n">
        <v>52070320</v>
      </c>
      <c r="B1354" s="0" t="s">
        <v>477</v>
      </c>
      <c r="C1354" s="0" t="s">
        <v>1791</v>
      </c>
      <c r="D1354" s="0" t="n">
        <v>32</v>
      </c>
      <c r="E1354" s="0" t="n">
        <v>20</v>
      </c>
    </row>
    <row r="1355" customFormat="false" ht="13.8" hidden="false" customHeight="false" outlineLevel="0" collapsed="false">
      <c r="A1355" s="0" t="n">
        <v>52070350</v>
      </c>
      <c r="B1355" s="0" t="s">
        <v>477</v>
      </c>
      <c r="C1355" s="0" t="s">
        <v>1792</v>
      </c>
      <c r="D1355" s="0" t="n">
        <v>32</v>
      </c>
      <c r="E1355" s="0" t="n">
        <v>20</v>
      </c>
    </row>
    <row r="1356" customFormat="false" ht="13.8" hidden="false" customHeight="false" outlineLevel="0" collapsed="false">
      <c r="A1356" s="0" t="n">
        <v>520704</v>
      </c>
      <c r="B1356" s="0" t="s">
        <v>472</v>
      </c>
      <c r="C1356" s="0" t="s">
        <v>1793</v>
      </c>
      <c r="D1356" s="0" t="n">
        <v>32</v>
      </c>
      <c r="E1356" s="0" t="n">
        <v>20</v>
      </c>
    </row>
    <row r="1357" customFormat="false" ht="13.8" hidden="false" customHeight="false" outlineLevel="0" collapsed="false">
      <c r="A1357" s="0" t="n">
        <v>52070401</v>
      </c>
      <c r="B1357" s="0" t="s">
        <v>477</v>
      </c>
      <c r="C1357" s="0" t="s">
        <v>1794</v>
      </c>
      <c r="D1357" s="0" t="n">
        <v>32</v>
      </c>
      <c r="E1357" s="0" t="n">
        <v>20</v>
      </c>
    </row>
    <row r="1358" customFormat="false" ht="13.8" hidden="false" customHeight="false" outlineLevel="0" collapsed="false">
      <c r="A1358" s="0" t="n">
        <v>52070402</v>
      </c>
      <c r="B1358" s="0" t="s">
        <v>477</v>
      </c>
      <c r="C1358" s="0" t="s">
        <v>1795</v>
      </c>
      <c r="D1358" s="0" t="n">
        <v>32</v>
      </c>
      <c r="E1358" s="0" t="n">
        <v>20</v>
      </c>
    </row>
    <row r="1359" customFormat="false" ht="13.8" hidden="false" customHeight="false" outlineLevel="0" collapsed="false">
      <c r="A1359" s="0" t="n">
        <v>52070403</v>
      </c>
      <c r="B1359" s="0" t="s">
        <v>477</v>
      </c>
      <c r="C1359" s="0" t="s">
        <v>1796</v>
      </c>
      <c r="D1359" s="0" t="n">
        <v>32</v>
      </c>
      <c r="E1359" s="0" t="n">
        <v>20</v>
      </c>
    </row>
    <row r="1360" customFormat="false" ht="13.8" hidden="false" customHeight="false" outlineLevel="0" collapsed="false">
      <c r="A1360" s="0" t="n">
        <v>52070404</v>
      </c>
      <c r="B1360" s="0" t="s">
        <v>477</v>
      </c>
      <c r="C1360" s="0" t="s">
        <v>1797</v>
      </c>
      <c r="D1360" s="0" t="n">
        <v>32</v>
      </c>
      <c r="E1360" s="0" t="n">
        <v>20</v>
      </c>
    </row>
    <row r="1361" customFormat="false" ht="13.8" hidden="false" customHeight="false" outlineLevel="0" collapsed="false">
      <c r="A1361" s="0" t="n">
        <v>52070405</v>
      </c>
      <c r="B1361" s="0" t="s">
        <v>477</v>
      </c>
      <c r="C1361" s="0" t="s">
        <v>1798</v>
      </c>
      <c r="D1361" s="0" t="n">
        <v>32</v>
      </c>
      <c r="E1361" s="0" t="n">
        <v>20</v>
      </c>
    </row>
    <row r="1362" customFormat="false" ht="13.8" hidden="false" customHeight="false" outlineLevel="0" collapsed="false">
      <c r="A1362" s="0" t="n">
        <v>52070409</v>
      </c>
      <c r="B1362" s="0" t="s">
        <v>477</v>
      </c>
      <c r="C1362" s="0" t="s">
        <v>1799</v>
      </c>
      <c r="D1362" s="0" t="n">
        <v>32</v>
      </c>
      <c r="E1362" s="0" t="n">
        <v>20</v>
      </c>
    </row>
    <row r="1363" customFormat="false" ht="13.8" hidden="false" customHeight="false" outlineLevel="0" collapsed="false">
      <c r="A1363" s="0" t="n">
        <v>52070411</v>
      </c>
      <c r="B1363" s="0" t="s">
        <v>477</v>
      </c>
      <c r="C1363" s="0" t="s">
        <v>1800</v>
      </c>
      <c r="D1363" s="0" t="n">
        <v>32</v>
      </c>
      <c r="E1363" s="0" t="n">
        <v>20</v>
      </c>
    </row>
    <row r="1364" customFormat="false" ht="13.8" hidden="false" customHeight="false" outlineLevel="0" collapsed="false">
      <c r="A1364" s="0" t="n">
        <v>52070412</v>
      </c>
      <c r="B1364" s="0" t="s">
        <v>477</v>
      </c>
      <c r="C1364" s="0" t="s">
        <v>1801</v>
      </c>
      <c r="D1364" s="0" t="n">
        <v>32</v>
      </c>
      <c r="E1364" s="0" t="n">
        <v>20</v>
      </c>
    </row>
    <row r="1365" customFormat="false" ht="13.8" hidden="false" customHeight="false" outlineLevel="0" collapsed="false">
      <c r="A1365" s="0" t="n">
        <v>52070421</v>
      </c>
      <c r="B1365" s="0" t="s">
        <v>477</v>
      </c>
      <c r="C1365" s="0" t="s">
        <v>1802</v>
      </c>
      <c r="D1365" s="0" t="n">
        <v>32</v>
      </c>
      <c r="E1365" s="0" t="n">
        <v>20</v>
      </c>
    </row>
    <row r="1366" customFormat="false" ht="13.8" hidden="false" customHeight="false" outlineLevel="0" collapsed="false">
      <c r="A1366" s="0" t="n">
        <v>52070422</v>
      </c>
      <c r="B1366" s="0" t="s">
        <v>477</v>
      </c>
      <c r="C1366" s="0" t="s">
        <v>1803</v>
      </c>
      <c r="D1366" s="0" t="n">
        <v>32</v>
      </c>
      <c r="E1366" s="0" t="n">
        <v>20</v>
      </c>
    </row>
    <row r="1367" customFormat="false" ht="13.8" hidden="false" customHeight="false" outlineLevel="0" collapsed="false">
      <c r="A1367" s="0" t="n">
        <v>52070429</v>
      </c>
      <c r="B1367" s="0" t="s">
        <v>477</v>
      </c>
      <c r="C1367" s="0" t="s">
        <v>1804</v>
      </c>
      <c r="D1367" s="0" t="n">
        <v>32</v>
      </c>
      <c r="E1367" s="0" t="n">
        <v>20</v>
      </c>
    </row>
    <row r="1368" customFormat="false" ht="13.8" hidden="false" customHeight="false" outlineLevel="0" collapsed="false">
      <c r="A1368" s="0" t="n">
        <v>52070431</v>
      </c>
      <c r="B1368" s="0" t="s">
        <v>477</v>
      </c>
      <c r="C1368" s="0" t="s">
        <v>1805</v>
      </c>
      <c r="D1368" s="0" t="n">
        <v>32</v>
      </c>
      <c r="E1368" s="0" t="n">
        <v>20</v>
      </c>
    </row>
    <row r="1369" customFormat="false" ht="13.8" hidden="false" customHeight="false" outlineLevel="0" collapsed="false">
      <c r="A1369" s="0" t="n">
        <v>52070432</v>
      </c>
      <c r="B1369" s="0" t="s">
        <v>477</v>
      </c>
      <c r="C1369" s="0" t="s">
        <v>1806</v>
      </c>
      <c r="D1369" s="0" t="n">
        <v>32</v>
      </c>
      <c r="E1369" s="0" t="n">
        <v>20</v>
      </c>
    </row>
    <row r="1370" customFormat="false" ht="13.8" hidden="false" customHeight="false" outlineLevel="0" collapsed="false">
      <c r="A1370" s="0" t="n">
        <v>520705</v>
      </c>
      <c r="B1370" s="0" t="s">
        <v>472</v>
      </c>
      <c r="C1370" s="0" t="s">
        <v>1807</v>
      </c>
      <c r="D1370" s="0" t="n">
        <v>32</v>
      </c>
      <c r="E1370" s="0" t="n">
        <v>20</v>
      </c>
    </row>
    <row r="1371" customFormat="false" ht="13.8" hidden="false" customHeight="false" outlineLevel="0" collapsed="false">
      <c r="A1371" s="0" t="n">
        <v>52070501</v>
      </c>
      <c r="B1371" s="0" t="s">
        <v>477</v>
      </c>
      <c r="C1371" s="0" t="s">
        <v>1808</v>
      </c>
      <c r="D1371" s="0" t="n">
        <v>32</v>
      </c>
      <c r="E1371" s="0" t="n">
        <v>20</v>
      </c>
    </row>
    <row r="1372" customFormat="false" ht="13.8" hidden="false" customHeight="false" outlineLevel="0" collapsed="false">
      <c r="A1372" s="0" t="n">
        <v>52070511</v>
      </c>
      <c r="B1372" s="0" t="s">
        <v>477</v>
      </c>
      <c r="C1372" s="0" t="s">
        <v>1809</v>
      </c>
      <c r="D1372" s="0" t="n">
        <v>32</v>
      </c>
      <c r="E1372" s="0" t="n">
        <v>20</v>
      </c>
    </row>
    <row r="1373" customFormat="false" ht="13.8" hidden="false" customHeight="false" outlineLevel="0" collapsed="false">
      <c r="A1373" s="0" t="n">
        <v>52070512</v>
      </c>
      <c r="B1373" s="0" t="s">
        <v>477</v>
      </c>
      <c r="C1373" s="0" t="s">
        <v>1810</v>
      </c>
      <c r="D1373" s="0" t="n">
        <v>32</v>
      </c>
      <c r="E1373" s="0" t="n">
        <v>20</v>
      </c>
    </row>
    <row r="1374" customFormat="false" ht="13.8" hidden="false" customHeight="false" outlineLevel="0" collapsed="false">
      <c r="A1374" s="0" t="n">
        <v>52070521</v>
      </c>
      <c r="B1374" s="0" t="s">
        <v>477</v>
      </c>
      <c r="C1374" s="0" t="s">
        <v>1811</v>
      </c>
      <c r="D1374" s="0" t="n">
        <v>32</v>
      </c>
      <c r="E1374" s="0" t="n">
        <v>20</v>
      </c>
    </row>
    <row r="1375" customFormat="false" ht="13.8" hidden="false" customHeight="false" outlineLevel="0" collapsed="false">
      <c r="A1375" s="0" t="n">
        <v>520706</v>
      </c>
      <c r="B1375" s="0" t="s">
        <v>472</v>
      </c>
      <c r="C1375" s="0" t="s">
        <v>1812</v>
      </c>
      <c r="D1375" s="0" t="n">
        <v>32</v>
      </c>
      <c r="E1375" s="0" t="n">
        <v>20</v>
      </c>
    </row>
    <row r="1376" customFormat="false" ht="13.8" hidden="false" customHeight="false" outlineLevel="0" collapsed="false">
      <c r="A1376" s="0" t="n">
        <v>52070601</v>
      </c>
      <c r="B1376" s="0" t="s">
        <v>477</v>
      </c>
      <c r="C1376" s="0" t="s">
        <v>1813</v>
      </c>
      <c r="D1376" s="0" t="n">
        <v>32</v>
      </c>
      <c r="E1376" s="0" t="n">
        <v>20</v>
      </c>
    </row>
    <row r="1377" customFormat="false" ht="13.8" hidden="false" customHeight="false" outlineLevel="0" collapsed="false">
      <c r="A1377" s="0" t="n">
        <v>52070611</v>
      </c>
      <c r="B1377" s="0" t="s">
        <v>477</v>
      </c>
      <c r="C1377" s="0" t="s">
        <v>1814</v>
      </c>
      <c r="D1377" s="0" t="n">
        <v>32</v>
      </c>
      <c r="E1377" s="0" t="n">
        <v>20</v>
      </c>
    </row>
    <row r="1378" customFormat="false" ht="13.8" hidden="false" customHeight="false" outlineLevel="0" collapsed="false">
      <c r="A1378" s="0" t="n">
        <v>520707</v>
      </c>
      <c r="B1378" s="0" t="s">
        <v>472</v>
      </c>
      <c r="C1378" s="0" t="s">
        <v>1815</v>
      </c>
      <c r="D1378" s="0" t="n">
        <v>32</v>
      </c>
      <c r="E1378" s="0" t="n">
        <v>20</v>
      </c>
    </row>
    <row r="1379" customFormat="false" ht="13.8" hidden="false" customHeight="false" outlineLevel="0" collapsed="false">
      <c r="A1379" s="0" t="n">
        <v>52070701</v>
      </c>
      <c r="B1379" s="0" t="s">
        <v>477</v>
      </c>
      <c r="C1379" s="0" t="s">
        <v>1816</v>
      </c>
      <c r="D1379" s="0" t="n">
        <v>32</v>
      </c>
      <c r="E1379" s="0" t="n">
        <v>20</v>
      </c>
    </row>
    <row r="1380" customFormat="false" ht="13.8" hidden="false" customHeight="false" outlineLevel="0" collapsed="false">
      <c r="A1380" s="0" t="n">
        <v>52070711</v>
      </c>
      <c r="B1380" s="0" t="s">
        <v>477</v>
      </c>
      <c r="C1380" s="0" t="s">
        <v>1817</v>
      </c>
      <c r="D1380" s="0" t="n">
        <v>32</v>
      </c>
      <c r="E1380" s="0" t="n">
        <v>20</v>
      </c>
    </row>
    <row r="1381" customFormat="false" ht="13.8" hidden="false" customHeight="false" outlineLevel="0" collapsed="false">
      <c r="A1381" s="0" t="n">
        <v>52070721</v>
      </c>
      <c r="B1381" s="0" t="s">
        <v>477</v>
      </c>
      <c r="C1381" s="0" t="s">
        <v>1818</v>
      </c>
      <c r="D1381" s="0" t="n">
        <v>32</v>
      </c>
      <c r="E1381" s="0" t="n">
        <v>20</v>
      </c>
    </row>
    <row r="1382" customFormat="false" ht="13.8" hidden="false" customHeight="false" outlineLevel="0" collapsed="false">
      <c r="A1382" s="0" t="n">
        <v>520708</v>
      </c>
      <c r="B1382" s="0" t="s">
        <v>472</v>
      </c>
      <c r="C1382" s="0" t="s">
        <v>1819</v>
      </c>
      <c r="D1382" s="0" t="n">
        <v>32</v>
      </c>
      <c r="E1382" s="0" t="n">
        <v>20</v>
      </c>
    </row>
    <row r="1383" customFormat="false" ht="13.8" hidden="false" customHeight="false" outlineLevel="0" collapsed="false">
      <c r="A1383" s="0" t="n">
        <v>52070801</v>
      </c>
      <c r="B1383" s="0" t="s">
        <v>477</v>
      </c>
      <c r="C1383" s="0" t="s">
        <v>1820</v>
      </c>
      <c r="D1383" s="0" t="n">
        <v>32</v>
      </c>
      <c r="E1383" s="0" t="n">
        <v>20</v>
      </c>
    </row>
    <row r="1384" customFormat="false" ht="13.8" hidden="false" customHeight="false" outlineLevel="0" collapsed="false">
      <c r="A1384" s="0" t="n">
        <v>52070811</v>
      </c>
      <c r="B1384" s="0" t="s">
        <v>477</v>
      </c>
      <c r="C1384" s="0" t="s">
        <v>1821</v>
      </c>
      <c r="D1384" s="0" t="n">
        <v>32</v>
      </c>
      <c r="E1384" s="0" t="n">
        <v>20</v>
      </c>
    </row>
    <row r="1385" customFormat="false" ht="13.8" hidden="false" customHeight="false" outlineLevel="0" collapsed="false">
      <c r="A1385" s="0" t="n">
        <v>52070821</v>
      </c>
      <c r="B1385" s="0" t="s">
        <v>477</v>
      </c>
      <c r="C1385" s="0" t="s">
        <v>1822</v>
      </c>
      <c r="D1385" s="0" t="n">
        <v>32</v>
      </c>
      <c r="E1385" s="0" t="n">
        <v>20</v>
      </c>
    </row>
    <row r="1386" customFormat="false" ht="13.8" hidden="false" customHeight="false" outlineLevel="0" collapsed="false">
      <c r="A1386" s="0" t="n">
        <v>52070831</v>
      </c>
      <c r="B1386" s="0" t="s">
        <v>477</v>
      </c>
      <c r="C1386" s="0" t="s">
        <v>1823</v>
      </c>
      <c r="D1386" s="0" t="n">
        <v>32</v>
      </c>
      <c r="E1386" s="0" t="n">
        <v>20</v>
      </c>
    </row>
    <row r="1387" customFormat="false" ht="13.8" hidden="false" customHeight="false" outlineLevel="0" collapsed="false">
      <c r="A1387" s="0" t="n">
        <v>520790</v>
      </c>
      <c r="B1387" s="0" t="s">
        <v>472</v>
      </c>
      <c r="C1387" s="0" t="s">
        <v>1824</v>
      </c>
      <c r="D1387" s="0" t="n">
        <v>32</v>
      </c>
      <c r="E1387" s="0" t="n">
        <v>20</v>
      </c>
    </row>
    <row r="1388" customFormat="false" ht="13.8" hidden="false" customHeight="false" outlineLevel="0" collapsed="false">
      <c r="A1388" s="0" t="n">
        <v>52079001</v>
      </c>
      <c r="B1388" s="0" t="s">
        <v>1392</v>
      </c>
      <c r="C1388" s="0" t="s">
        <v>1825</v>
      </c>
      <c r="D1388" s="0" t="n">
        <v>32</v>
      </c>
      <c r="E1388" s="0" t="n">
        <v>20</v>
      </c>
    </row>
    <row r="1389" customFormat="false" ht="13.8" hidden="false" customHeight="false" outlineLevel="0" collapsed="false">
      <c r="A1389" s="0" t="n">
        <v>5208</v>
      </c>
      <c r="B1389" s="0" t="s">
        <v>472</v>
      </c>
      <c r="C1389" s="0" t="s">
        <v>1826</v>
      </c>
      <c r="D1389" s="0" t="n">
        <v>32</v>
      </c>
      <c r="E1389" s="0" t="n">
        <v>20</v>
      </c>
    </row>
    <row r="1390" customFormat="false" ht="13.8" hidden="false" customHeight="false" outlineLevel="0" collapsed="false">
      <c r="A1390" s="0" t="n">
        <v>520801</v>
      </c>
      <c r="B1390" s="0" t="s">
        <v>472</v>
      </c>
      <c r="C1390" s="0" t="s">
        <v>1827</v>
      </c>
      <c r="D1390" s="0" t="n">
        <v>32</v>
      </c>
      <c r="E1390" s="0" t="n">
        <v>20</v>
      </c>
    </row>
    <row r="1391" customFormat="false" ht="13.8" hidden="false" customHeight="false" outlineLevel="0" collapsed="false">
      <c r="A1391" s="0" t="n">
        <v>52080101</v>
      </c>
      <c r="B1391" s="0" t="s">
        <v>477</v>
      </c>
      <c r="C1391" s="0" t="s">
        <v>1828</v>
      </c>
      <c r="D1391" s="0" t="n">
        <v>32</v>
      </c>
      <c r="E1391" s="0" t="n">
        <v>20</v>
      </c>
    </row>
    <row r="1392" customFormat="false" ht="13.8" hidden="false" customHeight="false" outlineLevel="0" collapsed="false">
      <c r="A1392" s="0" t="n">
        <v>52080102</v>
      </c>
      <c r="B1392" s="0" t="s">
        <v>477</v>
      </c>
      <c r="C1392" s="0" t="s">
        <v>1829</v>
      </c>
      <c r="D1392" s="0" t="n">
        <v>32</v>
      </c>
      <c r="E1392" s="0" t="n">
        <v>20</v>
      </c>
    </row>
    <row r="1393" customFormat="false" ht="13.8" hidden="false" customHeight="false" outlineLevel="0" collapsed="false">
      <c r="A1393" s="0" t="n">
        <v>52080103</v>
      </c>
      <c r="B1393" s="0" t="s">
        <v>477</v>
      </c>
      <c r="C1393" s="0" t="s">
        <v>1830</v>
      </c>
      <c r="D1393" s="0" t="n">
        <v>32</v>
      </c>
      <c r="E1393" s="0" t="n">
        <v>20</v>
      </c>
    </row>
    <row r="1394" customFormat="false" ht="13.8" hidden="false" customHeight="false" outlineLevel="0" collapsed="false">
      <c r="A1394" s="0" t="n">
        <v>52080104</v>
      </c>
      <c r="B1394" s="0" t="s">
        <v>477</v>
      </c>
      <c r="C1394" s="0" t="s">
        <v>1831</v>
      </c>
      <c r="D1394" s="0" t="n">
        <v>32</v>
      </c>
      <c r="E1394" s="0" t="n">
        <v>20</v>
      </c>
    </row>
    <row r="1395" customFormat="false" ht="13.8" hidden="false" customHeight="false" outlineLevel="0" collapsed="false">
      <c r="A1395" s="0" t="n">
        <v>52080105</v>
      </c>
      <c r="B1395" s="0" t="s">
        <v>477</v>
      </c>
      <c r="C1395" s="0" t="s">
        <v>1832</v>
      </c>
      <c r="D1395" s="0" t="n">
        <v>32</v>
      </c>
      <c r="E1395" s="0" t="n">
        <v>20</v>
      </c>
    </row>
    <row r="1396" customFormat="false" ht="13.8" hidden="false" customHeight="false" outlineLevel="0" collapsed="false">
      <c r="A1396" s="0" t="n">
        <v>52080111</v>
      </c>
      <c r="B1396" s="0" t="s">
        <v>477</v>
      </c>
      <c r="C1396" s="0" t="s">
        <v>1833</v>
      </c>
      <c r="D1396" s="0" t="n">
        <v>32</v>
      </c>
      <c r="E1396" s="0" t="n">
        <v>20</v>
      </c>
    </row>
    <row r="1397" customFormat="false" ht="13.8" hidden="false" customHeight="false" outlineLevel="0" collapsed="false">
      <c r="A1397" s="0" t="n">
        <v>52080112</v>
      </c>
      <c r="B1397" s="0" t="s">
        <v>477</v>
      </c>
      <c r="C1397" s="0" t="s">
        <v>1834</v>
      </c>
      <c r="D1397" s="0" t="n">
        <v>32</v>
      </c>
      <c r="E1397" s="0" t="n">
        <v>20</v>
      </c>
    </row>
    <row r="1398" customFormat="false" ht="13.8" hidden="false" customHeight="false" outlineLevel="0" collapsed="false">
      <c r="A1398" s="0" t="n">
        <v>52080120</v>
      </c>
      <c r="B1398" s="0" t="s">
        <v>477</v>
      </c>
      <c r="C1398" s="0" t="s">
        <v>1835</v>
      </c>
      <c r="D1398" s="0" t="n">
        <v>32</v>
      </c>
      <c r="E1398" s="0" t="n">
        <v>20</v>
      </c>
    </row>
    <row r="1399" customFormat="false" ht="13.8" hidden="false" customHeight="false" outlineLevel="0" collapsed="false">
      <c r="A1399" s="0" t="n">
        <v>52080130</v>
      </c>
      <c r="B1399" s="0" t="s">
        <v>477</v>
      </c>
      <c r="C1399" s="0" t="s">
        <v>1836</v>
      </c>
      <c r="D1399" s="0" t="n">
        <v>32</v>
      </c>
      <c r="E1399" s="0" t="n">
        <v>20</v>
      </c>
    </row>
    <row r="1400" customFormat="false" ht="13.8" hidden="false" customHeight="false" outlineLevel="0" collapsed="false">
      <c r="A1400" s="0" t="n">
        <v>52080131</v>
      </c>
      <c r="B1400" s="0" t="s">
        <v>477</v>
      </c>
      <c r="C1400" s="0" t="s">
        <v>1837</v>
      </c>
      <c r="D1400" s="0" t="n">
        <v>32</v>
      </c>
      <c r="E1400" s="0" t="n">
        <v>20</v>
      </c>
    </row>
    <row r="1401" customFormat="false" ht="13.8" hidden="false" customHeight="false" outlineLevel="0" collapsed="false">
      <c r="A1401" s="0" t="n">
        <v>52080140</v>
      </c>
      <c r="B1401" s="0" t="s">
        <v>477</v>
      </c>
      <c r="C1401" s="0" t="s">
        <v>1838</v>
      </c>
      <c r="D1401" s="0" t="n">
        <v>32</v>
      </c>
      <c r="E1401" s="0" t="n">
        <v>20</v>
      </c>
    </row>
    <row r="1402" customFormat="false" ht="13.8" hidden="false" customHeight="false" outlineLevel="0" collapsed="false">
      <c r="A1402" s="0" t="n">
        <v>52080150</v>
      </c>
      <c r="B1402" s="0" t="s">
        <v>477</v>
      </c>
      <c r="C1402" s="0" t="s">
        <v>1839</v>
      </c>
      <c r="D1402" s="0" t="n">
        <v>32</v>
      </c>
      <c r="E1402" s="0" t="n">
        <v>20</v>
      </c>
    </row>
    <row r="1403" customFormat="false" ht="13.8" hidden="false" customHeight="false" outlineLevel="0" collapsed="false">
      <c r="A1403" s="0" t="n">
        <v>52080160</v>
      </c>
      <c r="B1403" s="0" t="s">
        <v>477</v>
      </c>
      <c r="C1403" s="0" t="s">
        <v>1840</v>
      </c>
      <c r="D1403" s="0" t="n">
        <v>32</v>
      </c>
      <c r="E1403" s="0" t="n">
        <v>20</v>
      </c>
    </row>
    <row r="1404" customFormat="false" ht="13.8" hidden="false" customHeight="false" outlineLevel="0" collapsed="false">
      <c r="A1404" s="0" t="n">
        <v>52080161</v>
      </c>
      <c r="B1404" s="0" t="s">
        <v>477</v>
      </c>
      <c r="C1404" s="0" t="s">
        <v>1841</v>
      </c>
      <c r="D1404" s="0" t="n">
        <v>32</v>
      </c>
      <c r="E1404" s="0" t="n">
        <v>20</v>
      </c>
    </row>
    <row r="1405" customFormat="false" ht="13.8" hidden="false" customHeight="false" outlineLevel="0" collapsed="false">
      <c r="A1405" s="0" t="n">
        <v>52080162</v>
      </c>
      <c r="B1405" s="0" t="s">
        <v>477</v>
      </c>
      <c r="C1405" s="0" t="s">
        <v>1842</v>
      </c>
      <c r="D1405" s="0" t="n">
        <v>32</v>
      </c>
      <c r="E1405" s="0" t="n">
        <v>20</v>
      </c>
    </row>
    <row r="1406" customFormat="false" ht="13.8" hidden="false" customHeight="false" outlineLevel="0" collapsed="false">
      <c r="A1406" s="0" t="n">
        <v>52080170</v>
      </c>
      <c r="B1406" s="0" t="s">
        <v>477</v>
      </c>
      <c r="C1406" s="0" t="s">
        <v>1843</v>
      </c>
      <c r="D1406" s="0" t="n">
        <v>32</v>
      </c>
      <c r="E1406" s="0" t="n">
        <v>20</v>
      </c>
    </row>
    <row r="1407" customFormat="false" ht="13.8" hidden="false" customHeight="false" outlineLevel="0" collapsed="false">
      <c r="A1407" s="0" t="n">
        <v>52080171</v>
      </c>
      <c r="B1407" s="0" t="s">
        <v>477</v>
      </c>
      <c r="C1407" s="0" t="s">
        <v>1844</v>
      </c>
      <c r="D1407" s="0" t="n">
        <v>32</v>
      </c>
      <c r="E1407" s="0" t="n">
        <v>20</v>
      </c>
    </row>
    <row r="1408" customFormat="false" ht="13.8" hidden="false" customHeight="false" outlineLevel="0" collapsed="false">
      <c r="A1408" s="0" t="n">
        <v>520802</v>
      </c>
      <c r="B1408" s="0" t="s">
        <v>472</v>
      </c>
      <c r="C1408" s="0" t="s">
        <v>1845</v>
      </c>
      <c r="D1408" s="0" t="n">
        <v>32</v>
      </c>
      <c r="E1408" s="0" t="n">
        <v>20</v>
      </c>
    </row>
    <row r="1409" customFormat="false" ht="13.8" hidden="false" customHeight="false" outlineLevel="0" collapsed="false">
      <c r="A1409" s="0" t="n">
        <v>52080201</v>
      </c>
      <c r="B1409" s="0" t="s">
        <v>477</v>
      </c>
      <c r="C1409" s="0" t="s">
        <v>1846</v>
      </c>
      <c r="D1409" s="0" t="n">
        <v>32</v>
      </c>
      <c r="E1409" s="0" t="n">
        <v>20</v>
      </c>
    </row>
    <row r="1410" customFormat="false" ht="13.8" hidden="false" customHeight="false" outlineLevel="0" collapsed="false">
      <c r="A1410" s="0" t="n">
        <v>52080210</v>
      </c>
      <c r="B1410" s="0" t="s">
        <v>477</v>
      </c>
      <c r="C1410" s="0" t="s">
        <v>1847</v>
      </c>
      <c r="D1410" s="0" t="n">
        <v>32</v>
      </c>
      <c r="E1410" s="0" t="n">
        <v>20</v>
      </c>
    </row>
    <row r="1411" customFormat="false" ht="13.8" hidden="false" customHeight="false" outlineLevel="0" collapsed="false">
      <c r="A1411" s="0" t="n">
        <v>52080211</v>
      </c>
      <c r="B1411" s="0" t="s">
        <v>477</v>
      </c>
      <c r="C1411" s="0" t="s">
        <v>1848</v>
      </c>
      <c r="D1411" s="0" t="n">
        <v>32</v>
      </c>
      <c r="E1411" s="0" t="n">
        <v>20</v>
      </c>
    </row>
    <row r="1412" customFormat="false" ht="13.8" hidden="false" customHeight="false" outlineLevel="0" collapsed="false">
      <c r="A1412" s="0" t="n">
        <v>52080220</v>
      </c>
      <c r="B1412" s="0" t="s">
        <v>477</v>
      </c>
      <c r="C1412" s="0" t="s">
        <v>1849</v>
      </c>
      <c r="D1412" s="0" t="n">
        <v>32</v>
      </c>
      <c r="E1412" s="0" t="n">
        <v>20</v>
      </c>
    </row>
    <row r="1413" customFormat="false" ht="13.8" hidden="false" customHeight="false" outlineLevel="0" collapsed="false">
      <c r="A1413" s="0" t="n">
        <v>52080250</v>
      </c>
      <c r="B1413" s="0" t="s">
        <v>477</v>
      </c>
      <c r="C1413" s="0" t="s">
        <v>1850</v>
      </c>
      <c r="D1413" s="0" t="n">
        <v>32</v>
      </c>
      <c r="E1413" s="0" t="n">
        <v>20</v>
      </c>
    </row>
    <row r="1414" customFormat="false" ht="13.8" hidden="false" customHeight="false" outlineLevel="0" collapsed="false">
      <c r="A1414" s="0" t="n">
        <v>52080251</v>
      </c>
      <c r="B1414" s="0" t="s">
        <v>477</v>
      </c>
      <c r="C1414" s="0" t="s">
        <v>1851</v>
      </c>
      <c r="D1414" s="0" t="n">
        <v>32</v>
      </c>
      <c r="E1414" s="0" t="n">
        <v>20</v>
      </c>
    </row>
    <row r="1415" customFormat="false" ht="13.8" hidden="false" customHeight="false" outlineLevel="0" collapsed="false">
      <c r="A1415" s="0" t="n">
        <v>52080252</v>
      </c>
      <c r="B1415" s="0" t="s">
        <v>477</v>
      </c>
      <c r="C1415" s="0" t="s">
        <v>1852</v>
      </c>
      <c r="D1415" s="0" t="n">
        <v>32</v>
      </c>
      <c r="E1415" s="0" t="n">
        <v>20</v>
      </c>
    </row>
    <row r="1416" customFormat="false" ht="13.8" hidden="false" customHeight="false" outlineLevel="0" collapsed="false">
      <c r="A1416" s="0" t="n">
        <v>520803</v>
      </c>
      <c r="B1416" s="0" t="s">
        <v>472</v>
      </c>
      <c r="C1416" s="0" t="s">
        <v>1853</v>
      </c>
      <c r="D1416" s="0" t="n">
        <v>32</v>
      </c>
      <c r="E1416" s="0" t="n">
        <v>20</v>
      </c>
    </row>
    <row r="1417" customFormat="false" ht="13.8" hidden="false" customHeight="false" outlineLevel="0" collapsed="false">
      <c r="A1417" s="0" t="n">
        <v>52080301</v>
      </c>
      <c r="B1417" s="0" t="s">
        <v>477</v>
      </c>
      <c r="C1417" s="0" t="s">
        <v>1854</v>
      </c>
      <c r="D1417" s="0" t="n">
        <v>32</v>
      </c>
      <c r="E1417" s="0" t="n">
        <v>20</v>
      </c>
    </row>
    <row r="1418" customFormat="false" ht="13.8" hidden="false" customHeight="false" outlineLevel="0" collapsed="false">
      <c r="A1418" s="0" t="n">
        <v>52080302</v>
      </c>
      <c r="B1418" s="0" t="s">
        <v>477</v>
      </c>
      <c r="C1418" s="0" t="s">
        <v>1855</v>
      </c>
      <c r="D1418" s="0" t="n">
        <v>32</v>
      </c>
      <c r="E1418" s="0" t="n">
        <v>20</v>
      </c>
    </row>
    <row r="1419" customFormat="false" ht="13.8" hidden="false" customHeight="false" outlineLevel="0" collapsed="false">
      <c r="A1419" s="0" t="n">
        <v>52080304</v>
      </c>
      <c r="B1419" s="0" t="s">
        <v>477</v>
      </c>
      <c r="C1419" s="0" t="s">
        <v>1856</v>
      </c>
      <c r="D1419" s="0" t="n">
        <v>32</v>
      </c>
      <c r="E1419" s="0" t="n">
        <v>20</v>
      </c>
    </row>
    <row r="1420" customFormat="false" ht="13.8" hidden="false" customHeight="false" outlineLevel="0" collapsed="false">
      <c r="A1420" s="0" t="n">
        <v>52080305</v>
      </c>
      <c r="B1420" s="0" t="s">
        <v>477</v>
      </c>
      <c r="C1420" s="0" t="s">
        <v>1857</v>
      </c>
      <c r="D1420" s="0" t="n">
        <v>32</v>
      </c>
      <c r="E1420" s="0" t="n">
        <v>20</v>
      </c>
    </row>
    <row r="1421" customFormat="false" ht="13.8" hidden="false" customHeight="false" outlineLevel="0" collapsed="false">
      <c r="A1421" s="0" t="n">
        <v>52080306</v>
      </c>
      <c r="B1421" s="0" t="s">
        <v>477</v>
      </c>
      <c r="C1421" s="0" t="s">
        <v>1858</v>
      </c>
      <c r="D1421" s="0" t="n">
        <v>32</v>
      </c>
      <c r="E1421" s="0" t="n">
        <v>20</v>
      </c>
    </row>
    <row r="1422" customFormat="false" ht="13.8" hidden="false" customHeight="false" outlineLevel="0" collapsed="false">
      <c r="A1422" s="0" t="n">
        <v>52080307</v>
      </c>
      <c r="B1422" s="0" t="s">
        <v>477</v>
      </c>
      <c r="C1422" s="0" t="s">
        <v>1859</v>
      </c>
      <c r="D1422" s="0" t="n">
        <v>32</v>
      </c>
      <c r="E1422" s="0" t="n">
        <v>20</v>
      </c>
    </row>
    <row r="1423" customFormat="false" ht="13.8" hidden="false" customHeight="false" outlineLevel="0" collapsed="false">
      <c r="A1423" s="0" t="n">
        <v>52080308</v>
      </c>
      <c r="B1423" s="0" t="s">
        <v>477</v>
      </c>
      <c r="C1423" s="0" t="s">
        <v>1860</v>
      </c>
      <c r="D1423" s="0" t="n">
        <v>32</v>
      </c>
      <c r="E1423" s="0" t="n">
        <v>20</v>
      </c>
    </row>
    <row r="1424" customFormat="false" ht="13.8" hidden="false" customHeight="false" outlineLevel="0" collapsed="false">
      <c r="A1424" s="0" t="n">
        <v>52080309</v>
      </c>
      <c r="B1424" s="0" t="s">
        <v>477</v>
      </c>
      <c r="C1424" s="0" t="s">
        <v>1861</v>
      </c>
      <c r="D1424" s="0" t="n">
        <v>32</v>
      </c>
      <c r="E1424" s="0" t="n">
        <v>20</v>
      </c>
    </row>
    <row r="1425" customFormat="false" ht="13.8" hidden="false" customHeight="false" outlineLevel="0" collapsed="false">
      <c r="A1425" s="0" t="n">
        <v>52080310</v>
      </c>
      <c r="B1425" s="0" t="s">
        <v>477</v>
      </c>
      <c r="C1425" s="0" t="s">
        <v>1862</v>
      </c>
      <c r="D1425" s="0" t="n">
        <v>32</v>
      </c>
      <c r="E1425" s="0" t="n">
        <v>20</v>
      </c>
    </row>
    <row r="1426" customFormat="false" ht="13.8" hidden="false" customHeight="false" outlineLevel="0" collapsed="false">
      <c r="A1426" s="0" t="n">
        <v>52080320</v>
      </c>
      <c r="B1426" s="0" t="s">
        <v>477</v>
      </c>
      <c r="C1426" s="0" t="s">
        <v>1863</v>
      </c>
      <c r="D1426" s="0" t="n">
        <v>32</v>
      </c>
      <c r="E1426" s="0" t="n">
        <v>20</v>
      </c>
    </row>
    <row r="1427" customFormat="false" ht="13.8" hidden="false" customHeight="false" outlineLevel="0" collapsed="false">
      <c r="A1427" s="0" t="n">
        <v>52080350</v>
      </c>
      <c r="B1427" s="0" t="s">
        <v>477</v>
      </c>
      <c r="C1427" s="0" t="s">
        <v>1864</v>
      </c>
      <c r="D1427" s="0" t="n">
        <v>32</v>
      </c>
      <c r="E1427" s="0" t="n">
        <v>20</v>
      </c>
    </row>
    <row r="1428" customFormat="false" ht="13.8" hidden="false" customHeight="false" outlineLevel="0" collapsed="false">
      <c r="A1428" s="0" t="n">
        <v>520804</v>
      </c>
      <c r="B1428" s="0" t="s">
        <v>472</v>
      </c>
      <c r="C1428" s="0" t="s">
        <v>1865</v>
      </c>
      <c r="D1428" s="0" t="n">
        <v>32</v>
      </c>
      <c r="E1428" s="0" t="n">
        <v>20</v>
      </c>
    </row>
    <row r="1429" customFormat="false" ht="13.8" hidden="false" customHeight="false" outlineLevel="0" collapsed="false">
      <c r="A1429" s="0" t="n">
        <v>52080401</v>
      </c>
      <c r="B1429" s="0" t="s">
        <v>477</v>
      </c>
      <c r="C1429" s="0" t="s">
        <v>1866</v>
      </c>
      <c r="D1429" s="0" t="n">
        <v>32</v>
      </c>
      <c r="E1429" s="0" t="n">
        <v>20</v>
      </c>
    </row>
    <row r="1430" customFormat="false" ht="13.8" hidden="false" customHeight="false" outlineLevel="0" collapsed="false">
      <c r="A1430" s="0" t="n">
        <v>52080402</v>
      </c>
      <c r="B1430" s="0" t="s">
        <v>477</v>
      </c>
      <c r="C1430" s="0" t="s">
        <v>1867</v>
      </c>
      <c r="D1430" s="0" t="n">
        <v>32</v>
      </c>
      <c r="E1430" s="0" t="n">
        <v>20</v>
      </c>
    </row>
    <row r="1431" customFormat="false" ht="13.8" hidden="false" customHeight="false" outlineLevel="0" collapsed="false">
      <c r="A1431" s="0" t="n">
        <v>52080403</v>
      </c>
      <c r="B1431" s="0" t="s">
        <v>477</v>
      </c>
      <c r="C1431" s="0" t="s">
        <v>1868</v>
      </c>
      <c r="D1431" s="0" t="n">
        <v>32</v>
      </c>
      <c r="E1431" s="0" t="n">
        <v>20</v>
      </c>
    </row>
    <row r="1432" customFormat="false" ht="13.8" hidden="false" customHeight="false" outlineLevel="0" collapsed="false">
      <c r="A1432" s="0" t="n">
        <v>52080404</v>
      </c>
      <c r="B1432" s="0" t="s">
        <v>477</v>
      </c>
      <c r="C1432" s="0" t="s">
        <v>1869</v>
      </c>
      <c r="D1432" s="0" t="n">
        <v>32</v>
      </c>
      <c r="E1432" s="0" t="n">
        <v>20</v>
      </c>
    </row>
    <row r="1433" customFormat="false" ht="13.8" hidden="false" customHeight="false" outlineLevel="0" collapsed="false">
      <c r="A1433" s="0" t="n">
        <v>52080405</v>
      </c>
      <c r="B1433" s="0" t="s">
        <v>477</v>
      </c>
      <c r="C1433" s="0" t="s">
        <v>1870</v>
      </c>
      <c r="D1433" s="0" t="n">
        <v>32</v>
      </c>
      <c r="E1433" s="0" t="n">
        <v>20</v>
      </c>
    </row>
    <row r="1434" customFormat="false" ht="13.8" hidden="false" customHeight="false" outlineLevel="0" collapsed="false">
      <c r="A1434" s="0" t="n">
        <v>52080409</v>
      </c>
      <c r="B1434" s="0" t="s">
        <v>477</v>
      </c>
      <c r="C1434" s="0" t="s">
        <v>1871</v>
      </c>
      <c r="D1434" s="0" t="n">
        <v>32</v>
      </c>
      <c r="E1434" s="0" t="n">
        <v>20</v>
      </c>
    </row>
    <row r="1435" customFormat="false" ht="13.8" hidden="false" customHeight="false" outlineLevel="0" collapsed="false">
      <c r="A1435" s="0" t="n">
        <v>52080411</v>
      </c>
      <c r="B1435" s="0" t="s">
        <v>477</v>
      </c>
      <c r="C1435" s="0" t="s">
        <v>1872</v>
      </c>
      <c r="D1435" s="0" t="n">
        <v>32</v>
      </c>
      <c r="E1435" s="0" t="n">
        <v>20</v>
      </c>
    </row>
    <row r="1436" customFormat="false" ht="13.8" hidden="false" customHeight="false" outlineLevel="0" collapsed="false">
      <c r="A1436" s="0" t="n">
        <v>52080412</v>
      </c>
      <c r="B1436" s="0" t="s">
        <v>477</v>
      </c>
      <c r="C1436" s="0" t="s">
        <v>1873</v>
      </c>
      <c r="D1436" s="0" t="n">
        <v>32</v>
      </c>
      <c r="E1436" s="0" t="n">
        <v>20</v>
      </c>
    </row>
    <row r="1437" customFormat="false" ht="13.8" hidden="false" customHeight="false" outlineLevel="0" collapsed="false">
      <c r="A1437" s="0" t="n">
        <v>52080421</v>
      </c>
      <c r="B1437" s="0" t="s">
        <v>477</v>
      </c>
      <c r="C1437" s="0" t="s">
        <v>1874</v>
      </c>
      <c r="D1437" s="0" t="n">
        <v>32</v>
      </c>
      <c r="E1437" s="0" t="n">
        <v>20</v>
      </c>
    </row>
    <row r="1438" customFormat="false" ht="13.8" hidden="false" customHeight="false" outlineLevel="0" collapsed="false">
      <c r="A1438" s="0" t="n">
        <v>52080422</v>
      </c>
      <c r="B1438" s="0" t="s">
        <v>477</v>
      </c>
      <c r="C1438" s="0" t="s">
        <v>1875</v>
      </c>
      <c r="D1438" s="0" t="n">
        <v>32</v>
      </c>
      <c r="E1438" s="0" t="n">
        <v>20</v>
      </c>
    </row>
    <row r="1439" customFormat="false" ht="13.8" hidden="false" customHeight="false" outlineLevel="0" collapsed="false">
      <c r="A1439" s="0" t="n">
        <v>52080429</v>
      </c>
      <c r="B1439" s="0" t="s">
        <v>477</v>
      </c>
      <c r="C1439" s="0" t="s">
        <v>1876</v>
      </c>
      <c r="D1439" s="0" t="n">
        <v>32</v>
      </c>
      <c r="E1439" s="0" t="n">
        <v>20</v>
      </c>
    </row>
    <row r="1440" customFormat="false" ht="13.8" hidden="false" customHeight="false" outlineLevel="0" collapsed="false">
      <c r="A1440" s="0" t="n">
        <v>52080431</v>
      </c>
      <c r="B1440" s="0" t="s">
        <v>477</v>
      </c>
      <c r="C1440" s="0" t="s">
        <v>1877</v>
      </c>
      <c r="D1440" s="0" t="n">
        <v>32</v>
      </c>
      <c r="E1440" s="0" t="n">
        <v>20</v>
      </c>
    </row>
    <row r="1441" customFormat="false" ht="13.8" hidden="false" customHeight="false" outlineLevel="0" collapsed="false">
      <c r="A1441" s="0" t="n">
        <v>52080432</v>
      </c>
      <c r="B1441" s="0" t="s">
        <v>477</v>
      </c>
      <c r="C1441" s="0" t="s">
        <v>1878</v>
      </c>
      <c r="D1441" s="0" t="n">
        <v>32</v>
      </c>
      <c r="E1441" s="0" t="n">
        <v>20</v>
      </c>
    </row>
    <row r="1442" customFormat="false" ht="13.8" hidden="false" customHeight="false" outlineLevel="0" collapsed="false">
      <c r="A1442" s="0" t="n">
        <v>520805</v>
      </c>
      <c r="B1442" s="0" t="s">
        <v>472</v>
      </c>
      <c r="C1442" s="0" t="s">
        <v>1879</v>
      </c>
      <c r="D1442" s="0" t="n">
        <v>32</v>
      </c>
      <c r="E1442" s="0" t="n">
        <v>20</v>
      </c>
    </row>
    <row r="1443" customFormat="false" ht="13.8" hidden="false" customHeight="false" outlineLevel="0" collapsed="false">
      <c r="A1443" s="0" t="n">
        <v>52080501</v>
      </c>
      <c r="B1443" s="0" t="s">
        <v>477</v>
      </c>
      <c r="C1443" s="0" t="s">
        <v>1880</v>
      </c>
      <c r="D1443" s="0" t="n">
        <v>32</v>
      </c>
      <c r="E1443" s="0" t="n">
        <v>20</v>
      </c>
    </row>
    <row r="1444" customFormat="false" ht="13.8" hidden="false" customHeight="false" outlineLevel="0" collapsed="false">
      <c r="A1444" s="0" t="n">
        <v>52080511</v>
      </c>
      <c r="B1444" s="0" t="s">
        <v>477</v>
      </c>
      <c r="C1444" s="0" t="s">
        <v>1881</v>
      </c>
      <c r="D1444" s="0" t="n">
        <v>32</v>
      </c>
      <c r="E1444" s="0" t="n">
        <v>20</v>
      </c>
    </row>
    <row r="1445" customFormat="false" ht="13.8" hidden="false" customHeight="false" outlineLevel="0" collapsed="false">
      <c r="A1445" s="0" t="n">
        <v>52080512</v>
      </c>
      <c r="B1445" s="0" t="s">
        <v>477</v>
      </c>
      <c r="C1445" s="0" t="s">
        <v>1882</v>
      </c>
      <c r="D1445" s="0" t="n">
        <v>32</v>
      </c>
      <c r="E1445" s="0" t="n">
        <v>20</v>
      </c>
    </row>
    <row r="1446" customFormat="false" ht="13.8" hidden="false" customHeight="false" outlineLevel="0" collapsed="false">
      <c r="A1446" s="0" t="n">
        <v>52080521</v>
      </c>
      <c r="B1446" s="0" t="s">
        <v>477</v>
      </c>
      <c r="C1446" s="0" t="s">
        <v>1883</v>
      </c>
      <c r="D1446" s="0" t="n">
        <v>32</v>
      </c>
      <c r="E1446" s="0" t="n">
        <v>20</v>
      </c>
    </row>
    <row r="1447" customFormat="false" ht="13.8" hidden="false" customHeight="false" outlineLevel="0" collapsed="false">
      <c r="A1447" s="0" t="n">
        <v>520806</v>
      </c>
      <c r="B1447" s="0" t="s">
        <v>472</v>
      </c>
      <c r="C1447" s="0" t="s">
        <v>1884</v>
      </c>
      <c r="D1447" s="0" t="n">
        <v>32</v>
      </c>
      <c r="E1447" s="0" t="n">
        <v>20</v>
      </c>
    </row>
    <row r="1448" customFormat="false" ht="13.8" hidden="false" customHeight="false" outlineLevel="0" collapsed="false">
      <c r="A1448" s="0" t="n">
        <v>52080601</v>
      </c>
      <c r="B1448" s="0" t="s">
        <v>477</v>
      </c>
      <c r="C1448" s="0" t="s">
        <v>1885</v>
      </c>
      <c r="D1448" s="0" t="n">
        <v>32</v>
      </c>
      <c r="E1448" s="0" t="n">
        <v>20</v>
      </c>
    </row>
    <row r="1449" customFormat="false" ht="13.8" hidden="false" customHeight="false" outlineLevel="0" collapsed="false">
      <c r="A1449" s="0" t="n">
        <v>52080611</v>
      </c>
      <c r="B1449" s="0" t="s">
        <v>477</v>
      </c>
      <c r="C1449" s="0" t="s">
        <v>1886</v>
      </c>
      <c r="D1449" s="0" t="n">
        <v>32</v>
      </c>
      <c r="E1449" s="0" t="n">
        <v>20</v>
      </c>
    </row>
    <row r="1450" customFormat="false" ht="13.8" hidden="false" customHeight="false" outlineLevel="0" collapsed="false">
      <c r="A1450" s="0" t="n">
        <v>520807</v>
      </c>
      <c r="B1450" s="0" t="s">
        <v>472</v>
      </c>
      <c r="C1450" s="0" t="s">
        <v>1887</v>
      </c>
      <c r="D1450" s="0" t="n">
        <v>32</v>
      </c>
      <c r="E1450" s="0" t="n">
        <v>20</v>
      </c>
    </row>
    <row r="1451" customFormat="false" ht="13.8" hidden="false" customHeight="false" outlineLevel="0" collapsed="false">
      <c r="A1451" s="0" t="n">
        <v>52080701</v>
      </c>
      <c r="B1451" s="0" t="s">
        <v>477</v>
      </c>
      <c r="C1451" s="0" t="s">
        <v>1888</v>
      </c>
      <c r="D1451" s="0" t="n">
        <v>32</v>
      </c>
      <c r="E1451" s="0" t="n">
        <v>20</v>
      </c>
    </row>
    <row r="1452" customFormat="false" ht="13.8" hidden="false" customHeight="false" outlineLevel="0" collapsed="false">
      <c r="A1452" s="0" t="n">
        <v>52080711</v>
      </c>
      <c r="B1452" s="0" t="s">
        <v>477</v>
      </c>
      <c r="C1452" s="0" t="s">
        <v>1889</v>
      </c>
      <c r="D1452" s="0" t="n">
        <v>32</v>
      </c>
      <c r="E1452" s="0" t="n">
        <v>20</v>
      </c>
    </row>
    <row r="1453" customFormat="false" ht="13.8" hidden="false" customHeight="false" outlineLevel="0" collapsed="false">
      <c r="A1453" s="0" t="n">
        <v>52080721</v>
      </c>
      <c r="B1453" s="0" t="s">
        <v>477</v>
      </c>
      <c r="C1453" s="0" t="s">
        <v>1890</v>
      </c>
      <c r="D1453" s="0" t="n">
        <v>32</v>
      </c>
      <c r="E1453" s="0" t="n">
        <v>20</v>
      </c>
    </row>
    <row r="1454" customFormat="false" ht="13.8" hidden="false" customHeight="false" outlineLevel="0" collapsed="false">
      <c r="A1454" s="0" t="n">
        <v>520808</v>
      </c>
      <c r="B1454" s="0" t="s">
        <v>472</v>
      </c>
      <c r="C1454" s="0" t="s">
        <v>1891</v>
      </c>
      <c r="D1454" s="0" t="n">
        <v>32</v>
      </c>
      <c r="E1454" s="0" t="n">
        <v>20</v>
      </c>
    </row>
    <row r="1455" customFormat="false" ht="13.8" hidden="false" customHeight="false" outlineLevel="0" collapsed="false">
      <c r="A1455" s="0" t="n">
        <v>52080801</v>
      </c>
      <c r="B1455" s="0" t="s">
        <v>477</v>
      </c>
      <c r="C1455" s="0" t="s">
        <v>1892</v>
      </c>
      <c r="D1455" s="0" t="n">
        <v>32</v>
      </c>
      <c r="E1455" s="0" t="n">
        <v>20</v>
      </c>
    </row>
    <row r="1456" customFormat="false" ht="13.8" hidden="false" customHeight="false" outlineLevel="0" collapsed="false">
      <c r="A1456" s="0" t="n">
        <v>52080811</v>
      </c>
      <c r="B1456" s="0" t="s">
        <v>477</v>
      </c>
      <c r="C1456" s="0" t="s">
        <v>1893</v>
      </c>
      <c r="D1456" s="0" t="n">
        <v>32</v>
      </c>
      <c r="E1456" s="0" t="n">
        <v>20</v>
      </c>
    </row>
    <row r="1457" customFormat="false" ht="13.8" hidden="false" customHeight="false" outlineLevel="0" collapsed="false">
      <c r="A1457" s="0" t="n">
        <v>52080821</v>
      </c>
      <c r="B1457" s="0" t="s">
        <v>477</v>
      </c>
      <c r="C1457" s="0" t="s">
        <v>1894</v>
      </c>
      <c r="D1457" s="0" t="n">
        <v>32</v>
      </c>
      <c r="E1457" s="0" t="n">
        <v>20</v>
      </c>
    </row>
    <row r="1458" customFormat="false" ht="13.8" hidden="false" customHeight="false" outlineLevel="0" collapsed="false">
      <c r="A1458" s="0" t="n">
        <v>52080831</v>
      </c>
      <c r="B1458" s="0" t="s">
        <v>477</v>
      </c>
      <c r="C1458" s="0" t="s">
        <v>1895</v>
      </c>
      <c r="D1458" s="0" t="n">
        <v>32</v>
      </c>
      <c r="E1458" s="0" t="n">
        <v>20</v>
      </c>
    </row>
    <row r="1459" customFormat="false" ht="13.8" hidden="false" customHeight="false" outlineLevel="0" collapsed="false">
      <c r="A1459" s="0" t="n">
        <v>520890</v>
      </c>
      <c r="B1459" s="0" t="s">
        <v>472</v>
      </c>
      <c r="C1459" s="0" t="s">
        <v>1896</v>
      </c>
      <c r="D1459" s="0" t="n">
        <v>32</v>
      </c>
      <c r="E1459" s="0" t="n">
        <v>20</v>
      </c>
    </row>
    <row r="1460" customFormat="false" ht="13.8" hidden="false" customHeight="false" outlineLevel="0" collapsed="false">
      <c r="A1460" s="0" t="n">
        <v>52089001</v>
      </c>
      <c r="B1460" s="0" t="s">
        <v>1392</v>
      </c>
      <c r="C1460" s="0" t="s">
        <v>1897</v>
      </c>
      <c r="D1460" s="0" t="n">
        <v>32</v>
      </c>
      <c r="E1460" s="0" t="n">
        <v>20</v>
      </c>
    </row>
    <row r="1461" customFormat="false" ht="13.8" hidden="false" customHeight="false" outlineLevel="0" collapsed="false">
      <c r="A1461" s="0" t="n">
        <v>5209</v>
      </c>
      <c r="B1461" s="0" t="s">
        <v>472</v>
      </c>
      <c r="C1461" s="0" t="s">
        <v>1898</v>
      </c>
      <c r="D1461" s="0" t="n">
        <v>32</v>
      </c>
      <c r="E1461" s="0" t="n">
        <v>20</v>
      </c>
    </row>
    <row r="1462" customFormat="false" ht="13.8" hidden="false" customHeight="false" outlineLevel="0" collapsed="false">
      <c r="A1462" s="0" t="n">
        <v>520901</v>
      </c>
      <c r="B1462" s="0" t="s">
        <v>472</v>
      </c>
      <c r="C1462" s="0" t="s">
        <v>1899</v>
      </c>
      <c r="D1462" s="0" t="n">
        <v>32</v>
      </c>
      <c r="E1462" s="0" t="n">
        <v>20</v>
      </c>
    </row>
    <row r="1463" customFormat="false" ht="13.8" hidden="false" customHeight="false" outlineLevel="0" collapsed="false">
      <c r="A1463" s="0" t="n">
        <v>52090101</v>
      </c>
      <c r="B1463" s="0" t="s">
        <v>477</v>
      </c>
      <c r="C1463" s="0" t="s">
        <v>1900</v>
      </c>
      <c r="D1463" s="0" t="n">
        <v>32</v>
      </c>
      <c r="E1463" s="0" t="n">
        <v>20</v>
      </c>
    </row>
    <row r="1464" customFormat="false" ht="13.8" hidden="false" customHeight="false" outlineLevel="0" collapsed="false">
      <c r="A1464" s="0" t="n">
        <v>52090102</v>
      </c>
      <c r="B1464" s="0" t="s">
        <v>477</v>
      </c>
      <c r="C1464" s="0" t="s">
        <v>1901</v>
      </c>
      <c r="D1464" s="0" t="n">
        <v>32</v>
      </c>
      <c r="E1464" s="0" t="n">
        <v>20</v>
      </c>
    </row>
    <row r="1465" customFormat="false" ht="13.8" hidden="false" customHeight="false" outlineLevel="0" collapsed="false">
      <c r="A1465" s="0" t="n">
        <v>52090103</v>
      </c>
      <c r="B1465" s="0" t="s">
        <v>477</v>
      </c>
      <c r="C1465" s="0" t="s">
        <v>1902</v>
      </c>
      <c r="D1465" s="0" t="n">
        <v>32</v>
      </c>
      <c r="E1465" s="0" t="n">
        <v>20</v>
      </c>
    </row>
    <row r="1466" customFormat="false" ht="13.8" hidden="false" customHeight="false" outlineLevel="0" collapsed="false">
      <c r="A1466" s="0" t="n">
        <v>52090104</v>
      </c>
      <c r="B1466" s="0" t="s">
        <v>477</v>
      </c>
      <c r="C1466" s="0" t="s">
        <v>1903</v>
      </c>
      <c r="D1466" s="0" t="n">
        <v>32</v>
      </c>
      <c r="E1466" s="0" t="n">
        <v>20</v>
      </c>
    </row>
    <row r="1467" customFormat="false" ht="13.8" hidden="false" customHeight="false" outlineLevel="0" collapsed="false">
      <c r="A1467" s="0" t="n">
        <v>52090105</v>
      </c>
      <c r="B1467" s="0" t="s">
        <v>477</v>
      </c>
      <c r="C1467" s="0" t="s">
        <v>1904</v>
      </c>
      <c r="D1467" s="0" t="n">
        <v>32</v>
      </c>
      <c r="E1467" s="0" t="n">
        <v>20</v>
      </c>
    </row>
    <row r="1468" customFormat="false" ht="13.8" hidden="false" customHeight="false" outlineLevel="0" collapsed="false">
      <c r="A1468" s="0" t="n">
        <v>52090111</v>
      </c>
      <c r="B1468" s="0" t="s">
        <v>477</v>
      </c>
      <c r="C1468" s="0" t="s">
        <v>1905</v>
      </c>
      <c r="D1468" s="0" t="n">
        <v>32</v>
      </c>
      <c r="E1468" s="0" t="n">
        <v>20</v>
      </c>
    </row>
    <row r="1469" customFormat="false" ht="13.8" hidden="false" customHeight="false" outlineLevel="0" collapsed="false">
      <c r="A1469" s="0" t="n">
        <v>52090112</v>
      </c>
      <c r="B1469" s="0" t="s">
        <v>477</v>
      </c>
      <c r="C1469" s="0" t="s">
        <v>1906</v>
      </c>
      <c r="D1469" s="0" t="n">
        <v>32</v>
      </c>
      <c r="E1469" s="0" t="n">
        <v>20</v>
      </c>
    </row>
    <row r="1470" customFormat="false" ht="13.8" hidden="false" customHeight="false" outlineLevel="0" collapsed="false">
      <c r="A1470" s="0" t="n">
        <v>52090120</v>
      </c>
      <c r="B1470" s="0" t="s">
        <v>477</v>
      </c>
      <c r="C1470" s="0" t="s">
        <v>1907</v>
      </c>
      <c r="D1470" s="0" t="n">
        <v>32</v>
      </c>
      <c r="E1470" s="0" t="n">
        <v>20</v>
      </c>
    </row>
    <row r="1471" customFormat="false" ht="13.8" hidden="false" customHeight="false" outlineLevel="0" collapsed="false">
      <c r="A1471" s="0" t="n">
        <v>52090130</v>
      </c>
      <c r="B1471" s="0" t="s">
        <v>477</v>
      </c>
      <c r="C1471" s="0" t="s">
        <v>1908</v>
      </c>
      <c r="D1471" s="0" t="n">
        <v>32</v>
      </c>
      <c r="E1471" s="0" t="n">
        <v>20</v>
      </c>
    </row>
    <row r="1472" customFormat="false" ht="13.8" hidden="false" customHeight="false" outlineLevel="0" collapsed="false">
      <c r="A1472" s="0" t="n">
        <v>52090131</v>
      </c>
      <c r="B1472" s="0" t="s">
        <v>477</v>
      </c>
      <c r="C1472" s="0" t="s">
        <v>1909</v>
      </c>
      <c r="D1472" s="0" t="n">
        <v>32</v>
      </c>
      <c r="E1472" s="0" t="n">
        <v>20</v>
      </c>
    </row>
    <row r="1473" customFormat="false" ht="13.8" hidden="false" customHeight="false" outlineLevel="0" collapsed="false">
      <c r="A1473" s="0" t="n">
        <v>52090140</v>
      </c>
      <c r="B1473" s="0" t="s">
        <v>477</v>
      </c>
      <c r="C1473" s="0" t="s">
        <v>1910</v>
      </c>
      <c r="D1473" s="0" t="n">
        <v>32</v>
      </c>
      <c r="E1473" s="0" t="n">
        <v>20</v>
      </c>
    </row>
    <row r="1474" customFormat="false" ht="13.8" hidden="false" customHeight="false" outlineLevel="0" collapsed="false">
      <c r="A1474" s="0" t="n">
        <v>52090150</v>
      </c>
      <c r="B1474" s="0" t="s">
        <v>477</v>
      </c>
      <c r="C1474" s="0" t="s">
        <v>1911</v>
      </c>
      <c r="D1474" s="0" t="n">
        <v>32</v>
      </c>
      <c r="E1474" s="0" t="n">
        <v>20</v>
      </c>
    </row>
    <row r="1475" customFormat="false" ht="13.8" hidden="false" customHeight="false" outlineLevel="0" collapsed="false">
      <c r="A1475" s="0" t="n">
        <v>52090160</v>
      </c>
      <c r="B1475" s="0" t="s">
        <v>477</v>
      </c>
      <c r="C1475" s="0" t="s">
        <v>1912</v>
      </c>
      <c r="D1475" s="0" t="n">
        <v>32</v>
      </c>
      <c r="E1475" s="0" t="n">
        <v>20</v>
      </c>
    </row>
    <row r="1476" customFormat="false" ht="13.8" hidden="false" customHeight="false" outlineLevel="0" collapsed="false">
      <c r="A1476" s="0" t="n">
        <v>52090161</v>
      </c>
      <c r="B1476" s="0" t="s">
        <v>477</v>
      </c>
      <c r="C1476" s="0" t="s">
        <v>1913</v>
      </c>
      <c r="D1476" s="0" t="n">
        <v>32</v>
      </c>
      <c r="E1476" s="0" t="n">
        <v>20</v>
      </c>
    </row>
    <row r="1477" customFormat="false" ht="13.8" hidden="false" customHeight="false" outlineLevel="0" collapsed="false">
      <c r="A1477" s="0" t="n">
        <v>52090162</v>
      </c>
      <c r="B1477" s="0" t="s">
        <v>477</v>
      </c>
      <c r="C1477" s="0" t="s">
        <v>1914</v>
      </c>
      <c r="D1477" s="0" t="n">
        <v>32</v>
      </c>
      <c r="E1477" s="0" t="n">
        <v>20</v>
      </c>
    </row>
    <row r="1478" customFormat="false" ht="13.8" hidden="false" customHeight="false" outlineLevel="0" collapsed="false">
      <c r="A1478" s="0" t="n">
        <v>52090170</v>
      </c>
      <c r="B1478" s="0" t="s">
        <v>477</v>
      </c>
      <c r="C1478" s="0" t="s">
        <v>1915</v>
      </c>
      <c r="D1478" s="0" t="n">
        <v>32</v>
      </c>
      <c r="E1478" s="0" t="n">
        <v>20</v>
      </c>
    </row>
    <row r="1479" customFormat="false" ht="13.8" hidden="false" customHeight="false" outlineLevel="0" collapsed="false">
      <c r="A1479" s="0" t="n">
        <v>52090171</v>
      </c>
      <c r="B1479" s="0" t="s">
        <v>477</v>
      </c>
      <c r="C1479" s="0" t="s">
        <v>1916</v>
      </c>
      <c r="D1479" s="0" t="n">
        <v>32</v>
      </c>
      <c r="E1479" s="0" t="n">
        <v>20</v>
      </c>
    </row>
    <row r="1480" customFormat="false" ht="13.8" hidden="false" customHeight="false" outlineLevel="0" collapsed="false">
      <c r="A1480" s="0" t="n">
        <v>520902</v>
      </c>
      <c r="B1480" s="0" t="s">
        <v>472</v>
      </c>
      <c r="C1480" s="0" t="s">
        <v>1917</v>
      </c>
      <c r="D1480" s="0" t="n">
        <v>32</v>
      </c>
      <c r="E1480" s="0" t="n">
        <v>20</v>
      </c>
    </row>
    <row r="1481" customFormat="false" ht="13.8" hidden="false" customHeight="false" outlineLevel="0" collapsed="false">
      <c r="A1481" s="0" t="n">
        <v>52090201</v>
      </c>
      <c r="B1481" s="0" t="s">
        <v>477</v>
      </c>
      <c r="C1481" s="0" t="s">
        <v>1918</v>
      </c>
      <c r="D1481" s="0" t="n">
        <v>32</v>
      </c>
      <c r="E1481" s="0" t="n">
        <v>20</v>
      </c>
    </row>
    <row r="1482" customFormat="false" ht="13.8" hidden="false" customHeight="false" outlineLevel="0" collapsed="false">
      <c r="A1482" s="0" t="n">
        <v>52090210</v>
      </c>
      <c r="B1482" s="0" t="s">
        <v>477</v>
      </c>
      <c r="C1482" s="0" t="s">
        <v>1919</v>
      </c>
      <c r="D1482" s="0" t="n">
        <v>32</v>
      </c>
      <c r="E1482" s="0" t="n">
        <v>20</v>
      </c>
    </row>
    <row r="1483" customFormat="false" ht="13.8" hidden="false" customHeight="false" outlineLevel="0" collapsed="false">
      <c r="A1483" s="0" t="n">
        <v>52090211</v>
      </c>
      <c r="B1483" s="0" t="s">
        <v>477</v>
      </c>
      <c r="C1483" s="0" t="s">
        <v>1920</v>
      </c>
      <c r="D1483" s="0" t="n">
        <v>32</v>
      </c>
      <c r="E1483" s="0" t="n">
        <v>20</v>
      </c>
    </row>
    <row r="1484" customFormat="false" ht="13.8" hidden="false" customHeight="false" outlineLevel="0" collapsed="false">
      <c r="A1484" s="0" t="n">
        <v>52090220</v>
      </c>
      <c r="B1484" s="0" t="s">
        <v>477</v>
      </c>
      <c r="C1484" s="0" t="s">
        <v>1921</v>
      </c>
      <c r="D1484" s="0" t="n">
        <v>32</v>
      </c>
      <c r="E1484" s="0" t="n">
        <v>20</v>
      </c>
    </row>
    <row r="1485" customFormat="false" ht="13.8" hidden="false" customHeight="false" outlineLevel="0" collapsed="false">
      <c r="A1485" s="0" t="n">
        <v>52090250</v>
      </c>
      <c r="B1485" s="0" t="s">
        <v>477</v>
      </c>
      <c r="C1485" s="0" t="s">
        <v>1922</v>
      </c>
      <c r="D1485" s="0" t="n">
        <v>32</v>
      </c>
      <c r="E1485" s="0" t="n">
        <v>20</v>
      </c>
    </row>
    <row r="1486" customFormat="false" ht="13.8" hidden="false" customHeight="false" outlineLevel="0" collapsed="false">
      <c r="A1486" s="0" t="n">
        <v>52090251</v>
      </c>
      <c r="B1486" s="0" t="s">
        <v>477</v>
      </c>
      <c r="C1486" s="0" t="s">
        <v>1923</v>
      </c>
      <c r="D1486" s="0" t="n">
        <v>32</v>
      </c>
      <c r="E1486" s="0" t="n">
        <v>20</v>
      </c>
    </row>
    <row r="1487" customFormat="false" ht="13.8" hidden="false" customHeight="false" outlineLevel="0" collapsed="false">
      <c r="A1487" s="0" t="n">
        <v>52090252</v>
      </c>
      <c r="B1487" s="0" t="s">
        <v>477</v>
      </c>
      <c r="C1487" s="0" t="s">
        <v>1924</v>
      </c>
      <c r="D1487" s="0" t="n">
        <v>32</v>
      </c>
      <c r="E1487" s="0" t="n">
        <v>20</v>
      </c>
    </row>
    <row r="1488" customFormat="false" ht="13.8" hidden="false" customHeight="false" outlineLevel="0" collapsed="false">
      <c r="A1488" s="0" t="n">
        <v>520903</v>
      </c>
      <c r="B1488" s="0" t="s">
        <v>472</v>
      </c>
      <c r="C1488" s="0" t="s">
        <v>1925</v>
      </c>
      <c r="D1488" s="0" t="n">
        <v>32</v>
      </c>
      <c r="E1488" s="0" t="n">
        <v>20</v>
      </c>
    </row>
    <row r="1489" customFormat="false" ht="13.8" hidden="false" customHeight="false" outlineLevel="0" collapsed="false">
      <c r="A1489" s="0" t="n">
        <v>52090301</v>
      </c>
      <c r="B1489" s="0" t="s">
        <v>477</v>
      </c>
      <c r="C1489" s="0" t="s">
        <v>1926</v>
      </c>
      <c r="D1489" s="0" t="n">
        <v>32</v>
      </c>
      <c r="E1489" s="0" t="n">
        <v>20</v>
      </c>
    </row>
    <row r="1490" customFormat="false" ht="13.8" hidden="false" customHeight="false" outlineLevel="0" collapsed="false">
      <c r="A1490" s="0" t="n">
        <v>52090302</v>
      </c>
      <c r="B1490" s="0" t="s">
        <v>477</v>
      </c>
      <c r="C1490" s="0" t="s">
        <v>1927</v>
      </c>
      <c r="D1490" s="0" t="n">
        <v>32</v>
      </c>
      <c r="E1490" s="0" t="n">
        <v>20</v>
      </c>
    </row>
    <row r="1491" customFormat="false" ht="13.8" hidden="false" customHeight="false" outlineLevel="0" collapsed="false">
      <c r="A1491" s="0" t="n">
        <v>52090304</v>
      </c>
      <c r="B1491" s="0" t="s">
        <v>477</v>
      </c>
      <c r="C1491" s="0" t="s">
        <v>1928</v>
      </c>
      <c r="D1491" s="0" t="n">
        <v>32</v>
      </c>
      <c r="E1491" s="0" t="n">
        <v>20</v>
      </c>
    </row>
    <row r="1492" customFormat="false" ht="13.8" hidden="false" customHeight="false" outlineLevel="0" collapsed="false">
      <c r="A1492" s="0" t="n">
        <v>52090305</v>
      </c>
      <c r="B1492" s="0" t="s">
        <v>477</v>
      </c>
      <c r="C1492" s="0" t="s">
        <v>1929</v>
      </c>
      <c r="D1492" s="0" t="n">
        <v>32</v>
      </c>
      <c r="E1492" s="0" t="n">
        <v>20</v>
      </c>
    </row>
    <row r="1493" customFormat="false" ht="13.8" hidden="false" customHeight="false" outlineLevel="0" collapsed="false">
      <c r="A1493" s="0" t="n">
        <v>52090306</v>
      </c>
      <c r="B1493" s="0" t="s">
        <v>477</v>
      </c>
      <c r="C1493" s="0" t="s">
        <v>1930</v>
      </c>
      <c r="D1493" s="0" t="n">
        <v>32</v>
      </c>
      <c r="E1493" s="0" t="n">
        <v>20</v>
      </c>
    </row>
    <row r="1494" customFormat="false" ht="13.8" hidden="false" customHeight="false" outlineLevel="0" collapsed="false">
      <c r="A1494" s="0" t="n">
        <v>52090307</v>
      </c>
      <c r="B1494" s="0" t="s">
        <v>477</v>
      </c>
      <c r="C1494" s="0" t="s">
        <v>1931</v>
      </c>
      <c r="D1494" s="0" t="n">
        <v>32</v>
      </c>
      <c r="E1494" s="0" t="n">
        <v>20</v>
      </c>
    </row>
    <row r="1495" customFormat="false" ht="13.8" hidden="false" customHeight="false" outlineLevel="0" collapsed="false">
      <c r="A1495" s="0" t="n">
        <v>52090308</v>
      </c>
      <c r="B1495" s="0" t="s">
        <v>477</v>
      </c>
      <c r="C1495" s="0" t="s">
        <v>1932</v>
      </c>
      <c r="D1495" s="0" t="n">
        <v>32</v>
      </c>
      <c r="E1495" s="0" t="n">
        <v>20</v>
      </c>
    </row>
    <row r="1496" customFormat="false" ht="13.8" hidden="false" customHeight="false" outlineLevel="0" collapsed="false">
      <c r="A1496" s="0" t="n">
        <v>52090309</v>
      </c>
      <c r="B1496" s="0" t="s">
        <v>477</v>
      </c>
      <c r="C1496" s="0" t="s">
        <v>1933</v>
      </c>
      <c r="D1496" s="0" t="n">
        <v>32</v>
      </c>
      <c r="E1496" s="0" t="n">
        <v>20</v>
      </c>
    </row>
    <row r="1497" customFormat="false" ht="13.8" hidden="false" customHeight="false" outlineLevel="0" collapsed="false">
      <c r="A1497" s="0" t="n">
        <v>52090310</v>
      </c>
      <c r="B1497" s="0" t="s">
        <v>477</v>
      </c>
      <c r="C1497" s="0" t="s">
        <v>1934</v>
      </c>
      <c r="D1497" s="0" t="n">
        <v>32</v>
      </c>
      <c r="E1497" s="0" t="n">
        <v>20</v>
      </c>
    </row>
    <row r="1498" customFormat="false" ht="13.8" hidden="false" customHeight="false" outlineLevel="0" collapsed="false">
      <c r="A1498" s="0" t="n">
        <v>52090320</v>
      </c>
      <c r="B1498" s="0" t="s">
        <v>477</v>
      </c>
      <c r="C1498" s="0" t="s">
        <v>1935</v>
      </c>
      <c r="D1498" s="0" t="n">
        <v>32</v>
      </c>
      <c r="E1498" s="0" t="n">
        <v>20</v>
      </c>
    </row>
    <row r="1499" customFormat="false" ht="13.8" hidden="false" customHeight="false" outlineLevel="0" collapsed="false">
      <c r="A1499" s="0" t="n">
        <v>52090350</v>
      </c>
      <c r="B1499" s="0" t="s">
        <v>477</v>
      </c>
      <c r="C1499" s="0" t="s">
        <v>1936</v>
      </c>
      <c r="D1499" s="0" t="n">
        <v>32</v>
      </c>
      <c r="E1499" s="0" t="n">
        <v>20</v>
      </c>
    </row>
    <row r="1500" customFormat="false" ht="13.8" hidden="false" customHeight="false" outlineLevel="0" collapsed="false">
      <c r="A1500" s="0" t="n">
        <v>520904</v>
      </c>
      <c r="B1500" s="0" t="s">
        <v>472</v>
      </c>
      <c r="C1500" s="0" t="s">
        <v>1937</v>
      </c>
      <c r="D1500" s="0" t="n">
        <v>32</v>
      </c>
      <c r="E1500" s="0" t="n">
        <v>20</v>
      </c>
    </row>
    <row r="1501" customFormat="false" ht="13.8" hidden="false" customHeight="false" outlineLevel="0" collapsed="false">
      <c r="A1501" s="0" t="n">
        <v>52090401</v>
      </c>
      <c r="B1501" s="0" t="s">
        <v>477</v>
      </c>
      <c r="C1501" s="0" t="s">
        <v>1938</v>
      </c>
      <c r="D1501" s="0" t="n">
        <v>32</v>
      </c>
      <c r="E1501" s="0" t="n">
        <v>20</v>
      </c>
    </row>
    <row r="1502" customFormat="false" ht="13.8" hidden="false" customHeight="false" outlineLevel="0" collapsed="false">
      <c r="A1502" s="0" t="n">
        <v>52090402</v>
      </c>
      <c r="B1502" s="0" t="s">
        <v>477</v>
      </c>
      <c r="C1502" s="0" t="s">
        <v>1939</v>
      </c>
      <c r="D1502" s="0" t="n">
        <v>32</v>
      </c>
      <c r="E1502" s="0" t="n">
        <v>20</v>
      </c>
    </row>
    <row r="1503" customFormat="false" ht="13.8" hidden="false" customHeight="false" outlineLevel="0" collapsed="false">
      <c r="A1503" s="0" t="n">
        <v>52090403</v>
      </c>
      <c r="B1503" s="0" t="s">
        <v>477</v>
      </c>
      <c r="C1503" s="0" t="s">
        <v>1940</v>
      </c>
      <c r="D1503" s="0" t="n">
        <v>32</v>
      </c>
      <c r="E1503" s="0" t="n">
        <v>20</v>
      </c>
    </row>
    <row r="1504" customFormat="false" ht="13.8" hidden="false" customHeight="false" outlineLevel="0" collapsed="false">
      <c r="A1504" s="0" t="n">
        <v>52090404</v>
      </c>
      <c r="B1504" s="0" t="s">
        <v>477</v>
      </c>
      <c r="C1504" s="0" t="s">
        <v>1941</v>
      </c>
      <c r="D1504" s="0" t="n">
        <v>32</v>
      </c>
      <c r="E1504" s="0" t="n">
        <v>20</v>
      </c>
    </row>
    <row r="1505" customFormat="false" ht="13.8" hidden="false" customHeight="false" outlineLevel="0" collapsed="false">
      <c r="A1505" s="0" t="n">
        <v>52090405</v>
      </c>
      <c r="B1505" s="0" t="s">
        <v>477</v>
      </c>
      <c r="C1505" s="0" t="s">
        <v>1942</v>
      </c>
      <c r="D1505" s="0" t="n">
        <v>32</v>
      </c>
      <c r="E1505" s="0" t="n">
        <v>20</v>
      </c>
    </row>
    <row r="1506" customFormat="false" ht="13.8" hidden="false" customHeight="false" outlineLevel="0" collapsed="false">
      <c r="A1506" s="0" t="n">
        <v>52090409</v>
      </c>
      <c r="B1506" s="0" t="s">
        <v>477</v>
      </c>
      <c r="C1506" s="0" t="s">
        <v>1943</v>
      </c>
      <c r="D1506" s="0" t="n">
        <v>32</v>
      </c>
      <c r="E1506" s="0" t="n">
        <v>20</v>
      </c>
    </row>
    <row r="1507" customFormat="false" ht="13.8" hidden="false" customHeight="false" outlineLevel="0" collapsed="false">
      <c r="A1507" s="0" t="n">
        <v>52090411</v>
      </c>
      <c r="B1507" s="0" t="s">
        <v>477</v>
      </c>
      <c r="C1507" s="0" t="s">
        <v>1944</v>
      </c>
      <c r="D1507" s="0" t="n">
        <v>32</v>
      </c>
      <c r="E1507" s="0" t="n">
        <v>20</v>
      </c>
    </row>
    <row r="1508" customFormat="false" ht="13.8" hidden="false" customHeight="false" outlineLevel="0" collapsed="false">
      <c r="A1508" s="0" t="n">
        <v>52090412</v>
      </c>
      <c r="B1508" s="0" t="s">
        <v>477</v>
      </c>
      <c r="C1508" s="0" t="s">
        <v>1945</v>
      </c>
      <c r="D1508" s="0" t="n">
        <v>32</v>
      </c>
      <c r="E1508" s="0" t="n">
        <v>20</v>
      </c>
    </row>
    <row r="1509" customFormat="false" ht="13.8" hidden="false" customHeight="false" outlineLevel="0" collapsed="false">
      <c r="A1509" s="0" t="n">
        <v>52090421</v>
      </c>
      <c r="B1509" s="0" t="s">
        <v>477</v>
      </c>
      <c r="C1509" s="0" t="s">
        <v>1946</v>
      </c>
      <c r="D1509" s="0" t="n">
        <v>32</v>
      </c>
      <c r="E1509" s="0" t="n">
        <v>20</v>
      </c>
    </row>
    <row r="1510" customFormat="false" ht="13.8" hidden="false" customHeight="false" outlineLevel="0" collapsed="false">
      <c r="A1510" s="0" t="n">
        <v>52090422</v>
      </c>
      <c r="B1510" s="0" t="s">
        <v>477</v>
      </c>
      <c r="C1510" s="0" t="s">
        <v>1947</v>
      </c>
      <c r="D1510" s="0" t="n">
        <v>32</v>
      </c>
      <c r="E1510" s="0" t="n">
        <v>20</v>
      </c>
    </row>
    <row r="1511" customFormat="false" ht="13.8" hidden="false" customHeight="false" outlineLevel="0" collapsed="false">
      <c r="A1511" s="0" t="n">
        <v>52090429</v>
      </c>
      <c r="B1511" s="0" t="s">
        <v>477</v>
      </c>
      <c r="C1511" s="0" t="s">
        <v>1948</v>
      </c>
      <c r="D1511" s="0" t="n">
        <v>32</v>
      </c>
      <c r="E1511" s="0" t="n">
        <v>20</v>
      </c>
    </row>
    <row r="1512" customFormat="false" ht="13.8" hidden="false" customHeight="false" outlineLevel="0" collapsed="false">
      <c r="A1512" s="0" t="n">
        <v>52090431</v>
      </c>
      <c r="B1512" s="0" t="s">
        <v>477</v>
      </c>
      <c r="C1512" s="0" t="s">
        <v>1949</v>
      </c>
      <c r="D1512" s="0" t="n">
        <v>32</v>
      </c>
      <c r="E1512" s="0" t="n">
        <v>20</v>
      </c>
    </row>
    <row r="1513" customFormat="false" ht="13.8" hidden="false" customHeight="false" outlineLevel="0" collapsed="false">
      <c r="A1513" s="0" t="n">
        <v>52090432</v>
      </c>
      <c r="B1513" s="0" t="s">
        <v>477</v>
      </c>
      <c r="C1513" s="0" t="s">
        <v>1950</v>
      </c>
      <c r="D1513" s="0" t="n">
        <v>32</v>
      </c>
      <c r="E1513" s="0" t="n">
        <v>20</v>
      </c>
    </row>
    <row r="1514" customFormat="false" ht="13.8" hidden="false" customHeight="false" outlineLevel="0" collapsed="false">
      <c r="A1514" s="0" t="n">
        <v>520905</v>
      </c>
      <c r="B1514" s="0" t="s">
        <v>472</v>
      </c>
      <c r="C1514" s="0" t="s">
        <v>1951</v>
      </c>
      <c r="D1514" s="0" t="n">
        <v>32</v>
      </c>
      <c r="E1514" s="0" t="n">
        <v>20</v>
      </c>
    </row>
    <row r="1515" customFormat="false" ht="13.8" hidden="false" customHeight="false" outlineLevel="0" collapsed="false">
      <c r="A1515" s="0" t="n">
        <v>52090501</v>
      </c>
      <c r="B1515" s="0" t="s">
        <v>477</v>
      </c>
      <c r="C1515" s="0" t="s">
        <v>1952</v>
      </c>
      <c r="D1515" s="0" t="n">
        <v>32</v>
      </c>
      <c r="E1515" s="0" t="n">
        <v>20</v>
      </c>
    </row>
    <row r="1516" customFormat="false" ht="13.8" hidden="false" customHeight="false" outlineLevel="0" collapsed="false">
      <c r="A1516" s="0" t="n">
        <v>52090511</v>
      </c>
      <c r="B1516" s="0" t="s">
        <v>477</v>
      </c>
      <c r="C1516" s="0" t="s">
        <v>1953</v>
      </c>
      <c r="D1516" s="0" t="n">
        <v>32</v>
      </c>
      <c r="E1516" s="0" t="n">
        <v>20</v>
      </c>
    </row>
    <row r="1517" customFormat="false" ht="13.8" hidden="false" customHeight="false" outlineLevel="0" collapsed="false">
      <c r="A1517" s="0" t="n">
        <v>52090512</v>
      </c>
      <c r="B1517" s="0" t="s">
        <v>477</v>
      </c>
      <c r="C1517" s="0" t="s">
        <v>1954</v>
      </c>
      <c r="D1517" s="0" t="n">
        <v>32</v>
      </c>
      <c r="E1517" s="0" t="n">
        <v>20</v>
      </c>
    </row>
    <row r="1518" customFormat="false" ht="13.8" hidden="false" customHeight="false" outlineLevel="0" collapsed="false">
      <c r="A1518" s="0" t="n">
        <v>52090521</v>
      </c>
      <c r="B1518" s="0" t="s">
        <v>477</v>
      </c>
      <c r="C1518" s="0" t="s">
        <v>1955</v>
      </c>
      <c r="D1518" s="0" t="n">
        <v>32</v>
      </c>
      <c r="E1518" s="0" t="n">
        <v>20</v>
      </c>
    </row>
    <row r="1519" customFormat="false" ht="13.8" hidden="false" customHeight="false" outlineLevel="0" collapsed="false">
      <c r="A1519" s="0" t="n">
        <v>520906</v>
      </c>
      <c r="B1519" s="0" t="s">
        <v>472</v>
      </c>
      <c r="C1519" s="0" t="s">
        <v>1956</v>
      </c>
      <c r="D1519" s="0" t="n">
        <v>32</v>
      </c>
      <c r="E1519" s="0" t="n">
        <v>20</v>
      </c>
    </row>
    <row r="1520" customFormat="false" ht="13.8" hidden="false" customHeight="false" outlineLevel="0" collapsed="false">
      <c r="A1520" s="0" t="n">
        <v>52090601</v>
      </c>
      <c r="B1520" s="0" t="s">
        <v>477</v>
      </c>
      <c r="C1520" s="0" t="s">
        <v>1957</v>
      </c>
      <c r="D1520" s="0" t="n">
        <v>32</v>
      </c>
      <c r="E1520" s="0" t="n">
        <v>20</v>
      </c>
    </row>
    <row r="1521" customFormat="false" ht="13.8" hidden="false" customHeight="false" outlineLevel="0" collapsed="false">
      <c r="A1521" s="0" t="n">
        <v>52090611</v>
      </c>
      <c r="B1521" s="0" t="s">
        <v>477</v>
      </c>
      <c r="C1521" s="0" t="s">
        <v>1958</v>
      </c>
      <c r="D1521" s="0" t="n">
        <v>32</v>
      </c>
      <c r="E1521" s="0" t="n">
        <v>20</v>
      </c>
    </row>
    <row r="1522" customFormat="false" ht="13.8" hidden="false" customHeight="false" outlineLevel="0" collapsed="false">
      <c r="A1522" s="0" t="n">
        <v>520907</v>
      </c>
      <c r="B1522" s="0" t="s">
        <v>472</v>
      </c>
      <c r="C1522" s="0" t="s">
        <v>1959</v>
      </c>
      <c r="D1522" s="0" t="n">
        <v>32</v>
      </c>
      <c r="E1522" s="0" t="n">
        <v>20</v>
      </c>
    </row>
    <row r="1523" customFormat="false" ht="13.8" hidden="false" customHeight="false" outlineLevel="0" collapsed="false">
      <c r="A1523" s="0" t="n">
        <v>52090701</v>
      </c>
      <c r="B1523" s="0" t="s">
        <v>477</v>
      </c>
      <c r="C1523" s="0" t="s">
        <v>1960</v>
      </c>
      <c r="D1523" s="0" t="n">
        <v>32</v>
      </c>
      <c r="E1523" s="0" t="n">
        <v>20</v>
      </c>
    </row>
    <row r="1524" customFormat="false" ht="13.8" hidden="false" customHeight="false" outlineLevel="0" collapsed="false">
      <c r="A1524" s="0" t="n">
        <v>52090711</v>
      </c>
      <c r="B1524" s="0" t="s">
        <v>477</v>
      </c>
      <c r="C1524" s="0" t="s">
        <v>1961</v>
      </c>
      <c r="D1524" s="0" t="n">
        <v>32</v>
      </c>
      <c r="E1524" s="0" t="n">
        <v>20</v>
      </c>
    </row>
    <row r="1525" customFormat="false" ht="13.8" hidden="false" customHeight="false" outlineLevel="0" collapsed="false">
      <c r="A1525" s="0" t="n">
        <v>52090721</v>
      </c>
      <c r="B1525" s="0" t="s">
        <v>477</v>
      </c>
      <c r="C1525" s="0" t="s">
        <v>1962</v>
      </c>
      <c r="D1525" s="0" t="n">
        <v>32</v>
      </c>
      <c r="E1525" s="0" t="n">
        <v>20</v>
      </c>
    </row>
    <row r="1526" customFormat="false" ht="13.8" hidden="false" customHeight="false" outlineLevel="0" collapsed="false">
      <c r="A1526" s="0" t="n">
        <v>520908</v>
      </c>
      <c r="B1526" s="0" t="s">
        <v>472</v>
      </c>
      <c r="C1526" s="0" t="s">
        <v>1963</v>
      </c>
      <c r="D1526" s="0" t="n">
        <v>32</v>
      </c>
      <c r="E1526" s="0" t="n">
        <v>20</v>
      </c>
    </row>
    <row r="1527" customFormat="false" ht="13.8" hidden="false" customHeight="false" outlineLevel="0" collapsed="false">
      <c r="A1527" s="0" t="n">
        <v>52090801</v>
      </c>
      <c r="B1527" s="0" t="s">
        <v>477</v>
      </c>
      <c r="C1527" s="0" t="s">
        <v>1964</v>
      </c>
      <c r="D1527" s="0" t="n">
        <v>32</v>
      </c>
      <c r="E1527" s="0" t="n">
        <v>20</v>
      </c>
    </row>
    <row r="1528" customFormat="false" ht="13.8" hidden="false" customHeight="false" outlineLevel="0" collapsed="false">
      <c r="A1528" s="0" t="n">
        <v>52090811</v>
      </c>
      <c r="B1528" s="0" t="s">
        <v>477</v>
      </c>
      <c r="C1528" s="0" t="s">
        <v>1965</v>
      </c>
      <c r="D1528" s="0" t="n">
        <v>32</v>
      </c>
      <c r="E1528" s="0" t="n">
        <v>20</v>
      </c>
    </row>
    <row r="1529" customFormat="false" ht="13.8" hidden="false" customHeight="false" outlineLevel="0" collapsed="false">
      <c r="A1529" s="0" t="n">
        <v>52090821</v>
      </c>
      <c r="B1529" s="0" t="s">
        <v>477</v>
      </c>
      <c r="C1529" s="0" t="s">
        <v>1966</v>
      </c>
      <c r="D1529" s="0" t="n">
        <v>32</v>
      </c>
      <c r="E1529" s="0" t="n">
        <v>20</v>
      </c>
    </row>
    <row r="1530" customFormat="false" ht="13.8" hidden="false" customHeight="false" outlineLevel="0" collapsed="false">
      <c r="A1530" s="0" t="n">
        <v>52090831</v>
      </c>
      <c r="B1530" s="0" t="s">
        <v>477</v>
      </c>
      <c r="C1530" s="0" t="s">
        <v>1967</v>
      </c>
      <c r="D1530" s="0" t="n">
        <v>32</v>
      </c>
      <c r="E1530" s="0" t="n">
        <v>20</v>
      </c>
    </row>
    <row r="1531" customFormat="false" ht="13.8" hidden="false" customHeight="false" outlineLevel="0" collapsed="false">
      <c r="A1531" s="0" t="n">
        <v>520990</v>
      </c>
      <c r="B1531" s="0" t="s">
        <v>472</v>
      </c>
      <c r="C1531" s="0" t="s">
        <v>1968</v>
      </c>
      <c r="D1531" s="0" t="n">
        <v>32</v>
      </c>
      <c r="E1531" s="0" t="n">
        <v>20</v>
      </c>
    </row>
    <row r="1532" customFormat="false" ht="13.8" hidden="false" customHeight="false" outlineLevel="0" collapsed="false">
      <c r="A1532" s="0" t="n">
        <v>52099001</v>
      </c>
      <c r="B1532" s="0" t="s">
        <v>1392</v>
      </c>
      <c r="C1532" s="0" t="s">
        <v>1969</v>
      </c>
      <c r="D1532" s="0" t="n">
        <v>32</v>
      </c>
      <c r="E1532" s="0" t="n">
        <v>20</v>
      </c>
    </row>
    <row r="1533" customFormat="false" ht="13.8" hidden="false" customHeight="false" outlineLevel="0" collapsed="false">
      <c r="A1533" s="0" t="n">
        <v>5210</v>
      </c>
      <c r="B1533" s="0" t="s">
        <v>472</v>
      </c>
      <c r="C1533" s="0" t="s">
        <v>1970</v>
      </c>
      <c r="D1533" s="0" t="n">
        <v>32</v>
      </c>
      <c r="E1533" s="0" t="n">
        <v>20</v>
      </c>
    </row>
    <row r="1534" customFormat="false" ht="13.8" hidden="false" customHeight="false" outlineLevel="0" collapsed="false">
      <c r="A1534" s="0" t="n">
        <v>521001</v>
      </c>
      <c r="B1534" s="0" t="s">
        <v>472</v>
      </c>
      <c r="C1534" s="0" t="s">
        <v>1971</v>
      </c>
      <c r="D1534" s="0" t="n">
        <v>32</v>
      </c>
      <c r="E1534" s="0" t="n">
        <v>20</v>
      </c>
    </row>
    <row r="1535" customFormat="false" ht="13.8" hidden="false" customHeight="false" outlineLevel="0" collapsed="false">
      <c r="A1535" s="0" t="n">
        <v>52100101</v>
      </c>
      <c r="B1535" s="0" t="s">
        <v>477</v>
      </c>
      <c r="C1535" s="0" t="s">
        <v>1972</v>
      </c>
      <c r="D1535" s="0" t="n">
        <v>32</v>
      </c>
      <c r="E1535" s="0" t="n">
        <v>20</v>
      </c>
    </row>
    <row r="1536" customFormat="false" ht="13.8" hidden="false" customHeight="false" outlineLevel="0" collapsed="false">
      <c r="A1536" s="0" t="n">
        <v>52100102</v>
      </c>
      <c r="B1536" s="0" t="s">
        <v>477</v>
      </c>
      <c r="C1536" s="0" t="s">
        <v>1973</v>
      </c>
      <c r="D1536" s="0" t="n">
        <v>32</v>
      </c>
      <c r="E1536" s="0" t="n">
        <v>20</v>
      </c>
    </row>
    <row r="1537" customFormat="false" ht="13.8" hidden="false" customHeight="false" outlineLevel="0" collapsed="false">
      <c r="A1537" s="0" t="n">
        <v>52100103</v>
      </c>
      <c r="B1537" s="0" t="s">
        <v>477</v>
      </c>
      <c r="C1537" s="0" t="s">
        <v>1974</v>
      </c>
      <c r="D1537" s="0" t="n">
        <v>32</v>
      </c>
      <c r="E1537" s="0" t="n">
        <v>20</v>
      </c>
    </row>
    <row r="1538" customFormat="false" ht="13.8" hidden="false" customHeight="false" outlineLevel="0" collapsed="false">
      <c r="A1538" s="0" t="n">
        <v>52100104</v>
      </c>
      <c r="B1538" s="0" t="s">
        <v>477</v>
      </c>
      <c r="C1538" s="0" t="s">
        <v>1975</v>
      </c>
      <c r="D1538" s="0" t="n">
        <v>32</v>
      </c>
      <c r="E1538" s="0" t="n">
        <v>20</v>
      </c>
    </row>
    <row r="1539" customFormat="false" ht="13.8" hidden="false" customHeight="false" outlineLevel="0" collapsed="false">
      <c r="A1539" s="0" t="n">
        <v>52100105</v>
      </c>
      <c r="B1539" s="0" t="s">
        <v>477</v>
      </c>
      <c r="C1539" s="0" t="s">
        <v>1976</v>
      </c>
      <c r="D1539" s="0" t="n">
        <v>32</v>
      </c>
      <c r="E1539" s="0" t="n">
        <v>20</v>
      </c>
    </row>
    <row r="1540" customFormat="false" ht="13.8" hidden="false" customHeight="false" outlineLevel="0" collapsed="false">
      <c r="A1540" s="0" t="n">
        <v>52100111</v>
      </c>
      <c r="B1540" s="0" t="s">
        <v>477</v>
      </c>
      <c r="C1540" s="0" t="s">
        <v>1977</v>
      </c>
      <c r="D1540" s="0" t="n">
        <v>32</v>
      </c>
      <c r="E1540" s="0" t="n">
        <v>20</v>
      </c>
    </row>
    <row r="1541" customFormat="false" ht="13.8" hidden="false" customHeight="false" outlineLevel="0" collapsed="false">
      <c r="A1541" s="0" t="n">
        <v>52100112</v>
      </c>
      <c r="B1541" s="0" t="s">
        <v>477</v>
      </c>
      <c r="C1541" s="0" t="s">
        <v>1978</v>
      </c>
      <c r="D1541" s="0" t="n">
        <v>32</v>
      </c>
      <c r="E1541" s="0" t="n">
        <v>20</v>
      </c>
    </row>
    <row r="1542" customFormat="false" ht="13.8" hidden="false" customHeight="false" outlineLevel="0" collapsed="false">
      <c r="A1542" s="0" t="n">
        <v>52100120</v>
      </c>
      <c r="B1542" s="0" t="s">
        <v>477</v>
      </c>
      <c r="C1542" s="0" t="s">
        <v>1979</v>
      </c>
      <c r="D1542" s="0" t="n">
        <v>32</v>
      </c>
      <c r="E1542" s="0" t="n">
        <v>20</v>
      </c>
    </row>
    <row r="1543" customFormat="false" ht="13.8" hidden="false" customHeight="false" outlineLevel="0" collapsed="false">
      <c r="A1543" s="0" t="n">
        <v>52100130</v>
      </c>
      <c r="B1543" s="0" t="s">
        <v>477</v>
      </c>
      <c r="C1543" s="0" t="s">
        <v>1980</v>
      </c>
      <c r="D1543" s="0" t="n">
        <v>32</v>
      </c>
      <c r="E1543" s="0" t="n">
        <v>20</v>
      </c>
    </row>
    <row r="1544" customFormat="false" ht="13.8" hidden="false" customHeight="false" outlineLevel="0" collapsed="false">
      <c r="A1544" s="0" t="n">
        <v>52100131</v>
      </c>
      <c r="B1544" s="0" t="s">
        <v>477</v>
      </c>
      <c r="C1544" s="0" t="s">
        <v>1981</v>
      </c>
      <c r="D1544" s="0" t="n">
        <v>32</v>
      </c>
      <c r="E1544" s="0" t="n">
        <v>20</v>
      </c>
    </row>
    <row r="1545" customFormat="false" ht="13.8" hidden="false" customHeight="false" outlineLevel="0" collapsed="false">
      <c r="A1545" s="0" t="n">
        <v>52100140</v>
      </c>
      <c r="B1545" s="0" t="s">
        <v>477</v>
      </c>
      <c r="C1545" s="0" t="s">
        <v>1982</v>
      </c>
      <c r="D1545" s="0" t="n">
        <v>32</v>
      </c>
      <c r="E1545" s="0" t="n">
        <v>20</v>
      </c>
    </row>
    <row r="1546" customFormat="false" ht="13.8" hidden="false" customHeight="false" outlineLevel="0" collapsed="false">
      <c r="A1546" s="0" t="n">
        <v>52100150</v>
      </c>
      <c r="B1546" s="0" t="s">
        <v>477</v>
      </c>
      <c r="C1546" s="0" t="s">
        <v>1983</v>
      </c>
      <c r="D1546" s="0" t="n">
        <v>32</v>
      </c>
      <c r="E1546" s="0" t="n">
        <v>20</v>
      </c>
    </row>
    <row r="1547" customFormat="false" ht="13.8" hidden="false" customHeight="false" outlineLevel="0" collapsed="false">
      <c r="A1547" s="0" t="n">
        <v>52100160</v>
      </c>
      <c r="B1547" s="0" t="s">
        <v>477</v>
      </c>
      <c r="C1547" s="0" t="s">
        <v>1984</v>
      </c>
      <c r="D1547" s="0" t="n">
        <v>32</v>
      </c>
      <c r="E1547" s="0" t="n">
        <v>20</v>
      </c>
    </row>
    <row r="1548" customFormat="false" ht="13.8" hidden="false" customHeight="false" outlineLevel="0" collapsed="false">
      <c r="A1548" s="0" t="n">
        <v>52100161</v>
      </c>
      <c r="B1548" s="0" t="s">
        <v>477</v>
      </c>
      <c r="C1548" s="0" t="s">
        <v>1985</v>
      </c>
      <c r="D1548" s="0" t="n">
        <v>32</v>
      </c>
      <c r="E1548" s="0" t="n">
        <v>20</v>
      </c>
    </row>
    <row r="1549" customFormat="false" ht="13.8" hidden="false" customHeight="false" outlineLevel="0" collapsed="false">
      <c r="A1549" s="0" t="n">
        <v>52100162</v>
      </c>
      <c r="B1549" s="0" t="s">
        <v>477</v>
      </c>
      <c r="C1549" s="0" t="s">
        <v>1986</v>
      </c>
      <c r="D1549" s="0" t="n">
        <v>32</v>
      </c>
      <c r="E1549" s="0" t="n">
        <v>20</v>
      </c>
    </row>
    <row r="1550" customFormat="false" ht="13.8" hidden="false" customHeight="false" outlineLevel="0" collapsed="false">
      <c r="A1550" s="0" t="n">
        <v>52100170</v>
      </c>
      <c r="B1550" s="0" t="s">
        <v>477</v>
      </c>
      <c r="C1550" s="0" t="s">
        <v>1987</v>
      </c>
      <c r="D1550" s="0" t="n">
        <v>32</v>
      </c>
      <c r="E1550" s="0" t="n">
        <v>20</v>
      </c>
    </row>
    <row r="1551" customFormat="false" ht="13.8" hidden="false" customHeight="false" outlineLevel="0" collapsed="false">
      <c r="A1551" s="0" t="n">
        <v>52100171</v>
      </c>
      <c r="B1551" s="0" t="s">
        <v>477</v>
      </c>
      <c r="C1551" s="0" t="s">
        <v>1988</v>
      </c>
      <c r="D1551" s="0" t="n">
        <v>32</v>
      </c>
      <c r="E1551" s="0" t="n">
        <v>20</v>
      </c>
    </row>
    <row r="1552" customFormat="false" ht="13.8" hidden="false" customHeight="false" outlineLevel="0" collapsed="false">
      <c r="A1552" s="0" t="n">
        <v>521002</v>
      </c>
      <c r="B1552" s="0" t="s">
        <v>472</v>
      </c>
      <c r="C1552" s="0" t="s">
        <v>1989</v>
      </c>
      <c r="D1552" s="0" t="n">
        <v>32</v>
      </c>
      <c r="E1552" s="0" t="n">
        <v>20</v>
      </c>
    </row>
    <row r="1553" customFormat="false" ht="13.8" hidden="false" customHeight="false" outlineLevel="0" collapsed="false">
      <c r="A1553" s="0" t="n">
        <v>52100201</v>
      </c>
      <c r="B1553" s="0" t="s">
        <v>477</v>
      </c>
      <c r="C1553" s="0" t="s">
        <v>1990</v>
      </c>
      <c r="D1553" s="0" t="n">
        <v>32</v>
      </c>
      <c r="E1553" s="0" t="n">
        <v>20</v>
      </c>
    </row>
    <row r="1554" customFormat="false" ht="13.8" hidden="false" customHeight="false" outlineLevel="0" collapsed="false">
      <c r="A1554" s="0" t="n">
        <v>52100210</v>
      </c>
      <c r="B1554" s="0" t="s">
        <v>477</v>
      </c>
      <c r="C1554" s="0" t="s">
        <v>1991</v>
      </c>
      <c r="D1554" s="0" t="n">
        <v>32</v>
      </c>
      <c r="E1554" s="0" t="n">
        <v>20</v>
      </c>
    </row>
    <row r="1555" customFormat="false" ht="13.8" hidden="false" customHeight="false" outlineLevel="0" collapsed="false">
      <c r="A1555" s="0" t="n">
        <v>52100211</v>
      </c>
      <c r="B1555" s="0" t="s">
        <v>477</v>
      </c>
      <c r="C1555" s="0" t="s">
        <v>1992</v>
      </c>
      <c r="D1555" s="0" t="n">
        <v>32</v>
      </c>
      <c r="E1555" s="0" t="n">
        <v>20</v>
      </c>
    </row>
    <row r="1556" customFormat="false" ht="13.8" hidden="false" customHeight="false" outlineLevel="0" collapsed="false">
      <c r="A1556" s="0" t="n">
        <v>52100220</v>
      </c>
      <c r="B1556" s="0" t="s">
        <v>477</v>
      </c>
      <c r="C1556" s="0" t="s">
        <v>1993</v>
      </c>
      <c r="D1556" s="0" t="n">
        <v>32</v>
      </c>
      <c r="E1556" s="0" t="n">
        <v>20</v>
      </c>
    </row>
    <row r="1557" customFormat="false" ht="13.8" hidden="false" customHeight="false" outlineLevel="0" collapsed="false">
      <c r="A1557" s="0" t="n">
        <v>52100250</v>
      </c>
      <c r="B1557" s="0" t="s">
        <v>477</v>
      </c>
      <c r="C1557" s="0" t="s">
        <v>1994</v>
      </c>
      <c r="D1557" s="0" t="n">
        <v>32</v>
      </c>
      <c r="E1557" s="0" t="n">
        <v>20</v>
      </c>
    </row>
    <row r="1558" customFormat="false" ht="13.8" hidden="false" customHeight="false" outlineLevel="0" collapsed="false">
      <c r="A1558" s="0" t="n">
        <v>52100251</v>
      </c>
      <c r="B1558" s="0" t="s">
        <v>477</v>
      </c>
      <c r="C1558" s="0" t="s">
        <v>1995</v>
      </c>
      <c r="D1558" s="0" t="n">
        <v>32</v>
      </c>
      <c r="E1558" s="0" t="n">
        <v>20</v>
      </c>
    </row>
    <row r="1559" customFormat="false" ht="13.8" hidden="false" customHeight="false" outlineLevel="0" collapsed="false">
      <c r="A1559" s="0" t="n">
        <v>52100252</v>
      </c>
      <c r="B1559" s="0" t="s">
        <v>477</v>
      </c>
      <c r="C1559" s="0" t="s">
        <v>1996</v>
      </c>
      <c r="D1559" s="0" t="n">
        <v>32</v>
      </c>
      <c r="E1559" s="0" t="n">
        <v>20</v>
      </c>
    </row>
    <row r="1560" customFormat="false" ht="13.8" hidden="false" customHeight="false" outlineLevel="0" collapsed="false">
      <c r="A1560" s="0" t="n">
        <v>521003</v>
      </c>
      <c r="B1560" s="0" t="s">
        <v>472</v>
      </c>
      <c r="C1560" s="0" t="s">
        <v>1997</v>
      </c>
      <c r="D1560" s="0" t="n">
        <v>32</v>
      </c>
      <c r="E1560" s="0" t="n">
        <v>20</v>
      </c>
    </row>
    <row r="1561" customFormat="false" ht="13.8" hidden="false" customHeight="false" outlineLevel="0" collapsed="false">
      <c r="A1561" s="0" t="n">
        <v>52100301</v>
      </c>
      <c r="B1561" s="0" t="s">
        <v>477</v>
      </c>
      <c r="C1561" s="0" t="s">
        <v>1998</v>
      </c>
      <c r="D1561" s="0" t="n">
        <v>32</v>
      </c>
      <c r="E1561" s="0" t="n">
        <v>20</v>
      </c>
    </row>
    <row r="1562" customFormat="false" ht="13.8" hidden="false" customHeight="false" outlineLevel="0" collapsed="false">
      <c r="A1562" s="0" t="n">
        <v>52100302</v>
      </c>
      <c r="B1562" s="0" t="s">
        <v>477</v>
      </c>
      <c r="C1562" s="0" t="s">
        <v>1999</v>
      </c>
      <c r="D1562" s="0" t="n">
        <v>32</v>
      </c>
      <c r="E1562" s="0" t="n">
        <v>20</v>
      </c>
    </row>
    <row r="1563" customFormat="false" ht="13.8" hidden="false" customHeight="false" outlineLevel="0" collapsed="false">
      <c r="A1563" s="0" t="n">
        <v>52100304</v>
      </c>
      <c r="B1563" s="0" t="s">
        <v>477</v>
      </c>
      <c r="C1563" s="0" t="s">
        <v>2000</v>
      </c>
      <c r="D1563" s="0" t="n">
        <v>32</v>
      </c>
      <c r="E1563" s="0" t="n">
        <v>20</v>
      </c>
    </row>
    <row r="1564" customFormat="false" ht="13.8" hidden="false" customHeight="false" outlineLevel="0" collapsed="false">
      <c r="A1564" s="0" t="n">
        <v>52100305</v>
      </c>
      <c r="B1564" s="0" t="s">
        <v>477</v>
      </c>
      <c r="C1564" s="0" t="s">
        <v>2001</v>
      </c>
      <c r="D1564" s="0" t="n">
        <v>32</v>
      </c>
      <c r="E1564" s="0" t="n">
        <v>20</v>
      </c>
    </row>
    <row r="1565" customFormat="false" ht="13.8" hidden="false" customHeight="false" outlineLevel="0" collapsed="false">
      <c r="A1565" s="0" t="n">
        <v>52100306</v>
      </c>
      <c r="B1565" s="0" t="s">
        <v>477</v>
      </c>
      <c r="C1565" s="0" t="s">
        <v>2002</v>
      </c>
      <c r="D1565" s="0" t="n">
        <v>32</v>
      </c>
      <c r="E1565" s="0" t="n">
        <v>20</v>
      </c>
    </row>
    <row r="1566" customFormat="false" ht="13.8" hidden="false" customHeight="false" outlineLevel="0" collapsed="false">
      <c r="A1566" s="0" t="n">
        <v>52100307</v>
      </c>
      <c r="B1566" s="0" t="s">
        <v>477</v>
      </c>
      <c r="C1566" s="0" t="s">
        <v>2003</v>
      </c>
      <c r="D1566" s="0" t="n">
        <v>32</v>
      </c>
      <c r="E1566" s="0" t="n">
        <v>20</v>
      </c>
    </row>
    <row r="1567" customFormat="false" ht="13.8" hidden="false" customHeight="false" outlineLevel="0" collapsed="false">
      <c r="A1567" s="0" t="n">
        <v>52100308</v>
      </c>
      <c r="B1567" s="0" t="s">
        <v>477</v>
      </c>
      <c r="C1567" s="0" t="s">
        <v>2004</v>
      </c>
      <c r="D1567" s="0" t="n">
        <v>32</v>
      </c>
      <c r="E1567" s="0" t="n">
        <v>20</v>
      </c>
    </row>
    <row r="1568" customFormat="false" ht="13.8" hidden="false" customHeight="false" outlineLevel="0" collapsed="false">
      <c r="A1568" s="0" t="n">
        <v>52100309</v>
      </c>
      <c r="B1568" s="0" t="s">
        <v>477</v>
      </c>
      <c r="C1568" s="0" t="s">
        <v>2005</v>
      </c>
      <c r="D1568" s="0" t="n">
        <v>32</v>
      </c>
      <c r="E1568" s="0" t="n">
        <v>20</v>
      </c>
    </row>
    <row r="1569" customFormat="false" ht="13.8" hidden="false" customHeight="false" outlineLevel="0" collapsed="false">
      <c r="A1569" s="0" t="n">
        <v>52100310</v>
      </c>
      <c r="B1569" s="0" t="s">
        <v>477</v>
      </c>
      <c r="C1569" s="0" t="s">
        <v>2006</v>
      </c>
      <c r="D1569" s="0" t="n">
        <v>32</v>
      </c>
      <c r="E1569" s="0" t="n">
        <v>20</v>
      </c>
    </row>
    <row r="1570" customFormat="false" ht="13.8" hidden="false" customHeight="false" outlineLevel="0" collapsed="false">
      <c r="A1570" s="0" t="n">
        <v>52100320</v>
      </c>
      <c r="B1570" s="0" t="s">
        <v>477</v>
      </c>
      <c r="C1570" s="0" t="s">
        <v>2007</v>
      </c>
      <c r="D1570" s="0" t="n">
        <v>32</v>
      </c>
      <c r="E1570" s="0" t="n">
        <v>20</v>
      </c>
    </row>
    <row r="1571" customFormat="false" ht="13.8" hidden="false" customHeight="false" outlineLevel="0" collapsed="false">
      <c r="A1571" s="0" t="n">
        <v>52100350</v>
      </c>
      <c r="B1571" s="0" t="s">
        <v>477</v>
      </c>
      <c r="C1571" s="0" t="s">
        <v>2008</v>
      </c>
      <c r="D1571" s="0" t="n">
        <v>32</v>
      </c>
      <c r="E1571" s="0" t="n">
        <v>20</v>
      </c>
    </row>
    <row r="1572" customFormat="false" ht="13.8" hidden="false" customHeight="false" outlineLevel="0" collapsed="false">
      <c r="A1572" s="0" t="n">
        <v>521004</v>
      </c>
      <c r="B1572" s="0" t="s">
        <v>472</v>
      </c>
      <c r="C1572" s="0" t="s">
        <v>2009</v>
      </c>
      <c r="D1572" s="0" t="n">
        <v>32</v>
      </c>
      <c r="E1572" s="0" t="n">
        <v>20</v>
      </c>
    </row>
    <row r="1573" customFormat="false" ht="13.8" hidden="false" customHeight="false" outlineLevel="0" collapsed="false">
      <c r="A1573" s="0" t="n">
        <v>52100401</v>
      </c>
      <c r="B1573" s="0" t="s">
        <v>477</v>
      </c>
      <c r="C1573" s="0" t="s">
        <v>2010</v>
      </c>
      <c r="D1573" s="0" t="n">
        <v>32</v>
      </c>
      <c r="E1573" s="0" t="n">
        <v>20</v>
      </c>
    </row>
    <row r="1574" customFormat="false" ht="13.8" hidden="false" customHeight="false" outlineLevel="0" collapsed="false">
      <c r="A1574" s="0" t="n">
        <v>52100402</v>
      </c>
      <c r="B1574" s="0" t="s">
        <v>477</v>
      </c>
      <c r="C1574" s="0" t="s">
        <v>2011</v>
      </c>
      <c r="D1574" s="0" t="n">
        <v>32</v>
      </c>
      <c r="E1574" s="0" t="n">
        <v>20</v>
      </c>
    </row>
    <row r="1575" customFormat="false" ht="13.8" hidden="false" customHeight="false" outlineLevel="0" collapsed="false">
      <c r="A1575" s="0" t="n">
        <v>52100403</v>
      </c>
      <c r="B1575" s="0" t="s">
        <v>477</v>
      </c>
      <c r="C1575" s="0" t="s">
        <v>2012</v>
      </c>
      <c r="D1575" s="0" t="n">
        <v>32</v>
      </c>
      <c r="E1575" s="0" t="n">
        <v>20</v>
      </c>
    </row>
    <row r="1576" customFormat="false" ht="13.8" hidden="false" customHeight="false" outlineLevel="0" collapsed="false">
      <c r="A1576" s="0" t="n">
        <v>52100404</v>
      </c>
      <c r="B1576" s="0" t="s">
        <v>477</v>
      </c>
      <c r="C1576" s="0" t="s">
        <v>2013</v>
      </c>
      <c r="D1576" s="0" t="n">
        <v>32</v>
      </c>
      <c r="E1576" s="0" t="n">
        <v>20</v>
      </c>
    </row>
    <row r="1577" customFormat="false" ht="13.8" hidden="false" customHeight="false" outlineLevel="0" collapsed="false">
      <c r="A1577" s="0" t="n">
        <v>52100405</v>
      </c>
      <c r="B1577" s="0" t="s">
        <v>477</v>
      </c>
      <c r="C1577" s="0" t="s">
        <v>2014</v>
      </c>
      <c r="D1577" s="0" t="n">
        <v>32</v>
      </c>
      <c r="E1577" s="0" t="n">
        <v>20</v>
      </c>
    </row>
    <row r="1578" customFormat="false" ht="13.8" hidden="false" customHeight="false" outlineLevel="0" collapsed="false">
      <c r="A1578" s="0" t="n">
        <v>52100409</v>
      </c>
      <c r="B1578" s="0" t="s">
        <v>477</v>
      </c>
      <c r="C1578" s="0" t="s">
        <v>2015</v>
      </c>
      <c r="D1578" s="0" t="n">
        <v>32</v>
      </c>
      <c r="E1578" s="0" t="n">
        <v>20</v>
      </c>
    </row>
    <row r="1579" customFormat="false" ht="13.8" hidden="false" customHeight="false" outlineLevel="0" collapsed="false">
      <c r="A1579" s="0" t="n">
        <v>52100411</v>
      </c>
      <c r="B1579" s="0" t="s">
        <v>477</v>
      </c>
      <c r="C1579" s="0" t="s">
        <v>2016</v>
      </c>
      <c r="D1579" s="0" t="n">
        <v>32</v>
      </c>
      <c r="E1579" s="0" t="n">
        <v>20</v>
      </c>
    </row>
    <row r="1580" customFormat="false" ht="13.8" hidden="false" customHeight="false" outlineLevel="0" collapsed="false">
      <c r="A1580" s="0" t="n">
        <v>52100412</v>
      </c>
      <c r="B1580" s="0" t="s">
        <v>477</v>
      </c>
      <c r="C1580" s="0" t="s">
        <v>2017</v>
      </c>
      <c r="D1580" s="0" t="n">
        <v>32</v>
      </c>
      <c r="E1580" s="0" t="n">
        <v>20</v>
      </c>
    </row>
    <row r="1581" customFormat="false" ht="13.8" hidden="false" customHeight="false" outlineLevel="0" collapsed="false">
      <c r="A1581" s="0" t="n">
        <v>52100421</v>
      </c>
      <c r="B1581" s="0" t="s">
        <v>477</v>
      </c>
      <c r="C1581" s="0" t="s">
        <v>2018</v>
      </c>
      <c r="D1581" s="0" t="n">
        <v>32</v>
      </c>
      <c r="E1581" s="0" t="n">
        <v>20</v>
      </c>
    </row>
    <row r="1582" customFormat="false" ht="13.8" hidden="false" customHeight="false" outlineLevel="0" collapsed="false">
      <c r="A1582" s="0" t="n">
        <v>52100422</v>
      </c>
      <c r="B1582" s="0" t="s">
        <v>477</v>
      </c>
      <c r="C1582" s="0" t="s">
        <v>2019</v>
      </c>
      <c r="D1582" s="0" t="n">
        <v>32</v>
      </c>
      <c r="E1582" s="0" t="n">
        <v>20</v>
      </c>
    </row>
    <row r="1583" customFormat="false" ht="13.8" hidden="false" customHeight="false" outlineLevel="0" collapsed="false">
      <c r="A1583" s="0" t="n">
        <v>52100429</v>
      </c>
      <c r="B1583" s="0" t="s">
        <v>477</v>
      </c>
      <c r="C1583" s="0" t="s">
        <v>2020</v>
      </c>
      <c r="D1583" s="0" t="n">
        <v>32</v>
      </c>
      <c r="E1583" s="0" t="n">
        <v>20</v>
      </c>
    </row>
    <row r="1584" customFormat="false" ht="13.8" hidden="false" customHeight="false" outlineLevel="0" collapsed="false">
      <c r="A1584" s="0" t="n">
        <v>52100431</v>
      </c>
      <c r="B1584" s="0" t="s">
        <v>477</v>
      </c>
      <c r="C1584" s="0" t="s">
        <v>2021</v>
      </c>
      <c r="D1584" s="0" t="n">
        <v>32</v>
      </c>
      <c r="E1584" s="0" t="n">
        <v>20</v>
      </c>
    </row>
    <row r="1585" customFormat="false" ht="13.8" hidden="false" customHeight="false" outlineLevel="0" collapsed="false">
      <c r="A1585" s="0" t="n">
        <v>52100432</v>
      </c>
      <c r="B1585" s="0" t="s">
        <v>477</v>
      </c>
      <c r="C1585" s="0" t="s">
        <v>2022</v>
      </c>
      <c r="D1585" s="0" t="n">
        <v>32</v>
      </c>
      <c r="E1585" s="0" t="n">
        <v>20</v>
      </c>
    </row>
    <row r="1586" customFormat="false" ht="13.8" hidden="false" customHeight="false" outlineLevel="0" collapsed="false">
      <c r="A1586" s="0" t="n">
        <v>521005</v>
      </c>
      <c r="B1586" s="0" t="s">
        <v>472</v>
      </c>
      <c r="C1586" s="0" t="s">
        <v>2023</v>
      </c>
      <c r="D1586" s="0" t="n">
        <v>32</v>
      </c>
      <c r="E1586" s="0" t="n">
        <v>20</v>
      </c>
    </row>
    <row r="1587" customFormat="false" ht="13.8" hidden="false" customHeight="false" outlineLevel="0" collapsed="false">
      <c r="A1587" s="0" t="n">
        <v>52100501</v>
      </c>
      <c r="B1587" s="0" t="s">
        <v>477</v>
      </c>
      <c r="C1587" s="0" t="s">
        <v>2024</v>
      </c>
      <c r="D1587" s="0" t="n">
        <v>32</v>
      </c>
      <c r="E1587" s="0" t="n">
        <v>20</v>
      </c>
    </row>
    <row r="1588" customFormat="false" ht="13.8" hidden="false" customHeight="false" outlineLevel="0" collapsed="false">
      <c r="A1588" s="0" t="n">
        <v>52100511</v>
      </c>
      <c r="B1588" s="0" t="s">
        <v>477</v>
      </c>
      <c r="C1588" s="0" t="s">
        <v>2025</v>
      </c>
      <c r="D1588" s="0" t="n">
        <v>32</v>
      </c>
      <c r="E1588" s="0" t="n">
        <v>20</v>
      </c>
    </row>
    <row r="1589" customFormat="false" ht="13.8" hidden="false" customHeight="false" outlineLevel="0" collapsed="false">
      <c r="A1589" s="0" t="n">
        <v>52100512</v>
      </c>
      <c r="B1589" s="0" t="s">
        <v>477</v>
      </c>
      <c r="C1589" s="0" t="s">
        <v>2026</v>
      </c>
      <c r="D1589" s="0" t="n">
        <v>32</v>
      </c>
      <c r="E1589" s="0" t="n">
        <v>20</v>
      </c>
    </row>
    <row r="1590" customFormat="false" ht="13.8" hidden="false" customHeight="false" outlineLevel="0" collapsed="false">
      <c r="A1590" s="0" t="n">
        <v>52100521</v>
      </c>
      <c r="B1590" s="0" t="s">
        <v>477</v>
      </c>
      <c r="C1590" s="0" t="s">
        <v>2027</v>
      </c>
      <c r="D1590" s="0" t="n">
        <v>32</v>
      </c>
      <c r="E1590" s="0" t="n">
        <v>20</v>
      </c>
    </row>
    <row r="1591" customFormat="false" ht="13.8" hidden="false" customHeight="false" outlineLevel="0" collapsed="false">
      <c r="A1591" s="0" t="n">
        <v>521006</v>
      </c>
      <c r="B1591" s="0" t="s">
        <v>472</v>
      </c>
      <c r="C1591" s="0" t="s">
        <v>2028</v>
      </c>
      <c r="D1591" s="0" t="n">
        <v>32</v>
      </c>
      <c r="E1591" s="0" t="n">
        <v>20</v>
      </c>
    </row>
    <row r="1592" customFormat="false" ht="13.8" hidden="false" customHeight="false" outlineLevel="0" collapsed="false">
      <c r="A1592" s="0" t="n">
        <v>52100601</v>
      </c>
      <c r="B1592" s="0" t="s">
        <v>477</v>
      </c>
      <c r="C1592" s="0" t="s">
        <v>2029</v>
      </c>
      <c r="D1592" s="0" t="n">
        <v>32</v>
      </c>
      <c r="E1592" s="0" t="n">
        <v>20</v>
      </c>
    </row>
    <row r="1593" customFormat="false" ht="13.8" hidden="false" customHeight="false" outlineLevel="0" collapsed="false">
      <c r="A1593" s="0" t="n">
        <v>52100611</v>
      </c>
      <c r="B1593" s="0" t="s">
        <v>477</v>
      </c>
      <c r="C1593" s="0" t="s">
        <v>2030</v>
      </c>
      <c r="D1593" s="0" t="n">
        <v>32</v>
      </c>
      <c r="E1593" s="0" t="n">
        <v>20</v>
      </c>
    </row>
    <row r="1594" customFormat="false" ht="13.8" hidden="false" customHeight="false" outlineLevel="0" collapsed="false">
      <c r="A1594" s="0" t="n">
        <v>521007</v>
      </c>
      <c r="B1594" s="0" t="s">
        <v>472</v>
      </c>
      <c r="C1594" s="0" t="s">
        <v>2031</v>
      </c>
      <c r="D1594" s="0" t="n">
        <v>32</v>
      </c>
      <c r="E1594" s="0" t="n">
        <v>20</v>
      </c>
    </row>
    <row r="1595" customFormat="false" ht="13.8" hidden="false" customHeight="false" outlineLevel="0" collapsed="false">
      <c r="A1595" s="0" t="n">
        <v>52100701</v>
      </c>
      <c r="B1595" s="0" t="s">
        <v>477</v>
      </c>
      <c r="C1595" s="0" t="s">
        <v>2032</v>
      </c>
      <c r="D1595" s="0" t="n">
        <v>32</v>
      </c>
      <c r="E1595" s="0" t="n">
        <v>20</v>
      </c>
    </row>
    <row r="1596" customFormat="false" ht="13.8" hidden="false" customHeight="false" outlineLevel="0" collapsed="false">
      <c r="A1596" s="0" t="n">
        <v>52100711</v>
      </c>
      <c r="B1596" s="0" t="s">
        <v>477</v>
      </c>
      <c r="C1596" s="0" t="s">
        <v>2033</v>
      </c>
      <c r="D1596" s="0" t="n">
        <v>32</v>
      </c>
      <c r="E1596" s="0" t="n">
        <v>20</v>
      </c>
    </row>
    <row r="1597" customFormat="false" ht="13.8" hidden="false" customHeight="false" outlineLevel="0" collapsed="false">
      <c r="A1597" s="0" t="n">
        <v>52100721</v>
      </c>
      <c r="B1597" s="0" t="s">
        <v>477</v>
      </c>
      <c r="C1597" s="0" t="s">
        <v>2034</v>
      </c>
      <c r="D1597" s="0" t="n">
        <v>32</v>
      </c>
      <c r="E1597" s="0" t="n">
        <v>20</v>
      </c>
    </row>
    <row r="1598" customFormat="false" ht="13.8" hidden="false" customHeight="false" outlineLevel="0" collapsed="false">
      <c r="A1598" s="0" t="n">
        <v>521008</v>
      </c>
      <c r="B1598" s="0" t="s">
        <v>472</v>
      </c>
      <c r="C1598" s="0" t="s">
        <v>2035</v>
      </c>
      <c r="D1598" s="0" t="n">
        <v>32</v>
      </c>
      <c r="E1598" s="0" t="n">
        <v>20</v>
      </c>
    </row>
    <row r="1599" customFormat="false" ht="13.8" hidden="false" customHeight="false" outlineLevel="0" collapsed="false">
      <c r="A1599" s="0" t="n">
        <v>52100801</v>
      </c>
      <c r="B1599" s="0" t="s">
        <v>477</v>
      </c>
      <c r="C1599" s="0" t="s">
        <v>2036</v>
      </c>
      <c r="D1599" s="0" t="n">
        <v>32</v>
      </c>
      <c r="E1599" s="0" t="n">
        <v>20</v>
      </c>
    </row>
    <row r="1600" customFormat="false" ht="13.8" hidden="false" customHeight="false" outlineLevel="0" collapsed="false">
      <c r="A1600" s="0" t="n">
        <v>52100811</v>
      </c>
      <c r="B1600" s="0" t="s">
        <v>477</v>
      </c>
      <c r="C1600" s="0" t="s">
        <v>2037</v>
      </c>
      <c r="D1600" s="0" t="n">
        <v>32</v>
      </c>
      <c r="E1600" s="0" t="n">
        <v>20</v>
      </c>
    </row>
    <row r="1601" customFormat="false" ht="13.8" hidden="false" customHeight="false" outlineLevel="0" collapsed="false">
      <c r="A1601" s="0" t="n">
        <v>52100821</v>
      </c>
      <c r="B1601" s="0" t="s">
        <v>477</v>
      </c>
      <c r="C1601" s="0" t="s">
        <v>2038</v>
      </c>
      <c r="D1601" s="0" t="n">
        <v>32</v>
      </c>
      <c r="E1601" s="0" t="n">
        <v>20</v>
      </c>
    </row>
    <row r="1602" customFormat="false" ht="13.8" hidden="false" customHeight="false" outlineLevel="0" collapsed="false">
      <c r="A1602" s="0" t="n">
        <v>52100831</v>
      </c>
      <c r="B1602" s="0" t="s">
        <v>477</v>
      </c>
      <c r="C1602" s="0" t="s">
        <v>2039</v>
      </c>
      <c r="D1602" s="0" t="n">
        <v>32</v>
      </c>
      <c r="E1602" s="0" t="n">
        <v>20</v>
      </c>
    </row>
    <row r="1603" customFormat="false" ht="13.8" hidden="false" customHeight="false" outlineLevel="0" collapsed="false">
      <c r="A1603" s="0" t="n">
        <v>521090</v>
      </c>
      <c r="B1603" s="0" t="s">
        <v>472</v>
      </c>
      <c r="C1603" s="0" t="s">
        <v>2040</v>
      </c>
      <c r="D1603" s="0" t="n">
        <v>32</v>
      </c>
      <c r="E1603" s="0" t="n">
        <v>20</v>
      </c>
    </row>
    <row r="1604" customFormat="false" ht="13.8" hidden="false" customHeight="false" outlineLevel="0" collapsed="false">
      <c r="A1604" s="0" t="n">
        <v>52109001</v>
      </c>
      <c r="B1604" s="0" t="s">
        <v>1392</v>
      </c>
      <c r="C1604" s="0" t="s">
        <v>2041</v>
      </c>
      <c r="D1604" s="0" t="n">
        <v>32</v>
      </c>
      <c r="E1604" s="0" t="n">
        <v>20</v>
      </c>
    </row>
    <row r="1605" customFormat="false" ht="13.8" hidden="false" customHeight="false" outlineLevel="0" collapsed="false">
      <c r="A1605" s="0" t="n">
        <v>5211</v>
      </c>
      <c r="B1605" s="0" t="s">
        <v>472</v>
      </c>
      <c r="C1605" s="0" t="s">
        <v>2042</v>
      </c>
      <c r="D1605" s="0" t="n">
        <v>32</v>
      </c>
      <c r="E1605" s="0" t="n">
        <v>20</v>
      </c>
    </row>
    <row r="1606" customFormat="false" ht="13.8" hidden="false" customHeight="false" outlineLevel="0" collapsed="false">
      <c r="A1606" s="0" t="n">
        <v>521101</v>
      </c>
      <c r="B1606" s="0" t="s">
        <v>472</v>
      </c>
      <c r="C1606" s="0" t="s">
        <v>2043</v>
      </c>
      <c r="D1606" s="0" t="n">
        <v>32</v>
      </c>
      <c r="E1606" s="0" t="n">
        <v>20</v>
      </c>
    </row>
    <row r="1607" customFormat="false" ht="13.8" hidden="false" customHeight="false" outlineLevel="0" collapsed="false">
      <c r="A1607" s="0" t="n">
        <v>52110101</v>
      </c>
      <c r="B1607" s="0" t="s">
        <v>477</v>
      </c>
      <c r="C1607" s="0" t="s">
        <v>2044</v>
      </c>
      <c r="D1607" s="0" t="n">
        <v>32</v>
      </c>
      <c r="E1607" s="0" t="n">
        <v>20</v>
      </c>
    </row>
    <row r="1608" customFormat="false" ht="13.8" hidden="false" customHeight="false" outlineLevel="0" collapsed="false">
      <c r="A1608" s="0" t="n">
        <v>52110102</v>
      </c>
      <c r="B1608" s="0" t="s">
        <v>477</v>
      </c>
      <c r="C1608" s="0" t="s">
        <v>2045</v>
      </c>
      <c r="D1608" s="0" t="n">
        <v>32</v>
      </c>
      <c r="E1608" s="0" t="n">
        <v>20</v>
      </c>
    </row>
    <row r="1609" customFormat="false" ht="13.8" hidden="false" customHeight="false" outlineLevel="0" collapsed="false">
      <c r="A1609" s="0" t="n">
        <v>52110103</v>
      </c>
      <c r="B1609" s="0" t="s">
        <v>477</v>
      </c>
      <c r="C1609" s="0" t="s">
        <v>2046</v>
      </c>
      <c r="D1609" s="0" t="n">
        <v>32</v>
      </c>
      <c r="E1609" s="0" t="n">
        <v>20</v>
      </c>
    </row>
    <row r="1610" customFormat="false" ht="13.8" hidden="false" customHeight="false" outlineLevel="0" collapsed="false">
      <c r="A1610" s="0" t="n">
        <v>52110104</v>
      </c>
      <c r="B1610" s="0" t="s">
        <v>477</v>
      </c>
      <c r="C1610" s="0" t="s">
        <v>2047</v>
      </c>
      <c r="D1610" s="0" t="n">
        <v>32</v>
      </c>
      <c r="E1610" s="0" t="n">
        <v>20</v>
      </c>
    </row>
    <row r="1611" customFormat="false" ht="13.8" hidden="false" customHeight="false" outlineLevel="0" collapsed="false">
      <c r="A1611" s="0" t="n">
        <v>52110105</v>
      </c>
      <c r="B1611" s="0" t="s">
        <v>477</v>
      </c>
      <c r="C1611" s="0" t="s">
        <v>2048</v>
      </c>
      <c r="D1611" s="0" t="n">
        <v>32</v>
      </c>
      <c r="E1611" s="0" t="n">
        <v>20</v>
      </c>
    </row>
    <row r="1612" customFormat="false" ht="13.8" hidden="false" customHeight="false" outlineLevel="0" collapsed="false">
      <c r="A1612" s="0" t="n">
        <v>52110111</v>
      </c>
      <c r="B1612" s="0" t="s">
        <v>477</v>
      </c>
      <c r="C1612" s="0" t="s">
        <v>2049</v>
      </c>
      <c r="D1612" s="0" t="n">
        <v>32</v>
      </c>
      <c r="E1612" s="0" t="n">
        <v>20</v>
      </c>
    </row>
    <row r="1613" customFormat="false" ht="13.8" hidden="false" customHeight="false" outlineLevel="0" collapsed="false">
      <c r="A1613" s="0" t="n">
        <v>52110112</v>
      </c>
      <c r="B1613" s="0" t="s">
        <v>477</v>
      </c>
      <c r="C1613" s="0" t="s">
        <v>2050</v>
      </c>
      <c r="D1613" s="0" t="n">
        <v>32</v>
      </c>
      <c r="E1613" s="0" t="n">
        <v>20</v>
      </c>
    </row>
    <row r="1614" customFormat="false" ht="13.8" hidden="false" customHeight="false" outlineLevel="0" collapsed="false">
      <c r="A1614" s="0" t="n">
        <v>52110120</v>
      </c>
      <c r="B1614" s="0" t="s">
        <v>477</v>
      </c>
      <c r="C1614" s="0" t="s">
        <v>2051</v>
      </c>
      <c r="D1614" s="0" t="n">
        <v>32</v>
      </c>
      <c r="E1614" s="0" t="n">
        <v>20</v>
      </c>
    </row>
    <row r="1615" customFormat="false" ht="13.8" hidden="false" customHeight="false" outlineLevel="0" collapsed="false">
      <c r="A1615" s="0" t="n">
        <v>52110130</v>
      </c>
      <c r="B1615" s="0" t="s">
        <v>477</v>
      </c>
      <c r="C1615" s="0" t="s">
        <v>2052</v>
      </c>
      <c r="D1615" s="0" t="n">
        <v>32</v>
      </c>
      <c r="E1615" s="0" t="n">
        <v>20</v>
      </c>
    </row>
    <row r="1616" customFormat="false" ht="13.8" hidden="false" customHeight="false" outlineLevel="0" collapsed="false">
      <c r="A1616" s="0" t="n">
        <v>52110131</v>
      </c>
      <c r="B1616" s="0" t="s">
        <v>477</v>
      </c>
      <c r="C1616" s="0" t="s">
        <v>2053</v>
      </c>
      <c r="D1616" s="0" t="n">
        <v>32</v>
      </c>
      <c r="E1616" s="0" t="n">
        <v>20</v>
      </c>
    </row>
    <row r="1617" customFormat="false" ht="13.8" hidden="false" customHeight="false" outlineLevel="0" collapsed="false">
      <c r="A1617" s="0" t="n">
        <v>52110140</v>
      </c>
      <c r="B1617" s="0" t="s">
        <v>477</v>
      </c>
      <c r="C1617" s="0" t="s">
        <v>2054</v>
      </c>
      <c r="D1617" s="0" t="n">
        <v>32</v>
      </c>
      <c r="E1617" s="0" t="n">
        <v>20</v>
      </c>
    </row>
    <row r="1618" customFormat="false" ht="13.8" hidden="false" customHeight="false" outlineLevel="0" collapsed="false">
      <c r="A1618" s="0" t="n">
        <v>52110150</v>
      </c>
      <c r="B1618" s="0" t="s">
        <v>477</v>
      </c>
      <c r="C1618" s="0" t="s">
        <v>2055</v>
      </c>
      <c r="D1618" s="0" t="n">
        <v>32</v>
      </c>
      <c r="E1618" s="0" t="n">
        <v>20</v>
      </c>
    </row>
    <row r="1619" customFormat="false" ht="13.8" hidden="false" customHeight="false" outlineLevel="0" collapsed="false">
      <c r="A1619" s="0" t="n">
        <v>52110160</v>
      </c>
      <c r="B1619" s="0" t="s">
        <v>477</v>
      </c>
      <c r="C1619" s="0" t="s">
        <v>2056</v>
      </c>
      <c r="D1619" s="0" t="n">
        <v>32</v>
      </c>
      <c r="E1619" s="0" t="n">
        <v>20</v>
      </c>
    </row>
    <row r="1620" customFormat="false" ht="13.8" hidden="false" customHeight="false" outlineLevel="0" collapsed="false">
      <c r="A1620" s="0" t="n">
        <v>52110161</v>
      </c>
      <c r="B1620" s="0" t="s">
        <v>477</v>
      </c>
      <c r="C1620" s="0" t="s">
        <v>2057</v>
      </c>
      <c r="D1620" s="0" t="n">
        <v>32</v>
      </c>
      <c r="E1620" s="0" t="n">
        <v>20</v>
      </c>
    </row>
    <row r="1621" customFormat="false" ht="13.8" hidden="false" customHeight="false" outlineLevel="0" collapsed="false">
      <c r="A1621" s="0" t="n">
        <v>52110162</v>
      </c>
      <c r="B1621" s="0" t="s">
        <v>477</v>
      </c>
      <c r="C1621" s="0" t="s">
        <v>2058</v>
      </c>
      <c r="D1621" s="0" t="n">
        <v>32</v>
      </c>
      <c r="E1621" s="0" t="n">
        <v>20</v>
      </c>
    </row>
    <row r="1622" customFormat="false" ht="13.8" hidden="false" customHeight="false" outlineLevel="0" collapsed="false">
      <c r="A1622" s="0" t="n">
        <v>52110170</v>
      </c>
      <c r="B1622" s="0" t="s">
        <v>477</v>
      </c>
      <c r="C1622" s="0" t="s">
        <v>2059</v>
      </c>
      <c r="D1622" s="0" t="n">
        <v>32</v>
      </c>
      <c r="E1622" s="0" t="n">
        <v>20</v>
      </c>
    </row>
    <row r="1623" customFormat="false" ht="13.8" hidden="false" customHeight="false" outlineLevel="0" collapsed="false">
      <c r="A1623" s="0" t="n">
        <v>52110171</v>
      </c>
      <c r="B1623" s="0" t="s">
        <v>477</v>
      </c>
      <c r="C1623" s="0" t="s">
        <v>2060</v>
      </c>
      <c r="D1623" s="0" t="n">
        <v>32</v>
      </c>
      <c r="E1623" s="0" t="n">
        <v>20</v>
      </c>
    </row>
    <row r="1624" customFormat="false" ht="13.8" hidden="false" customHeight="false" outlineLevel="0" collapsed="false">
      <c r="A1624" s="0" t="n">
        <v>521102</v>
      </c>
      <c r="B1624" s="0" t="s">
        <v>472</v>
      </c>
      <c r="C1624" s="0" t="s">
        <v>2061</v>
      </c>
      <c r="D1624" s="0" t="n">
        <v>32</v>
      </c>
      <c r="E1624" s="0" t="n">
        <v>20</v>
      </c>
    </row>
    <row r="1625" customFormat="false" ht="13.8" hidden="false" customHeight="false" outlineLevel="0" collapsed="false">
      <c r="A1625" s="0" t="n">
        <v>52110201</v>
      </c>
      <c r="B1625" s="0" t="s">
        <v>477</v>
      </c>
      <c r="C1625" s="0" t="s">
        <v>2062</v>
      </c>
      <c r="D1625" s="0" t="n">
        <v>32</v>
      </c>
      <c r="E1625" s="0" t="n">
        <v>20</v>
      </c>
    </row>
    <row r="1626" customFormat="false" ht="13.8" hidden="false" customHeight="false" outlineLevel="0" collapsed="false">
      <c r="A1626" s="0" t="n">
        <v>52110210</v>
      </c>
      <c r="B1626" s="0" t="s">
        <v>477</v>
      </c>
      <c r="C1626" s="0" t="s">
        <v>2063</v>
      </c>
      <c r="D1626" s="0" t="n">
        <v>32</v>
      </c>
      <c r="E1626" s="0" t="n">
        <v>20</v>
      </c>
    </row>
    <row r="1627" customFormat="false" ht="13.8" hidden="false" customHeight="false" outlineLevel="0" collapsed="false">
      <c r="A1627" s="0" t="n">
        <v>52110211</v>
      </c>
      <c r="B1627" s="0" t="s">
        <v>477</v>
      </c>
      <c r="C1627" s="0" t="s">
        <v>2064</v>
      </c>
      <c r="D1627" s="0" t="n">
        <v>32</v>
      </c>
      <c r="E1627" s="0" t="n">
        <v>20</v>
      </c>
    </row>
    <row r="1628" customFormat="false" ht="13.8" hidden="false" customHeight="false" outlineLevel="0" collapsed="false">
      <c r="A1628" s="0" t="n">
        <v>52110220</v>
      </c>
      <c r="B1628" s="0" t="s">
        <v>477</v>
      </c>
      <c r="C1628" s="0" t="s">
        <v>2065</v>
      </c>
      <c r="D1628" s="0" t="n">
        <v>32</v>
      </c>
      <c r="E1628" s="0" t="n">
        <v>20</v>
      </c>
    </row>
    <row r="1629" customFormat="false" ht="13.8" hidden="false" customHeight="false" outlineLevel="0" collapsed="false">
      <c r="A1629" s="0" t="n">
        <v>52110250</v>
      </c>
      <c r="B1629" s="0" t="s">
        <v>477</v>
      </c>
      <c r="C1629" s="0" t="s">
        <v>2066</v>
      </c>
      <c r="D1629" s="0" t="n">
        <v>32</v>
      </c>
      <c r="E1629" s="0" t="n">
        <v>20</v>
      </c>
    </row>
    <row r="1630" customFormat="false" ht="13.8" hidden="false" customHeight="false" outlineLevel="0" collapsed="false">
      <c r="A1630" s="0" t="n">
        <v>52110251</v>
      </c>
      <c r="B1630" s="0" t="s">
        <v>477</v>
      </c>
      <c r="C1630" s="0" t="s">
        <v>2067</v>
      </c>
      <c r="D1630" s="0" t="n">
        <v>32</v>
      </c>
      <c r="E1630" s="0" t="n">
        <v>20</v>
      </c>
    </row>
    <row r="1631" customFormat="false" ht="13.8" hidden="false" customHeight="false" outlineLevel="0" collapsed="false">
      <c r="A1631" s="0" t="n">
        <v>52110252</v>
      </c>
      <c r="B1631" s="0" t="s">
        <v>477</v>
      </c>
      <c r="C1631" s="0" t="s">
        <v>2068</v>
      </c>
      <c r="D1631" s="0" t="n">
        <v>32</v>
      </c>
      <c r="E1631" s="0" t="n">
        <v>20</v>
      </c>
    </row>
    <row r="1632" customFormat="false" ht="13.8" hidden="false" customHeight="false" outlineLevel="0" collapsed="false">
      <c r="A1632" s="0" t="n">
        <v>521103</v>
      </c>
      <c r="B1632" s="0" t="s">
        <v>472</v>
      </c>
      <c r="C1632" s="0" t="s">
        <v>2069</v>
      </c>
      <c r="D1632" s="0" t="n">
        <v>32</v>
      </c>
      <c r="E1632" s="0" t="n">
        <v>20</v>
      </c>
    </row>
    <row r="1633" customFormat="false" ht="13.8" hidden="false" customHeight="false" outlineLevel="0" collapsed="false">
      <c r="A1633" s="0" t="n">
        <v>52110301</v>
      </c>
      <c r="B1633" s="0" t="s">
        <v>477</v>
      </c>
      <c r="C1633" s="0" t="s">
        <v>2070</v>
      </c>
      <c r="D1633" s="0" t="n">
        <v>32</v>
      </c>
      <c r="E1633" s="0" t="n">
        <v>20</v>
      </c>
    </row>
    <row r="1634" customFormat="false" ht="13.8" hidden="false" customHeight="false" outlineLevel="0" collapsed="false">
      <c r="A1634" s="0" t="n">
        <v>52110302</v>
      </c>
      <c r="B1634" s="0" t="s">
        <v>477</v>
      </c>
      <c r="C1634" s="0" t="s">
        <v>2071</v>
      </c>
      <c r="D1634" s="0" t="n">
        <v>32</v>
      </c>
      <c r="E1634" s="0" t="n">
        <v>20</v>
      </c>
    </row>
    <row r="1635" customFormat="false" ht="13.8" hidden="false" customHeight="false" outlineLevel="0" collapsed="false">
      <c r="A1635" s="0" t="n">
        <v>52110304</v>
      </c>
      <c r="B1635" s="0" t="s">
        <v>477</v>
      </c>
      <c r="C1635" s="0" t="s">
        <v>2072</v>
      </c>
      <c r="D1635" s="0" t="n">
        <v>32</v>
      </c>
      <c r="E1635" s="0" t="n">
        <v>20</v>
      </c>
    </row>
    <row r="1636" customFormat="false" ht="13.8" hidden="false" customHeight="false" outlineLevel="0" collapsed="false">
      <c r="A1636" s="0" t="n">
        <v>52110305</v>
      </c>
      <c r="B1636" s="0" t="s">
        <v>477</v>
      </c>
      <c r="C1636" s="0" t="s">
        <v>2073</v>
      </c>
      <c r="D1636" s="0" t="n">
        <v>32</v>
      </c>
      <c r="E1636" s="0" t="n">
        <v>20</v>
      </c>
    </row>
    <row r="1637" customFormat="false" ht="13.8" hidden="false" customHeight="false" outlineLevel="0" collapsed="false">
      <c r="A1637" s="0" t="n">
        <v>52110306</v>
      </c>
      <c r="B1637" s="0" t="s">
        <v>477</v>
      </c>
      <c r="C1637" s="0" t="s">
        <v>2074</v>
      </c>
      <c r="D1637" s="0" t="n">
        <v>32</v>
      </c>
      <c r="E1637" s="0" t="n">
        <v>20</v>
      </c>
    </row>
    <row r="1638" customFormat="false" ht="13.8" hidden="false" customHeight="false" outlineLevel="0" collapsed="false">
      <c r="A1638" s="0" t="n">
        <v>52110307</v>
      </c>
      <c r="B1638" s="0" t="s">
        <v>477</v>
      </c>
      <c r="C1638" s="0" t="s">
        <v>2075</v>
      </c>
      <c r="D1638" s="0" t="n">
        <v>32</v>
      </c>
      <c r="E1638" s="0" t="n">
        <v>20</v>
      </c>
    </row>
    <row r="1639" customFormat="false" ht="13.8" hidden="false" customHeight="false" outlineLevel="0" collapsed="false">
      <c r="A1639" s="0" t="n">
        <v>52110308</v>
      </c>
      <c r="B1639" s="0" t="s">
        <v>477</v>
      </c>
      <c r="C1639" s="0" t="s">
        <v>2076</v>
      </c>
      <c r="D1639" s="0" t="n">
        <v>32</v>
      </c>
      <c r="E1639" s="0" t="n">
        <v>20</v>
      </c>
    </row>
    <row r="1640" customFormat="false" ht="13.8" hidden="false" customHeight="false" outlineLevel="0" collapsed="false">
      <c r="A1640" s="0" t="n">
        <v>52110309</v>
      </c>
      <c r="B1640" s="0" t="s">
        <v>477</v>
      </c>
      <c r="C1640" s="0" t="s">
        <v>2077</v>
      </c>
      <c r="D1640" s="0" t="n">
        <v>32</v>
      </c>
      <c r="E1640" s="0" t="n">
        <v>20</v>
      </c>
    </row>
    <row r="1641" customFormat="false" ht="13.8" hidden="false" customHeight="false" outlineLevel="0" collapsed="false">
      <c r="A1641" s="0" t="n">
        <v>52110310</v>
      </c>
      <c r="B1641" s="0" t="s">
        <v>477</v>
      </c>
      <c r="C1641" s="0" t="s">
        <v>2078</v>
      </c>
      <c r="D1641" s="0" t="n">
        <v>32</v>
      </c>
      <c r="E1641" s="0" t="n">
        <v>20</v>
      </c>
    </row>
    <row r="1642" customFormat="false" ht="13.8" hidden="false" customHeight="false" outlineLevel="0" collapsed="false">
      <c r="A1642" s="0" t="n">
        <v>52110320</v>
      </c>
      <c r="B1642" s="0" t="s">
        <v>477</v>
      </c>
      <c r="C1642" s="0" t="s">
        <v>2079</v>
      </c>
      <c r="D1642" s="0" t="n">
        <v>32</v>
      </c>
      <c r="E1642" s="0" t="n">
        <v>20</v>
      </c>
    </row>
    <row r="1643" customFormat="false" ht="13.8" hidden="false" customHeight="false" outlineLevel="0" collapsed="false">
      <c r="A1643" s="0" t="n">
        <v>52110350</v>
      </c>
      <c r="B1643" s="0" t="s">
        <v>477</v>
      </c>
      <c r="C1643" s="0" t="s">
        <v>2080</v>
      </c>
      <c r="D1643" s="0" t="n">
        <v>32</v>
      </c>
      <c r="E1643" s="0" t="n">
        <v>20</v>
      </c>
    </row>
    <row r="1644" customFormat="false" ht="13.8" hidden="false" customHeight="false" outlineLevel="0" collapsed="false">
      <c r="A1644" s="0" t="n">
        <v>521104</v>
      </c>
      <c r="B1644" s="0" t="s">
        <v>472</v>
      </c>
      <c r="C1644" s="0" t="s">
        <v>2081</v>
      </c>
      <c r="D1644" s="0" t="n">
        <v>32</v>
      </c>
      <c r="E1644" s="0" t="n">
        <v>20</v>
      </c>
    </row>
    <row r="1645" customFormat="false" ht="13.8" hidden="false" customHeight="false" outlineLevel="0" collapsed="false">
      <c r="A1645" s="0" t="n">
        <v>52110401</v>
      </c>
      <c r="B1645" s="0" t="s">
        <v>477</v>
      </c>
      <c r="C1645" s="0" t="s">
        <v>2082</v>
      </c>
      <c r="D1645" s="0" t="n">
        <v>32</v>
      </c>
      <c r="E1645" s="0" t="n">
        <v>20</v>
      </c>
    </row>
    <row r="1646" customFormat="false" ht="13.8" hidden="false" customHeight="false" outlineLevel="0" collapsed="false">
      <c r="A1646" s="0" t="n">
        <v>52110402</v>
      </c>
      <c r="B1646" s="0" t="s">
        <v>477</v>
      </c>
      <c r="C1646" s="0" t="s">
        <v>2083</v>
      </c>
      <c r="D1646" s="0" t="n">
        <v>32</v>
      </c>
      <c r="E1646" s="0" t="n">
        <v>20</v>
      </c>
    </row>
    <row r="1647" customFormat="false" ht="13.8" hidden="false" customHeight="false" outlineLevel="0" collapsed="false">
      <c r="A1647" s="0" t="n">
        <v>52110403</v>
      </c>
      <c r="B1647" s="0" t="s">
        <v>477</v>
      </c>
      <c r="C1647" s="0" t="s">
        <v>2084</v>
      </c>
      <c r="D1647" s="0" t="n">
        <v>32</v>
      </c>
      <c r="E1647" s="0" t="n">
        <v>20</v>
      </c>
    </row>
    <row r="1648" customFormat="false" ht="13.8" hidden="false" customHeight="false" outlineLevel="0" collapsed="false">
      <c r="A1648" s="0" t="n">
        <v>52110404</v>
      </c>
      <c r="B1648" s="0" t="s">
        <v>477</v>
      </c>
      <c r="C1648" s="0" t="s">
        <v>2085</v>
      </c>
      <c r="D1648" s="0" t="n">
        <v>32</v>
      </c>
      <c r="E1648" s="0" t="n">
        <v>20</v>
      </c>
    </row>
    <row r="1649" customFormat="false" ht="13.8" hidden="false" customHeight="false" outlineLevel="0" collapsed="false">
      <c r="A1649" s="0" t="n">
        <v>52110405</v>
      </c>
      <c r="B1649" s="0" t="s">
        <v>477</v>
      </c>
      <c r="C1649" s="0" t="s">
        <v>2086</v>
      </c>
      <c r="D1649" s="0" t="n">
        <v>32</v>
      </c>
      <c r="E1649" s="0" t="n">
        <v>20</v>
      </c>
    </row>
    <row r="1650" customFormat="false" ht="13.8" hidden="false" customHeight="false" outlineLevel="0" collapsed="false">
      <c r="A1650" s="0" t="n">
        <v>52110409</v>
      </c>
      <c r="B1650" s="0" t="s">
        <v>477</v>
      </c>
      <c r="C1650" s="0" t="s">
        <v>2087</v>
      </c>
      <c r="D1650" s="0" t="n">
        <v>32</v>
      </c>
      <c r="E1650" s="0" t="n">
        <v>20</v>
      </c>
    </row>
    <row r="1651" customFormat="false" ht="13.8" hidden="false" customHeight="false" outlineLevel="0" collapsed="false">
      <c r="A1651" s="0" t="n">
        <v>52110411</v>
      </c>
      <c r="B1651" s="0" t="s">
        <v>477</v>
      </c>
      <c r="C1651" s="0" t="s">
        <v>2088</v>
      </c>
      <c r="D1651" s="0" t="n">
        <v>32</v>
      </c>
      <c r="E1651" s="0" t="n">
        <v>20</v>
      </c>
    </row>
    <row r="1652" customFormat="false" ht="13.8" hidden="false" customHeight="false" outlineLevel="0" collapsed="false">
      <c r="A1652" s="0" t="n">
        <v>52110412</v>
      </c>
      <c r="B1652" s="0" t="s">
        <v>477</v>
      </c>
      <c r="C1652" s="0" t="s">
        <v>2089</v>
      </c>
      <c r="D1652" s="0" t="n">
        <v>32</v>
      </c>
      <c r="E1652" s="0" t="n">
        <v>20</v>
      </c>
    </row>
    <row r="1653" customFormat="false" ht="13.8" hidden="false" customHeight="false" outlineLevel="0" collapsed="false">
      <c r="A1653" s="0" t="n">
        <v>52110421</v>
      </c>
      <c r="B1653" s="0" t="s">
        <v>477</v>
      </c>
      <c r="C1653" s="0" t="s">
        <v>2090</v>
      </c>
      <c r="D1653" s="0" t="n">
        <v>32</v>
      </c>
      <c r="E1653" s="0" t="n">
        <v>20</v>
      </c>
    </row>
    <row r="1654" customFormat="false" ht="13.8" hidden="false" customHeight="false" outlineLevel="0" collapsed="false">
      <c r="A1654" s="0" t="n">
        <v>52110422</v>
      </c>
      <c r="B1654" s="0" t="s">
        <v>477</v>
      </c>
      <c r="C1654" s="0" t="s">
        <v>2091</v>
      </c>
      <c r="D1654" s="0" t="n">
        <v>32</v>
      </c>
      <c r="E1654" s="0" t="n">
        <v>20</v>
      </c>
    </row>
    <row r="1655" customFormat="false" ht="13.8" hidden="false" customHeight="false" outlineLevel="0" collapsed="false">
      <c r="A1655" s="0" t="n">
        <v>52110429</v>
      </c>
      <c r="B1655" s="0" t="s">
        <v>477</v>
      </c>
      <c r="C1655" s="0" t="s">
        <v>2092</v>
      </c>
      <c r="D1655" s="0" t="n">
        <v>32</v>
      </c>
      <c r="E1655" s="0" t="n">
        <v>20</v>
      </c>
    </row>
    <row r="1656" customFormat="false" ht="13.8" hidden="false" customHeight="false" outlineLevel="0" collapsed="false">
      <c r="A1656" s="0" t="n">
        <v>52110431</v>
      </c>
      <c r="B1656" s="0" t="s">
        <v>477</v>
      </c>
      <c r="C1656" s="0" t="s">
        <v>2093</v>
      </c>
      <c r="D1656" s="0" t="n">
        <v>32</v>
      </c>
      <c r="E1656" s="0" t="n">
        <v>20</v>
      </c>
    </row>
    <row r="1657" customFormat="false" ht="13.8" hidden="false" customHeight="false" outlineLevel="0" collapsed="false">
      <c r="A1657" s="0" t="n">
        <v>52110432</v>
      </c>
      <c r="B1657" s="0" t="s">
        <v>477</v>
      </c>
      <c r="C1657" s="0" t="s">
        <v>2094</v>
      </c>
      <c r="D1657" s="0" t="n">
        <v>32</v>
      </c>
      <c r="E1657" s="0" t="n">
        <v>20</v>
      </c>
    </row>
    <row r="1658" customFormat="false" ht="13.8" hidden="false" customHeight="false" outlineLevel="0" collapsed="false">
      <c r="A1658" s="0" t="n">
        <v>521105</v>
      </c>
      <c r="B1658" s="0" t="s">
        <v>472</v>
      </c>
      <c r="C1658" s="0" t="s">
        <v>2095</v>
      </c>
      <c r="D1658" s="0" t="n">
        <v>32</v>
      </c>
      <c r="E1658" s="0" t="n">
        <v>20</v>
      </c>
    </row>
    <row r="1659" customFormat="false" ht="13.8" hidden="false" customHeight="false" outlineLevel="0" collapsed="false">
      <c r="A1659" s="0" t="n">
        <v>52110501</v>
      </c>
      <c r="B1659" s="0" t="s">
        <v>477</v>
      </c>
      <c r="C1659" s="0" t="s">
        <v>2096</v>
      </c>
      <c r="D1659" s="0" t="n">
        <v>32</v>
      </c>
      <c r="E1659" s="0" t="n">
        <v>20</v>
      </c>
    </row>
    <row r="1660" customFormat="false" ht="13.8" hidden="false" customHeight="false" outlineLevel="0" collapsed="false">
      <c r="A1660" s="0" t="n">
        <v>52110511</v>
      </c>
      <c r="B1660" s="0" t="s">
        <v>477</v>
      </c>
      <c r="C1660" s="0" t="s">
        <v>2097</v>
      </c>
      <c r="D1660" s="0" t="n">
        <v>32</v>
      </c>
      <c r="E1660" s="0" t="n">
        <v>20</v>
      </c>
    </row>
    <row r="1661" customFormat="false" ht="13.8" hidden="false" customHeight="false" outlineLevel="0" collapsed="false">
      <c r="A1661" s="0" t="n">
        <v>52110512</v>
      </c>
      <c r="B1661" s="0" t="s">
        <v>477</v>
      </c>
      <c r="C1661" s="0" t="s">
        <v>2098</v>
      </c>
      <c r="D1661" s="0" t="n">
        <v>32</v>
      </c>
      <c r="E1661" s="0" t="n">
        <v>20</v>
      </c>
    </row>
    <row r="1662" customFormat="false" ht="13.8" hidden="false" customHeight="false" outlineLevel="0" collapsed="false">
      <c r="A1662" s="0" t="n">
        <v>52110521</v>
      </c>
      <c r="B1662" s="0" t="s">
        <v>477</v>
      </c>
      <c r="C1662" s="0" t="s">
        <v>2099</v>
      </c>
      <c r="D1662" s="0" t="n">
        <v>32</v>
      </c>
      <c r="E1662" s="0" t="n">
        <v>20</v>
      </c>
    </row>
    <row r="1663" customFormat="false" ht="13.8" hidden="false" customHeight="false" outlineLevel="0" collapsed="false">
      <c r="A1663" s="0" t="n">
        <v>521106</v>
      </c>
      <c r="B1663" s="0" t="s">
        <v>472</v>
      </c>
      <c r="C1663" s="0" t="s">
        <v>2100</v>
      </c>
      <c r="D1663" s="0" t="n">
        <v>32</v>
      </c>
      <c r="E1663" s="0" t="n">
        <v>20</v>
      </c>
    </row>
    <row r="1664" customFormat="false" ht="13.8" hidden="false" customHeight="false" outlineLevel="0" collapsed="false">
      <c r="A1664" s="0" t="n">
        <v>52110601</v>
      </c>
      <c r="B1664" s="0" t="s">
        <v>477</v>
      </c>
      <c r="C1664" s="0" t="s">
        <v>2101</v>
      </c>
      <c r="D1664" s="0" t="n">
        <v>32</v>
      </c>
      <c r="E1664" s="0" t="n">
        <v>20</v>
      </c>
    </row>
    <row r="1665" customFormat="false" ht="13.8" hidden="false" customHeight="false" outlineLevel="0" collapsed="false">
      <c r="A1665" s="0" t="n">
        <v>52110611</v>
      </c>
      <c r="B1665" s="0" t="s">
        <v>477</v>
      </c>
      <c r="C1665" s="0" t="s">
        <v>2102</v>
      </c>
      <c r="D1665" s="0" t="n">
        <v>32</v>
      </c>
      <c r="E1665" s="0" t="n">
        <v>20</v>
      </c>
    </row>
    <row r="1666" customFormat="false" ht="13.8" hidden="false" customHeight="false" outlineLevel="0" collapsed="false">
      <c r="A1666" s="0" t="n">
        <v>521107</v>
      </c>
      <c r="B1666" s="0" t="s">
        <v>472</v>
      </c>
      <c r="C1666" s="0" t="s">
        <v>2103</v>
      </c>
      <c r="D1666" s="0" t="n">
        <v>32</v>
      </c>
      <c r="E1666" s="0" t="n">
        <v>20</v>
      </c>
    </row>
    <row r="1667" customFormat="false" ht="13.8" hidden="false" customHeight="false" outlineLevel="0" collapsed="false">
      <c r="A1667" s="0" t="n">
        <v>52110701</v>
      </c>
      <c r="B1667" s="0" t="s">
        <v>477</v>
      </c>
      <c r="C1667" s="0" t="s">
        <v>2104</v>
      </c>
      <c r="D1667" s="0" t="n">
        <v>32</v>
      </c>
      <c r="E1667" s="0" t="n">
        <v>20</v>
      </c>
    </row>
    <row r="1668" customFormat="false" ht="13.8" hidden="false" customHeight="false" outlineLevel="0" collapsed="false">
      <c r="A1668" s="0" t="n">
        <v>52110711</v>
      </c>
      <c r="B1668" s="0" t="s">
        <v>477</v>
      </c>
      <c r="C1668" s="0" t="s">
        <v>2105</v>
      </c>
      <c r="D1668" s="0" t="n">
        <v>32</v>
      </c>
      <c r="E1668" s="0" t="n">
        <v>20</v>
      </c>
    </row>
    <row r="1669" customFormat="false" ht="13.8" hidden="false" customHeight="false" outlineLevel="0" collapsed="false">
      <c r="A1669" s="0" t="n">
        <v>52110721</v>
      </c>
      <c r="B1669" s="0" t="s">
        <v>477</v>
      </c>
      <c r="C1669" s="0" t="s">
        <v>2106</v>
      </c>
      <c r="D1669" s="0" t="n">
        <v>32</v>
      </c>
      <c r="E1669" s="0" t="n">
        <v>20</v>
      </c>
    </row>
    <row r="1670" customFormat="false" ht="13.8" hidden="false" customHeight="false" outlineLevel="0" collapsed="false">
      <c r="A1670" s="0" t="n">
        <v>521108</v>
      </c>
      <c r="B1670" s="0" t="s">
        <v>472</v>
      </c>
      <c r="C1670" s="0" t="s">
        <v>2107</v>
      </c>
      <c r="D1670" s="0" t="n">
        <v>32</v>
      </c>
      <c r="E1670" s="0" t="n">
        <v>20</v>
      </c>
    </row>
    <row r="1671" customFormat="false" ht="13.8" hidden="false" customHeight="false" outlineLevel="0" collapsed="false">
      <c r="A1671" s="0" t="n">
        <v>52110801</v>
      </c>
      <c r="B1671" s="0" t="s">
        <v>477</v>
      </c>
      <c r="C1671" s="0" t="s">
        <v>2108</v>
      </c>
      <c r="D1671" s="0" t="n">
        <v>32</v>
      </c>
      <c r="E1671" s="0" t="n">
        <v>20</v>
      </c>
    </row>
    <row r="1672" customFormat="false" ht="13.8" hidden="false" customHeight="false" outlineLevel="0" collapsed="false">
      <c r="A1672" s="0" t="n">
        <v>52110811</v>
      </c>
      <c r="B1672" s="0" t="s">
        <v>477</v>
      </c>
      <c r="C1672" s="0" t="s">
        <v>2109</v>
      </c>
      <c r="D1672" s="0" t="n">
        <v>32</v>
      </c>
      <c r="E1672" s="0" t="n">
        <v>20</v>
      </c>
    </row>
    <row r="1673" customFormat="false" ht="13.8" hidden="false" customHeight="false" outlineLevel="0" collapsed="false">
      <c r="A1673" s="0" t="n">
        <v>52110821</v>
      </c>
      <c r="B1673" s="0" t="s">
        <v>477</v>
      </c>
      <c r="C1673" s="0" t="s">
        <v>2110</v>
      </c>
      <c r="D1673" s="0" t="n">
        <v>32</v>
      </c>
      <c r="E1673" s="0" t="n">
        <v>20</v>
      </c>
    </row>
    <row r="1674" customFormat="false" ht="13.8" hidden="false" customHeight="false" outlineLevel="0" collapsed="false">
      <c r="A1674" s="0" t="n">
        <v>52110831</v>
      </c>
      <c r="B1674" s="0" t="s">
        <v>477</v>
      </c>
      <c r="C1674" s="0" t="s">
        <v>2111</v>
      </c>
      <c r="D1674" s="0" t="n">
        <v>32</v>
      </c>
      <c r="E1674" s="0" t="n">
        <v>20</v>
      </c>
    </row>
    <row r="1675" customFormat="false" ht="13.8" hidden="false" customHeight="false" outlineLevel="0" collapsed="false">
      <c r="A1675" s="0" t="n">
        <v>521190</v>
      </c>
      <c r="B1675" s="0" t="s">
        <v>472</v>
      </c>
      <c r="C1675" s="0" t="s">
        <v>2112</v>
      </c>
      <c r="D1675" s="0" t="n">
        <v>32</v>
      </c>
      <c r="E1675" s="0" t="n">
        <v>20</v>
      </c>
    </row>
    <row r="1676" customFormat="false" ht="13.8" hidden="false" customHeight="false" outlineLevel="0" collapsed="false">
      <c r="A1676" s="0" t="n">
        <v>52119001</v>
      </c>
      <c r="B1676" s="0" t="s">
        <v>477</v>
      </c>
      <c r="C1676" s="0" t="s">
        <v>2113</v>
      </c>
      <c r="D1676" s="0" t="n">
        <v>32</v>
      </c>
      <c r="E1676" s="0" t="n">
        <v>20</v>
      </c>
    </row>
    <row r="1677" customFormat="false" ht="13.8" hidden="false" customHeight="false" outlineLevel="0" collapsed="false">
      <c r="A1677" s="0" t="n">
        <v>5212</v>
      </c>
      <c r="B1677" s="0" t="s">
        <v>472</v>
      </c>
      <c r="C1677" s="0" t="s">
        <v>2114</v>
      </c>
      <c r="D1677" s="0" t="n">
        <v>32</v>
      </c>
      <c r="E1677" s="0" t="n">
        <v>20</v>
      </c>
    </row>
    <row r="1678" customFormat="false" ht="13.8" hidden="false" customHeight="false" outlineLevel="0" collapsed="false">
      <c r="A1678" s="0" t="n">
        <v>521201</v>
      </c>
      <c r="B1678" s="0" t="s">
        <v>472</v>
      </c>
      <c r="C1678" s="0" t="s">
        <v>2115</v>
      </c>
      <c r="D1678" s="0" t="n">
        <v>32</v>
      </c>
      <c r="E1678" s="0" t="n">
        <v>20</v>
      </c>
    </row>
    <row r="1679" customFormat="false" ht="13.8" hidden="false" customHeight="false" outlineLevel="0" collapsed="false">
      <c r="A1679" s="0" t="n">
        <v>52120101</v>
      </c>
      <c r="B1679" s="0" t="s">
        <v>477</v>
      </c>
      <c r="C1679" s="0" t="s">
        <v>2116</v>
      </c>
      <c r="D1679" s="0" t="n">
        <v>32</v>
      </c>
      <c r="E1679" s="0" t="n">
        <v>20</v>
      </c>
    </row>
    <row r="1680" customFormat="false" ht="13.8" hidden="false" customHeight="false" outlineLevel="0" collapsed="false">
      <c r="A1680" s="0" t="n">
        <v>52120102</v>
      </c>
      <c r="B1680" s="0" t="s">
        <v>477</v>
      </c>
      <c r="C1680" s="0" t="s">
        <v>2117</v>
      </c>
      <c r="D1680" s="0" t="n">
        <v>32</v>
      </c>
      <c r="E1680" s="0" t="n">
        <v>20</v>
      </c>
    </row>
    <row r="1681" customFormat="false" ht="13.8" hidden="false" customHeight="false" outlineLevel="0" collapsed="false">
      <c r="A1681" s="0" t="n">
        <v>52120103</v>
      </c>
      <c r="B1681" s="0" t="s">
        <v>477</v>
      </c>
      <c r="C1681" s="0" t="s">
        <v>2118</v>
      </c>
      <c r="D1681" s="0" t="n">
        <v>32</v>
      </c>
      <c r="E1681" s="0" t="n">
        <v>20</v>
      </c>
    </row>
    <row r="1682" customFormat="false" ht="13.8" hidden="false" customHeight="false" outlineLevel="0" collapsed="false">
      <c r="A1682" s="0" t="n">
        <v>52120104</v>
      </c>
      <c r="B1682" s="0" t="s">
        <v>477</v>
      </c>
      <c r="C1682" s="0" t="s">
        <v>2119</v>
      </c>
      <c r="D1682" s="0" t="n">
        <v>32</v>
      </c>
      <c r="E1682" s="0" t="n">
        <v>20</v>
      </c>
    </row>
    <row r="1683" customFormat="false" ht="13.8" hidden="false" customHeight="false" outlineLevel="0" collapsed="false">
      <c r="A1683" s="0" t="n">
        <v>52120105</v>
      </c>
      <c r="B1683" s="0" t="s">
        <v>477</v>
      </c>
      <c r="C1683" s="0" t="s">
        <v>2120</v>
      </c>
      <c r="D1683" s="0" t="n">
        <v>32</v>
      </c>
      <c r="E1683" s="0" t="n">
        <v>20</v>
      </c>
    </row>
    <row r="1684" customFormat="false" ht="13.8" hidden="false" customHeight="false" outlineLevel="0" collapsed="false">
      <c r="A1684" s="0" t="n">
        <v>52120111</v>
      </c>
      <c r="B1684" s="0" t="s">
        <v>477</v>
      </c>
      <c r="C1684" s="0" t="s">
        <v>2121</v>
      </c>
      <c r="D1684" s="0" t="n">
        <v>32</v>
      </c>
      <c r="E1684" s="0" t="n">
        <v>20</v>
      </c>
    </row>
    <row r="1685" customFormat="false" ht="13.8" hidden="false" customHeight="false" outlineLevel="0" collapsed="false">
      <c r="A1685" s="0" t="n">
        <v>52120112</v>
      </c>
      <c r="B1685" s="0" t="s">
        <v>477</v>
      </c>
      <c r="C1685" s="0" t="s">
        <v>2122</v>
      </c>
      <c r="D1685" s="0" t="n">
        <v>32</v>
      </c>
      <c r="E1685" s="0" t="n">
        <v>20</v>
      </c>
    </row>
    <row r="1686" customFormat="false" ht="13.8" hidden="false" customHeight="false" outlineLevel="0" collapsed="false">
      <c r="A1686" s="0" t="n">
        <v>52120120</v>
      </c>
      <c r="B1686" s="0" t="s">
        <v>477</v>
      </c>
      <c r="C1686" s="0" t="s">
        <v>2123</v>
      </c>
      <c r="D1686" s="0" t="n">
        <v>32</v>
      </c>
      <c r="E1686" s="0" t="n">
        <v>20</v>
      </c>
    </row>
    <row r="1687" customFormat="false" ht="13.8" hidden="false" customHeight="false" outlineLevel="0" collapsed="false">
      <c r="A1687" s="0" t="n">
        <v>52120131</v>
      </c>
      <c r="B1687" s="0" t="s">
        <v>477</v>
      </c>
      <c r="C1687" s="0" t="s">
        <v>2124</v>
      </c>
      <c r="D1687" s="0" t="n">
        <v>32</v>
      </c>
      <c r="E1687" s="0" t="n">
        <v>20</v>
      </c>
    </row>
    <row r="1688" customFormat="false" ht="13.8" hidden="false" customHeight="false" outlineLevel="0" collapsed="false">
      <c r="A1688" s="0" t="n">
        <v>52120140</v>
      </c>
      <c r="B1688" s="0" t="s">
        <v>477</v>
      </c>
      <c r="C1688" s="0" t="s">
        <v>2125</v>
      </c>
      <c r="D1688" s="0" t="n">
        <v>32</v>
      </c>
      <c r="E1688" s="0" t="n">
        <v>20</v>
      </c>
    </row>
    <row r="1689" customFormat="false" ht="13.8" hidden="false" customHeight="false" outlineLevel="0" collapsed="false">
      <c r="A1689" s="0" t="n">
        <v>52120150</v>
      </c>
      <c r="B1689" s="0" t="s">
        <v>477</v>
      </c>
      <c r="C1689" s="0" t="s">
        <v>2126</v>
      </c>
      <c r="D1689" s="0" t="n">
        <v>32</v>
      </c>
      <c r="E1689" s="0" t="n">
        <v>20</v>
      </c>
    </row>
    <row r="1690" customFormat="false" ht="13.8" hidden="false" customHeight="false" outlineLevel="0" collapsed="false">
      <c r="A1690" s="0" t="n">
        <v>52120161</v>
      </c>
      <c r="B1690" s="0" t="s">
        <v>477</v>
      </c>
      <c r="C1690" s="0" t="s">
        <v>2127</v>
      </c>
      <c r="D1690" s="0" t="n">
        <v>32</v>
      </c>
      <c r="E1690" s="0" t="n">
        <v>20</v>
      </c>
    </row>
    <row r="1691" customFormat="false" ht="13.8" hidden="false" customHeight="false" outlineLevel="0" collapsed="false">
      <c r="A1691" s="0" t="n">
        <v>52120162</v>
      </c>
      <c r="B1691" s="0" t="s">
        <v>477</v>
      </c>
      <c r="C1691" s="0" t="s">
        <v>2128</v>
      </c>
      <c r="D1691" s="0" t="n">
        <v>32</v>
      </c>
      <c r="E1691" s="0" t="n">
        <v>20</v>
      </c>
    </row>
    <row r="1692" customFormat="false" ht="13.8" hidden="false" customHeight="false" outlineLevel="0" collapsed="false">
      <c r="A1692" s="0" t="n">
        <v>52120171</v>
      </c>
      <c r="B1692" s="0" t="s">
        <v>477</v>
      </c>
      <c r="C1692" s="0" t="s">
        <v>2129</v>
      </c>
      <c r="D1692" s="0" t="n">
        <v>32</v>
      </c>
      <c r="E1692" s="0" t="n">
        <v>20</v>
      </c>
    </row>
    <row r="1693" customFormat="false" ht="13.8" hidden="false" customHeight="false" outlineLevel="0" collapsed="false">
      <c r="A1693" s="0" t="n">
        <v>521202</v>
      </c>
      <c r="B1693" s="0" t="s">
        <v>472</v>
      </c>
      <c r="C1693" s="0" t="s">
        <v>2130</v>
      </c>
      <c r="D1693" s="0" t="n">
        <v>32</v>
      </c>
      <c r="E1693" s="0" t="n">
        <v>20</v>
      </c>
    </row>
    <row r="1694" customFormat="false" ht="13.8" hidden="false" customHeight="false" outlineLevel="0" collapsed="false">
      <c r="A1694" s="0" t="n">
        <v>52120201</v>
      </c>
      <c r="B1694" s="0" t="s">
        <v>477</v>
      </c>
      <c r="C1694" s="0" t="s">
        <v>2131</v>
      </c>
      <c r="D1694" s="0" t="n">
        <v>32</v>
      </c>
      <c r="E1694" s="0" t="n">
        <v>20</v>
      </c>
    </row>
    <row r="1695" customFormat="false" ht="13.8" hidden="false" customHeight="false" outlineLevel="0" collapsed="false">
      <c r="A1695" s="0" t="n">
        <v>52120210</v>
      </c>
      <c r="B1695" s="0" t="s">
        <v>477</v>
      </c>
      <c r="C1695" s="0" t="s">
        <v>2132</v>
      </c>
      <c r="D1695" s="0" t="n">
        <v>32</v>
      </c>
      <c r="E1695" s="0" t="n">
        <v>20</v>
      </c>
    </row>
    <row r="1696" customFormat="false" ht="13.8" hidden="false" customHeight="false" outlineLevel="0" collapsed="false">
      <c r="A1696" s="0" t="n">
        <v>52120211</v>
      </c>
      <c r="B1696" s="0" t="s">
        <v>477</v>
      </c>
      <c r="C1696" s="0" t="s">
        <v>2133</v>
      </c>
      <c r="D1696" s="0" t="n">
        <v>32</v>
      </c>
      <c r="E1696" s="0" t="n">
        <v>20</v>
      </c>
    </row>
    <row r="1697" customFormat="false" ht="13.8" hidden="false" customHeight="false" outlineLevel="0" collapsed="false">
      <c r="A1697" s="0" t="n">
        <v>52120220</v>
      </c>
      <c r="B1697" s="0" t="s">
        <v>477</v>
      </c>
      <c r="C1697" s="0" t="s">
        <v>2134</v>
      </c>
      <c r="D1697" s="0" t="n">
        <v>32</v>
      </c>
      <c r="E1697" s="0" t="n">
        <v>20</v>
      </c>
    </row>
    <row r="1698" customFormat="false" ht="13.8" hidden="false" customHeight="false" outlineLevel="0" collapsed="false">
      <c r="A1698" s="0" t="n">
        <v>52120250</v>
      </c>
      <c r="B1698" s="0" t="s">
        <v>477</v>
      </c>
      <c r="C1698" s="0" t="s">
        <v>2135</v>
      </c>
      <c r="D1698" s="0" t="n">
        <v>32</v>
      </c>
      <c r="E1698" s="0" t="n">
        <v>20</v>
      </c>
    </row>
    <row r="1699" customFormat="false" ht="13.8" hidden="false" customHeight="false" outlineLevel="0" collapsed="false">
      <c r="A1699" s="0" t="n">
        <v>52120251</v>
      </c>
      <c r="B1699" s="0" t="s">
        <v>477</v>
      </c>
      <c r="C1699" s="0" t="s">
        <v>2136</v>
      </c>
      <c r="D1699" s="0" t="n">
        <v>32</v>
      </c>
      <c r="E1699" s="0" t="n">
        <v>20</v>
      </c>
    </row>
    <row r="1700" customFormat="false" ht="13.8" hidden="false" customHeight="false" outlineLevel="0" collapsed="false">
      <c r="A1700" s="0" t="n">
        <v>52120252</v>
      </c>
      <c r="B1700" s="0" t="s">
        <v>477</v>
      </c>
      <c r="C1700" s="0" t="s">
        <v>2137</v>
      </c>
      <c r="D1700" s="0" t="n">
        <v>32</v>
      </c>
      <c r="E1700" s="0" t="n">
        <v>20</v>
      </c>
    </row>
    <row r="1701" customFormat="false" ht="13.8" hidden="false" customHeight="false" outlineLevel="0" collapsed="false">
      <c r="A1701" s="0" t="n">
        <v>521203</v>
      </c>
      <c r="B1701" s="0" t="s">
        <v>472</v>
      </c>
      <c r="C1701" s="0" t="s">
        <v>2138</v>
      </c>
      <c r="D1701" s="0" t="n">
        <v>32</v>
      </c>
      <c r="E1701" s="0" t="n">
        <v>20</v>
      </c>
    </row>
    <row r="1702" customFormat="false" ht="13.8" hidden="false" customHeight="false" outlineLevel="0" collapsed="false">
      <c r="A1702" s="0" t="n">
        <v>52120301</v>
      </c>
      <c r="B1702" s="0" t="s">
        <v>477</v>
      </c>
      <c r="C1702" s="0" t="s">
        <v>2139</v>
      </c>
      <c r="D1702" s="0" t="n">
        <v>32</v>
      </c>
      <c r="E1702" s="0" t="n">
        <v>20</v>
      </c>
    </row>
    <row r="1703" customFormat="false" ht="13.8" hidden="false" customHeight="false" outlineLevel="0" collapsed="false">
      <c r="A1703" s="0" t="n">
        <v>52120302</v>
      </c>
      <c r="B1703" s="0" t="s">
        <v>477</v>
      </c>
      <c r="C1703" s="0" t="s">
        <v>2140</v>
      </c>
      <c r="D1703" s="0" t="n">
        <v>32</v>
      </c>
      <c r="E1703" s="0" t="n">
        <v>20</v>
      </c>
    </row>
    <row r="1704" customFormat="false" ht="13.8" hidden="false" customHeight="false" outlineLevel="0" collapsed="false">
      <c r="A1704" s="0" t="n">
        <v>52120304</v>
      </c>
      <c r="B1704" s="0" t="s">
        <v>477</v>
      </c>
      <c r="C1704" s="0" t="s">
        <v>2141</v>
      </c>
      <c r="D1704" s="0" t="n">
        <v>32</v>
      </c>
      <c r="E1704" s="0" t="n">
        <v>20</v>
      </c>
    </row>
    <row r="1705" customFormat="false" ht="13.8" hidden="false" customHeight="false" outlineLevel="0" collapsed="false">
      <c r="A1705" s="0" t="n">
        <v>52120305</v>
      </c>
      <c r="B1705" s="0" t="s">
        <v>477</v>
      </c>
      <c r="C1705" s="0" t="s">
        <v>2142</v>
      </c>
      <c r="D1705" s="0" t="n">
        <v>32</v>
      </c>
      <c r="E1705" s="0" t="n">
        <v>20</v>
      </c>
    </row>
    <row r="1706" customFormat="false" ht="13.8" hidden="false" customHeight="false" outlineLevel="0" collapsed="false">
      <c r="A1706" s="0" t="n">
        <v>52120306</v>
      </c>
      <c r="B1706" s="0" t="s">
        <v>477</v>
      </c>
      <c r="C1706" s="0" t="s">
        <v>2143</v>
      </c>
      <c r="D1706" s="0" t="n">
        <v>32</v>
      </c>
      <c r="E1706" s="0" t="n">
        <v>20</v>
      </c>
    </row>
    <row r="1707" customFormat="false" ht="13.8" hidden="false" customHeight="false" outlineLevel="0" collapsed="false">
      <c r="A1707" s="0" t="n">
        <v>52120307</v>
      </c>
      <c r="B1707" s="0" t="s">
        <v>477</v>
      </c>
      <c r="C1707" s="0" t="s">
        <v>2144</v>
      </c>
      <c r="D1707" s="0" t="n">
        <v>32</v>
      </c>
      <c r="E1707" s="0" t="n">
        <v>20</v>
      </c>
    </row>
    <row r="1708" customFormat="false" ht="13.8" hidden="false" customHeight="false" outlineLevel="0" collapsed="false">
      <c r="A1708" s="0" t="n">
        <v>52120308</v>
      </c>
      <c r="B1708" s="0" t="s">
        <v>477</v>
      </c>
      <c r="C1708" s="0" t="s">
        <v>2145</v>
      </c>
      <c r="D1708" s="0" t="n">
        <v>32</v>
      </c>
      <c r="E1708" s="0" t="n">
        <v>20</v>
      </c>
    </row>
    <row r="1709" customFormat="false" ht="13.8" hidden="false" customHeight="false" outlineLevel="0" collapsed="false">
      <c r="A1709" s="0" t="n">
        <v>52120309</v>
      </c>
      <c r="B1709" s="0" t="s">
        <v>477</v>
      </c>
      <c r="C1709" s="0" t="s">
        <v>2146</v>
      </c>
      <c r="D1709" s="0" t="n">
        <v>32</v>
      </c>
      <c r="E1709" s="0" t="n">
        <v>20</v>
      </c>
    </row>
    <row r="1710" customFormat="false" ht="13.8" hidden="false" customHeight="false" outlineLevel="0" collapsed="false">
      <c r="A1710" s="0" t="n">
        <v>52120310</v>
      </c>
      <c r="B1710" s="0" t="s">
        <v>477</v>
      </c>
      <c r="C1710" s="0" t="s">
        <v>2147</v>
      </c>
      <c r="D1710" s="0" t="n">
        <v>32</v>
      </c>
      <c r="E1710" s="0" t="n">
        <v>20</v>
      </c>
    </row>
    <row r="1711" customFormat="false" ht="13.8" hidden="false" customHeight="false" outlineLevel="0" collapsed="false">
      <c r="A1711" s="0" t="n">
        <v>52120320</v>
      </c>
      <c r="B1711" s="0" t="s">
        <v>477</v>
      </c>
      <c r="C1711" s="0" t="s">
        <v>2148</v>
      </c>
      <c r="D1711" s="0" t="n">
        <v>32</v>
      </c>
      <c r="E1711" s="0" t="n">
        <v>20</v>
      </c>
    </row>
    <row r="1712" customFormat="false" ht="13.8" hidden="false" customHeight="false" outlineLevel="0" collapsed="false">
      <c r="A1712" s="0" t="n">
        <v>52120350</v>
      </c>
      <c r="B1712" s="0" t="s">
        <v>477</v>
      </c>
      <c r="C1712" s="0" t="s">
        <v>2149</v>
      </c>
      <c r="D1712" s="0" t="n">
        <v>32</v>
      </c>
      <c r="E1712" s="0" t="n">
        <v>20</v>
      </c>
    </row>
    <row r="1713" customFormat="false" ht="13.8" hidden="false" customHeight="false" outlineLevel="0" collapsed="false">
      <c r="A1713" s="0" t="n">
        <v>521204</v>
      </c>
      <c r="B1713" s="0" t="s">
        <v>472</v>
      </c>
      <c r="C1713" s="0" t="s">
        <v>2150</v>
      </c>
      <c r="D1713" s="0" t="n">
        <v>32</v>
      </c>
      <c r="E1713" s="0" t="n">
        <v>20</v>
      </c>
    </row>
    <row r="1714" customFormat="false" ht="13.8" hidden="false" customHeight="false" outlineLevel="0" collapsed="false">
      <c r="A1714" s="0" t="n">
        <v>52120401</v>
      </c>
      <c r="B1714" s="0" t="s">
        <v>477</v>
      </c>
      <c r="C1714" s="0" t="s">
        <v>2151</v>
      </c>
      <c r="D1714" s="0" t="n">
        <v>32</v>
      </c>
      <c r="E1714" s="0" t="n">
        <v>20</v>
      </c>
    </row>
    <row r="1715" customFormat="false" ht="13.8" hidden="false" customHeight="false" outlineLevel="0" collapsed="false">
      <c r="A1715" s="0" t="n">
        <v>52120402</v>
      </c>
      <c r="B1715" s="0" t="s">
        <v>477</v>
      </c>
      <c r="C1715" s="0" t="s">
        <v>2152</v>
      </c>
      <c r="D1715" s="0" t="n">
        <v>32</v>
      </c>
      <c r="E1715" s="0" t="n">
        <v>20</v>
      </c>
    </row>
    <row r="1716" customFormat="false" ht="13.8" hidden="false" customHeight="false" outlineLevel="0" collapsed="false">
      <c r="A1716" s="0" t="n">
        <v>52120403</v>
      </c>
      <c r="B1716" s="0" t="s">
        <v>477</v>
      </c>
      <c r="C1716" s="0" t="s">
        <v>2153</v>
      </c>
      <c r="D1716" s="0" t="n">
        <v>32</v>
      </c>
      <c r="E1716" s="0" t="n">
        <v>20</v>
      </c>
    </row>
    <row r="1717" customFormat="false" ht="13.8" hidden="false" customHeight="false" outlineLevel="0" collapsed="false">
      <c r="A1717" s="0" t="n">
        <v>52120404</v>
      </c>
      <c r="B1717" s="0" t="s">
        <v>477</v>
      </c>
      <c r="C1717" s="0" t="s">
        <v>2154</v>
      </c>
      <c r="D1717" s="0" t="n">
        <v>32</v>
      </c>
      <c r="E1717" s="0" t="n">
        <v>20</v>
      </c>
    </row>
    <row r="1718" customFormat="false" ht="13.8" hidden="false" customHeight="false" outlineLevel="0" collapsed="false">
      <c r="A1718" s="0" t="n">
        <v>52120405</v>
      </c>
      <c r="B1718" s="0" t="s">
        <v>477</v>
      </c>
      <c r="C1718" s="0" t="s">
        <v>2155</v>
      </c>
      <c r="D1718" s="0" t="n">
        <v>32</v>
      </c>
      <c r="E1718" s="0" t="n">
        <v>20</v>
      </c>
    </row>
    <row r="1719" customFormat="false" ht="13.8" hidden="false" customHeight="false" outlineLevel="0" collapsed="false">
      <c r="A1719" s="0" t="n">
        <v>52120409</v>
      </c>
      <c r="B1719" s="0" t="s">
        <v>477</v>
      </c>
      <c r="C1719" s="0" t="s">
        <v>2156</v>
      </c>
      <c r="D1719" s="0" t="n">
        <v>32</v>
      </c>
      <c r="E1719" s="0" t="n">
        <v>20</v>
      </c>
    </row>
    <row r="1720" customFormat="false" ht="13.8" hidden="false" customHeight="false" outlineLevel="0" collapsed="false">
      <c r="A1720" s="0" t="n">
        <v>52120411</v>
      </c>
      <c r="B1720" s="0" t="s">
        <v>477</v>
      </c>
      <c r="C1720" s="0" t="s">
        <v>2157</v>
      </c>
      <c r="D1720" s="0" t="n">
        <v>32</v>
      </c>
      <c r="E1720" s="0" t="n">
        <v>20</v>
      </c>
    </row>
    <row r="1721" customFormat="false" ht="13.8" hidden="false" customHeight="false" outlineLevel="0" collapsed="false">
      <c r="A1721" s="0" t="n">
        <v>52120412</v>
      </c>
      <c r="B1721" s="0" t="s">
        <v>477</v>
      </c>
      <c r="C1721" s="0" t="s">
        <v>2158</v>
      </c>
      <c r="D1721" s="0" t="n">
        <v>32</v>
      </c>
      <c r="E1721" s="0" t="n">
        <v>20</v>
      </c>
    </row>
    <row r="1722" customFormat="false" ht="13.8" hidden="false" customHeight="false" outlineLevel="0" collapsed="false">
      <c r="A1722" s="0" t="n">
        <v>52120421</v>
      </c>
      <c r="B1722" s="0" t="s">
        <v>477</v>
      </c>
      <c r="C1722" s="0" t="s">
        <v>2159</v>
      </c>
      <c r="D1722" s="0" t="n">
        <v>32</v>
      </c>
      <c r="E1722" s="0" t="n">
        <v>20</v>
      </c>
    </row>
    <row r="1723" customFormat="false" ht="13.8" hidden="false" customHeight="false" outlineLevel="0" collapsed="false">
      <c r="A1723" s="0" t="n">
        <v>52120422</v>
      </c>
      <c r="B1723" s="0" t="s">
        <v>477</v>
      </c>
      <c r="C1723" s="0" t="s">
        <v>2160</v>
      </c>
      <c r="D1723" s="0" t="n">
        <v>32</v>
      </c>
      <c r="E1723" s="0" t="n">
        <v>20</v>
      </c>
    </row>
    <row r="1724" customFormat="false" ht="13.8" hidden="false" customHeight="false" outlineLevel="0" collapsed="false">
      <c r="A1724" s="0" t="n">
        <v>52120429</v>
      </c>
      <c r="B1724" s="0" t="s">
        <v>477</v>
      </c>
      <c r="C1724" s="0" t="s">
        <v>2161</v>
      </c>
      <c r="D1724" s="0" t="n">
        <v>32</v>
      </c>
      <c r="E1724" s="0" t="n">
        <v>20</v>
      </c>
    </row>
    <row r="1725" customFormat="false" ht="13.8" hidden="false" customHeight="false" outlineLevel="0" collapsed="false">
      <c r="A1725" s="0" t="n">
        <v>52120431</v>
      </c>
      <c r="B1725" s="0" t="s">
        <v>477</v>
      </c>
      <c r="C1725" s="0" t="s">
        <v>2162</v>
      </c>
      <c r="D1725" s="0" t="n">
        <v>32</v>
      </c>
      <c r="E1725" s="0" t="n">
        <v>20</v>
      </c>
    </row>
    <row r="1726" customFormat="false" ht="13.8" hidden="false" customHeight="false" outlineLevel="0" collapsed="false">
      <c r="A1726" s="0" t="n">
        <v>52120432</v>
      </c>
      <c r="B1726" s="0" t="s">
        <v>477</v>
      </c>
      <c r="C1726" s="0" t="s">
        <v>2163</v>
      </c>
      <c r="D1726" s="0" t="n">
        <v>32</v>
      </c>
      <c r="E1726" s="0" t="n">
        <v>20</v>
      </c>
    </row>
    <row r="1727" customFormat="false" ht="13.8" hidden="false" customHeight="false" outlineLevel="0" collapsed="false">
      <c r="A1727" s="0" t="n">
        <v>521205</v>
      </c>
      <c r="B1727" s="0" t="s">
        <v>472</v>
      </c>
      <c r="C1727" s="0" t="s">
        <v>2164</v>
      </c>
      <c r="D1727" s="0" t="n">
        <v>32</v>
      </c>
      <c r="E1727" s="0" t="n">
        <v>20</v>
      </c>
    </row>
    <row r="1728" customFormat="false" ht="13.8" hidden="false" customHeight="false" outlineLevel="0" collapsed="false">
      <c r="A1728" s="0" t="n">
        <v>52120501</v>
      </c>
      <c r="B1728" s="0" t="s">
        <v>477</v>
      </c>
      <c r="C1728" s="0" t="s">
        <v>2165</v>
      </c>
      <c r="D1728" s="0" t="n">
        <v>32</v>
      </c>
      <c r="E1728" s="0" t="n">
        <v>20</v>
      </c>
    </row>
    <row r="1729" customFormat="false" ht="13.8" hidden="false" customHeight="false" outlineLevel="0" collapsed="false">
      <c r="A1729" s="0" t="n">
        <v>52120511</v>
      </c>
      <c r="B1729" s="0" t="s">
        <v>477</v>
      </c>
      <c r="C1729" s="0" t="s">
        <v>2166</v>
      </c>
      <c r="D1729" s="0" t="n">
        <v>32</v>
      </c>
      <c r="E1729" s="0" t="n">
        <v>20</v>
      </c>
    </row>
    <row r="1730" customFormat="false" ht="13.8" hidden="false" customHeight="false" outlineLevel="0" collapsed="false">
      <c r="A1730" s="0" t="n">
        <v>52120512</v>
      </c>
      <c r="B1730" s="0" t="s">
        <v>477</v>
      </c>
      <c r="C1730" s="0" t="s">
        <v>2167</v>
      </c>
      <c r="D1730" s="0" t="n">
        <v>32</v>
      </c>
      <c r="E1730" s="0" t="n">
        <v>20</v>
      </c>
    </row>
    <row r="1731" customFormat="false" ht="13.8" hidden="false" customHeight="false" outlineLevel="0" collapsed="false">
      <c r="A1731" s="0" t="n">
        <v>52120521</v>
      </c>
      <c r="B1731" s="0" t="s">
        <v>477</v>
      </c>
      <c r="C1731" s="0" t="s">
        <v>2168</v>
      </c>
      <c r="D1731" s="0" t="n">
        <v>32</v>
      </c>
      <c r="E1731" s="0" t="n">
        <v>20</v>
      </c>
    </row>
    <row r="1732" customFormat="false" ht="13.8" hidden="false" customHeight="false" outlineLevel="0" collapsed="false">
      <c r="A1732" s="0" t="n">
        <v>521206</v>
      </c>
      <c r="B1732" s="0" t="s">
        <v>472</v>
      </c>
      <c r="C1732" s="0" t="s">
        <v>2169</v>
      </c>
      <c r="D1732" s="0" t="n">
        <v>32</v>
      </c>
      <c r="E1732" s="0" t="n">
        <v>20</v>
      </c>
    </row>
    <row r="1733" customFormat="false" ht="13.8" hidden="false" customHeight="false" outlineLevel="0" collapsed="false">
      <c r="A1733" s="0" t="n">
        <v>52120601</v>
      </c>
      <c r="B1733" s="0" t="s">
        <v>477</v>
      </c>
      <c r="C1733" s="0" t="s">
        <v>2170</v>
      </c>
      <c r="D1733" s="0" t="n">
        <v>32</v>
      </c>
      <c r="E1733" s="0" t="n">
        <v>20</v>
      </c>
    </row>
    <row r="1734" customFormat="false" ht="13.8" hidden="false" customHeight="false" outlineLevel="0" collapsed="false">
      <c r="A1734" s="0" t="n">
        <v>52120611</v>
      </c>
      <c r="B1734" s="0" t="s">
        <v>477</v>
      </c>
      <c r="C1734" s="0" t="s">
        <v>2171</v>
      </c>
      <c r="D1734" s="0" t="n">
        <v>32</v>
      </c>
      <c r="E1734" s="0" t="n">
        <v>20</v>
      </c>
    </row>
    <row r="1735" customFormat="false" ht="13.8" hidden="false" customHeight="false" outlineLevel="0" collapsed="false">
      <c r="A1735" s="0" t="n">
        <v>521207</v>
      </c>
      <c r="B1735" s="0" t="s">
        <v>472</v>
      </c>
      <c r="C1735" s="0" t="s">
        <v>2172</v>
      </c>
      <c r="D1735" s="0" t="n">
        <v>32</v>
      </c>
      <c r="E1735" s="0" t="n">
        <v>20</v>
      </c>
    </row>
    <row r="1736" customFormat="false" ht="13.8" hidden="false" customHeight="false" outlineLevel="0" collapsed="false">
      <c r="A1736" s="0" t="n">
        <v>52120701</v>
      </c>
      <c r="B1736" s="0" t="s">
        <v>477</v>
      </c>
      <c r="C1736" s="0" t="s">
        <v>2173</v>
      </c>
      <c r="D1736" s="0" t="n">
        <v>32</v>
      </c>
      <c r="E1736" s="0" t="n">
        <v>20</v>
      </c>
    </row>
    <row r="1737" customFormat="false" ht="13.8" hidden="false" customHeight="false" outlineLevel="0" collapsed="false">
      <c r="A1737" s="0" t="n">
        <v>52120711</v>
      </c>
      <c r="B1737" s="0" t="s">
        <v>477</v>
      </c>
      <c r="C1737" s="0" t="s">
        <v>2174</v>
      </c>
      <c r="D1737" s="0" t="n">
        <v>32</v>
      </c>
      <c r="E1737" s="0" t="n">
        <v>20</v>
      </c>
    </row>
    <row r="1738" customFormat="false" ht="13.8" hidden="false" customHeight="false" outlineLevel="0" collapsed="false">
      <c r="A1738" s="0" t="n">
        <v>52120721</v>
      </c>
      <c r="B1738" s="0" t="s">
        <v>477</v>
      </c>
      <c r="C1738" s="0" t="s">
        <v>2175</v>
      </c>
      <c r="D1738" s="0" t="n">
        <v>32</v>
      </c>
      <c r="E1738" s="0" t="n">
        <v>20</v>
      </c>
    </row>
    <row r="1739" customFormat="false" ht="13.8" hidden="false" customHeight="false" outlineLevel="0" collapsed="false">
      <c r="A1739" s="0" t="n">
        <v>521208</v>
      </c>
      <c r="B1739" s="0" t="s">
        <v>472</v>
      </c>
      <c r="C1739" s="0" t="s">
        <v>2176</v>
      </c>
      <c r="D1739" s="0" t="n">
        <v>32</v>
      </c>
      <c r="E1739" s="0" t="n">
        <v>20</v>
      </c>
    </row>
    <row r="1740" customFormat="false" ht="13.8" hidden="false" customHeight="false" outlineLevel="0" collapsed="false">
      <c r="A1740" s="0" t="n">
        <v>52120801</v>
      </c>
      <c r="B1740" s="0" t="s">
        <v>477</v>
      </c>
      <c r="C1740" s="0" t="s">
        <v>2177</v>
      </c>
      <c r="D1740" s="0" t="n">
        <v>32</v>
      </c>
      <c r="E1740" s="0" t="n">
        <v>20</v>
      </c>
    </row>
    <row r="1741" customFormat="false" ht="13.8" hidden="false" customHeight="false" outlineLevel="0" collapsed="false">
      <c r="A1741" s="0" t="n">
        <v>52120811</v>
      </c>
      <c r="B1741" s="0" t="s">
        <v>477</v>
      </c>
      <c r="C1741" s="0" t="s">
        <v>2178</v>
      </c>
      <c r="D1741" s="0" t="n">
        <v>32</v>
      </c>
      <c r="E1741" s="0" t="n">
        <v>20</v>
      </c>
    </row>
    <row r="1742" customFormat="false" ht="13.8" hidden="false" customHeight="false" outlineLevel="0" collapsed="false">
      <c r="A1742" s="0" t="n">
        <v>52120821</v>
      </c>
      <c r="B1742" s="0" t="s">
        <v>477</v>
      </c>
      <c r="C1742" s="0" t="s">
        <v>2179</v>
      </c>
      <c r="D1742" s="0" t="n">
        <v>32</v>
      </c>
      <c r="E1742" s="0" t="n">
        <v>20</v>
      </c>
    </row>
    <row r="1743" customFormat="false" ht="13.8" hidden="false" customHeight="false" outlineLevel="0" collapsed="false">
      <c r="A1743" s="0" t="n">
        <v>52120831</v>
      </c>
      <c r="B1743" s="0" t="s">
        <v>477</v>
      </c>
      <c r="C1743" s="0" t="s">
        <v>2180</v>
      </c>
      <c r="D1743" s="0" t="n">
        <v>32</v>
      </c>
      <c r="E1743" s="0" t="n">
        <v>20</v>
      </c>
    </row>
    <row r="1744" customFormat="false" ht="13.8" hidden="false" customHeight="false" outlineLevel="0" collapsed="false">
      <c r="A1744" s="0" t="n">
        <v>521290</v>
      </c>
      <c r="B1744" s="0" t="s">
        <v>472</v>
      </c>
      <c r="C1744" s="0" t="s">
        <v>2181</v>
      </c>
      <c r="D1744" s="0" t="n">
        <v>32</v>
      </c>
      <c r="E1744" s="0" t="n">
        <v>20</v>
      </c>
    </row>
    <row r="1745" customFormat="false" ht="13.8" hidden="false" customHeight="false" outlineLevel="0" collapsed="false">
      <c r="A1745" s="0" t="n">
        <v>52129001</v>
      </c>
      <c r="B1745" s="0" t="s">
        <v>477</v>
      </c>
      <c r="C1745" s="0" t="s">
        <v>2182</v>
      </c>
      <c r="D1745" s="0" t="n">
        <v>32</v>
      </c>
      <c r="E1745" s="0" t="n">
        <v>20</v>
      </c>
    </row>
    <row r="1746" customFormat="false" ht="13.8" hidden="false" customHeight="false" outlineLevel="0" collapsed="false">
      <c r="A1746" s="0" t="n">
        <v>5213</v>
      </c>
      <c r="B1746" s="0" t="s">
        <v>472</v>
      </c>
      <c r="C1746" s="0" t="s">
        <v>2183</v>
      </c>
      <c r="D1746" s="0" t="n">
        <v>32</v>
      </c>
      <c r="E1746" s="0" t="n">
        <v>20</v>
      </c>
    </row>
    <row r="1747" customFormat="false" ht="13.8" hidden="false" customHeight="false" outlineLevel="0" collapsed="false">
      <c r="A1747" s="0" t="n">
        <v>521301</v>
      </c>
      <c r="B1747" s="0" t="s">
        <v>472</v>
      </c>
      <c r="C1747" s="0" t="s">
        <v>2184</v>
      </c>
      <c r="D1747" s="0" t="n">
        <v>32</v>
      </c>
      <c r="E1747" s="0" t="n">
        <v>20</v>
      </c>
    </row>
    <row r="1748" customFormat="false" ht="13.8" hidden="false" customHeight="false" outlineLevel="0" collapsed="false">
      <c r="A1748" s="0" t="n">
        <v>52130101</v>
      </c>
      <c r="B1748" s="0" t="s">
        <v>477</v>
      </c>
      <c r="C1748" s="0" t="s">
        <v>2185</v>
      </c>
      <c r="D1748" s="0" t="n">
        <v>32</v>
      </c>
      <c r="E1748" s="0" t="n">
        <v>20</v>
      </c>
    </row>
    <row r="1749" customFormat="false" ht="13.8" hidden="false" customHeight="false" outlineLevel="0" collapsed="false">
      <c r="A1749" s="0" t="n">
        <v>52130102</v>
      </c>
      <c r="B1749" s="0" t="s">
        <v>477</v>
      </c>
      <c r="C1749" s="0" t="s">
        <v>2186</v>
      </c>
      <c r="D1749" s="0" t="n">
        <v>32</v>
      </c>
      <c r="E1749" s="0" t="n">
        <v>20</v>
      </c>
    </row>
    <row r="1750" customFormat="false" ht="13.8" hidden="false" customHeight="false" outlineLevel="0" collapsed="false">
      <c r="A1750" s="0" t="n">
        <v>52130103</v>
      </c>
      <c r="B1750" s="0" t="s">
        <v>477</v>
      </c>
      <c r="C1750" s="0" t="s">
        <v>2187</v>
      </c>
      <c r="D1750" s="0" t="n">
        <v>32</v>
      </c>
      <c r="E1750" s="0" t="n">
        <v>20</v>
      </c>
    </row>
    <row r="1751" customFormat="false" ht="13.8" hidden="false" customHeight="false" outlineLevel="0" collapsed="false">
      <c r="A1751" s="0" t="n">
        <v>52130104</v>
      </c>
      <c r="B1751" s="0" t="s">
        <v>477</v>
      </c>
      <c r="C1751" s="0" t="s">
        <v>2188</v>
      </c>
      <c r="D1751" s="0" t="n">
        <v>32</v>
      </c>
      <c r="E1751" s="0" t="n">
        <v>20</v>
      </c>
    </row>
    <row r="1752" customFormat="false" ht="13.8" hidden="false" customHeight="false" outlineLevel="0" collapsed="false">
      <c r="A1752" s="0" t="n">
        <v>52130105</v>
      </c>
      <c r="B1752" s="0" t="s">
        <v>477</v>
      </c>
      <c r="C1752" s="0" t="s">
        <v>2189</v>
      </c>
      <c r="D1752" s="0" t="n">
        <v>32</v>
      </c>
      <c r="E1752" s="0" t="n">
        <v>20</v>
      </c>
    </row>
    <row r="1753" customFormat="false" ht="13.8" hidden="false" customHeight="false" outlineLevel="0" collapsed="false">
      <c r="A1753" s="0" t="n">
        <v>52130111</v>
      </c>
      <c r="B1753" s="0" t="s">
        <v>477</v>
      </c>
      <c r="C1753" s="0" t="s">
        <v>2190</v>
      </c>
      <c r="D1753" s="0" t="n">
        <v>32</v>
      </c>
      <c r="E1753" s="0" t="n">
        <v>20</v>
      </c>
    </row>
    <row r="1754" customFormat="false" ht="13.8" hidden="false" customHeight="false" outlineLevel="0" collapsed="false">
      <c r="A1754" s="0" t="n">
        <v>52130112</v>
      </c>
      <c r="B1754" s="0" t="s">
        <v>477</v>
      </c>
      <c r="C1754" s="0" t="s">
        <v>2191</v>
      </c>
      <c r="D1754" s="0" t="n">
        <v>32</v>
      </c>
      <c r="E1754" s="0" t="n">
        <v>20</v>
      </c>
    </row>
    <row r="1755" customFormat="false" ht="13.8" hidden="false" customHeight="false" outlineLevel="0" collapsed="false">
      <c r="A1755" s="0" t="n">
        <v>52130120</v>
      </c>
      <c r="B1755" s="0" t="s">
        <v>477</v>
      </c>
      <c r="C1755" s="0" t="s">
        <v>2192</v>
      </c>
      <c r="D1755" s="0" t="n">
        <v>32</v>
      </c>
      <c r="E1755" s="0" t="n">
        <v>20</v>
      </c>
    </row>
    <row r="1756" customFormat="false" ht="13.8" hidden="false" customHeight="false" outlineLevel="0" collapsed="false">
      <c r="A1756" s="0" t="n">
        <v>52130131</v>
      </c>
      <c r="B1756" s="0" t="s">
        <v>477</v>
      </c>
      <c r="C1756" s="0" t="s">
        <v>2193</v>
      </c>
      <c r="D1756" s="0" t="n">
        <v>32</v>
      </c>
      <c r="E1756" s="0" t="n">
        <v>20</v>
      </c>
    </row>
    <row r="1757" customFormat="false" ht="13.8" hidden="false" customHeight="false" outlineLevel="0" collapsed="false">
      <c r="A1757" s="0" t="n">
        <v>52130140</v>
      </c>
      <c r="B1757" s="0" t="s">
        <v>477</v>
      </c>
      <c r="C1757" s="0" t="s">
        <v>2194</v>
      </c>
      <c r="D1757" s="0" t="n">
        <v>32</v>
      </c>
      <c r="E1757" s="0" t="n">
        <v>20</v>
      </c>
    </row>
    <row r="1758" customFormat="false" ht="13.8" hidden="false" customHeight="false" outlineLevel="0" collapsed="false">
      <c r="A1758" s="0" t="n">
        <v>52130150</v>
      </c>
      <c r="B1758" s="0" t="s">
        <v>477</v>
      </c>
      <c r="C1758" s="0" t="s">
        <v>2195</v>
      </c>
      <c r="D1758" s="0" t="n">
        <v>32</v>
      </c>
      <c r="E1758" s="0" t="n">
        <v>20</v>
      </c>
    </row>
    <row r="1759" customFormat="false" ht="13.8" hidden="false" customHeight="false" outlineLevel="0" collapsed="false">
      <c r="A1759" s="0" t="n">
        <v>52130161</v>
      </c>
      <c r="B1759" s="0" t="s">
        <v>477</v>
      </c>
      <c r="C1759" s="0" t="s">
        <v>2196</v>
      </c>
      <c r="D1759" s="0" t="n">
        <v>32</v>
      </c>
      <c r="E1759" s="0" t="n">
        <v>20</v>
      </c>
    </row>
    <row r="1760" customFormat="false" ht="13.8" hidden="false" customHeight="false" outlineLevel="0" collapsed="false">
      <c r="A1760" s="0" t="n">
        <v>52130162</v>
      </c>
      <c r="B1760" s="0" t="s">
        <v>477</v>
      </c>
      <c r="C1760" s="0" t="s">
        <v>2197</v>
      </c>
      <c r="D1760" s="0" t="n">
        <v>32</v>
      </c>
      <c r="E1760" s="0" t="n">
        <v>20</v>
      </c>
    </row>
    <row r="1761" customFormat="false" ht="13.8" hidden="false" customHeight="false" outlineLevel="0" collapsed="false">
      <c r="A1761" s="0" t="n">
        <v>52130171</v>
      </c>
      <c r="B1761" s="0" t="s">
        <v>477</v>
      </c>
      <c r="C1761" s="0" t="s">
        <v>2198</v>
      </c>
      <c r="D1761" s="0" t="n">
        <v>32</v>
      </c>
      <c r="E1761" s="0" t="n">
        <v>20</v>
      </c>
    </row>
    <row r="1762" customFormat="false" ht="13.8" hidden="false" customHeight="false" outlineLevel="0" collapsed="false">
      <c r="A1762" s="0" t="n">
        <v>521302</v>
      </c>
      <c r="B1762" s="0" t="s">
        <v>472</v>
      </c>
      <c r="C1762" s="0" t="s">
        <v>2199</v>
      </c>
      <c r="D1762" s="0" t="n">
        <v>32</v>
      </c>
      <c r="E1762" s="0" t="n">
        <v>20</v>
      </c>
    </row>
    <row r="1763" customFormat="false" ht="13.8" hidden="false" customHeight="false" outlineLevel="0" collapsed="false">
      <c r="A1763" s="0" t="n">
        <v>52130201</v>
      </c>
      <c r="B1763" s="0" t="s">
        <v>477</v>
      </c>
      <c r="C1763" s="0" t="s">
        <v>2200</v>
      </c>
      <c r="D1763" s="0" t="n">
        <v>32</v>
      </c>
      <c r="E1763" s="0" t="n">
        <v>20</v>
      </c>
    </row>
    <row r="1764" customFormat="false" ht="13.8" hidden="false" customHeight="false" outlineLevel="0" collapsed="false">
      <c r="A1764" s="0" t="n">
        <v>52130210</v>
      </c>
      <c r="B1764" s="0" t="s">
        <v>477</v>
      </c>
      <c r="C1764" s="0" t="s">
        <v>2201</v>
      </c>
      <c r="D1764" s="0" t="n">
        <v>32</v>
      </c>
      <c r="E1764" s="0" t="n">
        <v>20</v>
      </c>
    </row>
    <row r="1765" customFormat="false" ht="13.8" hidden="false" customHeight="false" outlineLevel="0" collapsed="false">
      <c r="A1765" s="0" t="n">
        <v>52130211</v>
      </c>
      <c r="B1765" s="0" t="s">
        <v>477</v>
      </c>
      <c r="C1765" s="0" t="s">
        <v>2202</v>
      </c>
      <c r="D1765" s="0" t="n">
        <v>32</v>
      </c>
      <c r="E1765" s="0" t="n">
        <v>20</v>
      </c>
    </row>
    <row r="1766" customFormat="false" ht="13.8" hidden="false" customHeight="false" outlineLevel="0" collapsed="false">
      <c r="A1766" s="0" t="n">
        <v>52130220</v>
      </c>
      <c r="B1766" s="0" t="s">
        <v>477</v>
      </c>
      <c r="C1766" s="0" t="s">
        <v>2203</v>
      </c>
      <c r="D1766" s="0" t="n">
        <v>32</v>
      </c>
      <c r="E1766" s="0" t="n">
        <v>20</v>
      </c>
    </row>
    <row r="1767" customFormat="false" ht="13.8" hidden="false" customHeight="false" outlineLevel="0" collapsed="false">
      <c r="A1767" s="0" t="n">
        <v>52130250</v>
      </c>
      <c r="B1767" s="0" t="s">
        <v>477</v>
      </c>
      <c r="C1767" s="0" t="s">
        <v>2204</v>
      </c>
      <c r="D1767" s="0" t="n">
        <v>32</v>
      </c>
      <c r="E1767" s="0" t="n">
        <v>20</v>
      </c>
    </row>
    <row r="1768" customFormat="false" ht="13.8" hidden="false" customHeight="false" outlineLevel="0" collapsed="false">
      <c r="A1768" s="0" t="n">
        <v>52130251</v>
      </c>
      <c r="B1768" s="0" t="s">
        <v>477</v>
      </c>
      <c r="C1768" s="0" t="s">
        <v>2205</v>
      </c>
      <c r="D1768" s="0" t="n">
        <v>32</v>
      </c>
      <c r="E1768" s="0" t="n">
        <v>20</v>
      </c>
    </row>
    <row r="1769" customFormat="false" ht="13.8" hidden="false" customHeight="false" outlineLevel="0" collapsed="false">
      <c r="A1769" s="0" t="n">
        <v>52130252</v>
      </c>
      <c r="B1769" s="0" t="s">
        <v>477</v>
      </c>
      <c r="C1769" s="0" t="s">
        <v>2206</v>
      </c>
      <c r="D1769" s="0" t="n">
        <v>32</v>
      </c>
      <c r="E1769" s="0" t="n">
        <v>20</v>
      </c>
    </row>
    <row r="1770" customFormat="false" ht="13.8" hidden="false" customHeight="false" outlineLevel="0" collapsed="false">
      <c r="A1770" s="0" t="n">
        <v>521303</v>
      </c>
      <c r="B1770" s="0" t="s">
        <v>472</v>
      </c>
      <c r="C1770" s="0" t="s">
        <v>2207</v>
      </c>
      <c r="D1770" s="0" t="n">
        <v>32</v>
      </c>
      <c r="E1770" s="0" t="n">
        <v>20</v>
      </c>
    </row>
    <row r="1771" customFormat="false" ht="13.8" hidden="false" customHeight="false" outlineLevel="0" collapsed="false">
      <c r="A1771" s="0" t="n">
        <v>52130301</v>
      </c>
      <c r="B1771" s="0" t="s">
        <v>477</v>
      </c>
      <c r="C1771" s="0" t="s">
        <v>2208</v>
      </c>
      <c r="D1771" s="0" t="n">
        <v>32</v>
      </c>
      <c r="E1771" s="0" t="n">
        <v>20</v>
      </c>
    </row>
    <row r="1772" customFormat="false" ht="13.8" hidden="false" customHeight="false" outlineLevel="0" collapsed="false">
      <c r="A1772" s="0" t="n">
        <v>52130302</v>
      </c>
      <c r="B1772" s="0" t="s">
        <v>477</v>
      </c>
      <c r="C1772" s="0" t="s">
        <v>2209</v>
      </c>
      <c r="D1772" s="0" t="n">
        <v>32</v>
      </c>
      <c r="E1772" s="0" t="n">
        <v>20</v>
      </c>
    </row>
    <row r="1773" customFormat="false" ht="13.8" hidden="false" customHeight="false" outlineLevel="0" collapsed="false">
      <c r="A1773" s="0" t="n">
        <v>52130304</v>
      </c>
      <c r="B1773" s="0" t="s">
        <v>477</v>
      </c>
      <c r="C1773" s="0" t="s">
        <v>2210</v>
      </c>
      <c r="D1773" s="0" t="n">
        <v>32</v>
      </c>
      <c r="E1773" s="0" t="n">
        <v>20</v>
      </c>
    </row>
    <row r="1774" customFormat="false" ht="13.8" hidden="false" customHeight="false" outlineLevel="0" collapsed="false">
      <c r="A1774" s="0" t="n">
        <v>52130305</v>
      </c>
      <c r="B1774" s="0" t="s">
        <v>477</v>
      </c>
      <c r="C1774" s="0" t="s">
        <v>2211</v>
      </c>
      <c r="D1774" s="0" t="n">
        <v>32</v>
      </c>
      <c r="E1774" s="0" t="n">
        <v>20</v>
      </c>
    </row>
    <row r="1775" customFormat="false" ht="13.8" hidden="false" customHeight="false" outlineLevel="0" collapsed="false">
      <c r="A1775" s="0" t="n">
        <v>52130306</v>
      </c>
      <c r="B1775" s="0" t="s">
        <v>477</v>
      </c>
      <c r="C1775" s="0" t="s">
        <v>2212</v>
      </c>
      <c r="D1775" s="0" t="n">
        <v>32</v>
      </c>
      <c r="E1775" s="0" t="n">
        <v>20</v>
      </c>
    </row>
    <row r="1776" customFormat="false" ht="13.8" hidden="false" customHeight="false" outlineLevel="0" collapsed="false">
      <c r="A1776" s="0" t="n">
        <v>52130307</v>
      </c>
      <c r="B1776" s="0" t="s">
        <v>477</v>
      </c>
      <c r="C1776" s="0" t="s">
        <v>2213</v>
      </c>
      <c r="D1776" s="0" t="n">
        <v>32</v>
      </c>
      <c r="E1776" s="0" t="n">
        <v>20</v>
      </c>
    </row>
    <row r="1777" customFormat="false" ht="13.8" hidden="false" customHeight="false" outlineLevel="0" collapsed="false">
      <c r="A1777" s="0" t="n">
        <v>52130308</v>
      </c>
      <c r="B1777" s="0" t="s">
        <v>477</v>
      </c>
      <c r="C1777" s="0" t="s">
        <v>2214</v>
      </c>
      <c r="D1777" s="0" t="n">
        <v>32</v>
      </c>
      <c r="E1777" s="0" t="n">
        <v>20</v>
      </c>
    </row>
    <row r="1778" customFormat="false" ht="13.8" hidden="false" customHeight="false" outlineLevel="0" collapsed="false">
      <c r="A1778" s="0" t="n">
        <v>52130309</v>
      </c>
      <c r="B1778" s="0" t="s">
        <v>477</v>
      </c>
      <c r="C1778" s="0" t="s">
        <v>2215</v>
      </c>
      <c r="D1778" s="0" t="n">
        <v>32</v>
      </c>
      <c r="E1778" s="0" t="n">
        <v>20</v>
      </c>
    </row>
    <row r="1779" customFormat="false" ht="13.8" hidden="false" customHeight="false" outlineLevel="0" collapsed="false">
      <c r="A1779" s="0" t="n">
        <v>52130310</v>
      </c>
      <c r="B1779" s="0" t="s">
        <v>477</v>
      </c>
      <c r="C1779" s="0" t="s">
        <v>2216</v>
      </c>
      <c r="D1779" s="0" t="n">
        <v>32</v>
      </c>
      <c r="E1779" s="0" t="n">
        <v>20</v>
      </c>
    </row>
    <row r="1780" customFormat="false" ht="13.8" hidden="false" customHeight="false" outlineLevel="0" collapsed="false">
      <c r="A1780" s="0" t="n">
        <v>52130320</v>
      </c>
      <c r="B1780" s="0" t="s">
        <v>477</v>
      </c>
      <c r="C1780" s="0" t="s">
        <v>2217</v>
      </c>
      <c r="D1780" s="0" t="n">
        <v>32</v>
      </c>
      <c r="E1780" s="0" t="n">
        <v>20</v>
      </c>
    </row>
    <row r="1781" customFormat="false" ht="13.8" hidden="false" customHeight="false" outlineLevel="0" collapsed="false">
      <c r="A1781" s="0" t="n">
        <v>52130350</v>
      </c>
      <c r="B1781" s="0" t="s">
        <v>477</v>
      </c>
      <c r="C1781" s="0" t="s">
        <v>2218</v>
      </c>
      <c r="D1781" s="0" t="n">
        <v>32</v>
      </c>
      <c r="E1781" s="0" t="n">
        <v>20</v>
      </c>
    </row>
    <row r="1782" customFormat="false" ht="13.8" hidden="false" customHeight="false" outlineLevel="0" collapsed="false">
      <c r="A1782" s="0" t="n">
        <v>521304</v>
      </c>
      <c r="B1782" s="0" t="s">
        <v>472</v>
      </c>
      <c r="C1782" s="0" t="s">
        <v>2219</v>
      </c>
      <c r="D1782" s="0" t="n">
        <v>32</v>
      </c>
      <c r="E1782" s="0" t="n">
        <v>20</v>
      </c>
    </row>
    <row r="1783" customFormat="false" ht="13.8" hidden="false" customHeight="false" outlineLevel="0" collapsed="false">
      <c r="A1783" s="0" t="n">
        <v>52130401</v>
      </c>
      <c r="B1783" s="0" t="s">
        <v>477</v>
      </c>
      <c r="C1783" s="0" t="s">
        <v>2220</v>
      </c>
      <c r="D1783" s="0" t="n">
        <v>32</v>
      </c>
      <c r="E1783" s="0" t="n">
        <v>20</v>
      </c>
    </row>
    <row r="1784" customFormat="false" ht="13.8" hidden="false" customHeight="false" outlineLevel="0" collapsed="false">
      <c r="A1784" s="0" t="n">
        <v>52130402</v>
      </c>
      <c r="B1784" s="0" t="s">
        <v>477</v>
      </c>
      <c r="C1784" s="0" t="s">
        <v>2221</v>
      </c>
      <c r="D1784" s="0" t="n">
        <v>32</v>
      </c>
      <c r="E1784" s="0" t="n">
        <v>20</v>
      </c>
    </row>
    <row r="1785" customFormat="false" ht="13.8" hidden="false" customHeight="false" outlineLevel="0" collapsed="false">
      <c r="A1785" s="0" t="n">
        <v>52130403</v>
      </c>
      <c r="B1785" s="0" t="s">
        <v>477</v>
      </c>
      <c r="C1785" s="0" t="s">
        <v>2222</v>
      </c>
      <c r="D1785" s="0" t="n">
        <v>32</v>
      </c>
      <c r="E1785" s="0" t="n">
        <v>20</v>
      </c>
    </row>
    <row r="1786" customFormat="false" ht="13.8" hidden="false" customHeight="false" outlineLevel="0" collapsed="false">
      <c r="A1786" s="0" t="n">
        <v>52130404</v>
      </c>
      <c r="B1786" s="0" t="s">
        <v>477</v>
      </c>
      <c r="C1786" s="0" t="s">
        <v>2223</v>
      </c>
      <c r="D1786" s="0" t="n">
        <v>32</v>
      </c>
      <c r="E1786" s="0" t="n">
        <v>20</v>
      </c>
    </row>
    <row r="1787" customFormat="false" ht="13.8" hidden="false" customHeight="false" outlineLevel="0" collapsed="false">
      <c r="A1787" s="0" t="n">
        <v>52130405</v>
      </c>
      <c r="B1787" s="0" t="s">
        <v>477</v>
      </c>
      <c r="C1787" s="0" t="s">
        <v>2224</v>
      </c>
      <c r="D1787" s="0" t="n">
        <v>32</v>
      </c>
      <c r="E1787" s="0" t="n">
        <v>20</v>
      </c>
    </row>
    <row r="1788" customFormat="false" ht="13.8" hidden="false" customHeight="false" outlineLevel="0" collapsed="false">
      <c r="A1788" s="0" t="n">
        <v>52130409</v>
      </c>
      <c r="B1788" s="0" t="s">
        <v>477</v>
      </c>
      <c r="C1788" s="0" t="s">
        <v>2225</v>
      </c>
      <c r="D1788" s="0" t="n">
        <v>32</v>
      </c>
      <c r="E1788" s="0" t="n">
        <v>20</v>
      </c>
    </row>
    <row r="1789" customFormat="false" ht="13.8" hidden="false" customHeight="false" outlineLevel="0" collapsed="false">
      <c r="A1789" s="0" t="n">
        <v>52130411</v>
      </c>
      <c r="B1789" s="0" t="s">
        <v>477</v>
      </c>
      <c r="C1789" s="0" t="s">
        <v>2226</v>
      </c>
      <c r="D1789" s="0" t="n">
        <v>32</v>
      </c>
      <c r="E1789" s="0" t="n">
        <v>20</v>
      </c>
    </row>
    <row r="1790" customFormat="false" ht="13.8" hidden="false" customHeight="false" outlineLevel="0" collapsed="false">
      <c r="A1790" s="0" t="n">
        <v>52130412</v>
      </c>
      <c r="B1790" s="0" t="s">
        <v>477</v>
      </c>
      <c r="C1790" s="0" t="s">
        <v>2227</v>
      </c>
      <c r="D1790" s="0" t="n">
        <v>32</v>
      </c>
      <c r="E1790" s="0" t="n">
        <v>20</v>
      </c>
    </row>
    <row r="1791" customFormat="false" ht="13.8" hidden="false" customHeight="false" outlineLevel="0" collapsed="false">
      <c r="A1791" s="0" t="n">
        <v>52130421</v>
      </c>
      <c r="B1791" s="0" t="s">
        <v>477</v>
      </c>
      <c r="C1791" s="0" t="s">
        <v>2228</v>
      </c>
      <c r="D1791" s="0" t="n">
        <v>32</v>
      </c>
      <c r="E1791" s="0" t="n">
        <v>20</v>
      </c>
    </row>
    <row r="1792" customFormat="false" ht="13.8" hidden="false" customHeight="false" outlineLevel="0" collapsed="false">
      <c r="A1792" s="0" t="n">
        <v>52130422</v>
      </c>
      <c r="B1792" s="0" t="s">
        <v>477</v>
      </c>
      <c r="C1792" s="0" t="s">
        <v>2229</v>
      </c>
      <c r="D1792" s="0" t="n">
        <v>32</v>
      </c>
      <c r="E1792" s="0" t="n">
        <v>20</v>
      </c>
    </row>
    <row r="1793" customFormat="false" ht="13.8" hidden="false" customHeight="false" outlineLevel="0" collapsed="false">
      <c r="A1793" s="0" t="n">
        <v>52130429</v>
      </c>
      <c r="B1793" s="0" t="s">
        <v>477</v>
      </c>
      <c r="C1793" s="0" t="s">
        <v>2230</v>
      </c>
      <c r="D1793" s="0" t="n">
        <v>32</v>
      </c>
      <c r="E1793" s="0" t="n">
        <v>20</v>
      </c>
    </row>
    <row r="1794" customFormat="false" ht="13.8" hidden="false" customHeight="false" outlineLevel="0" collapsed="false">
      <c r="A1794" s="0" t="n">
        <v>52130431</v>
      </c>
      <c r="B1794" s="0" t="s">
        <v>477</v>
      </c>
      <c r="C1794" s="0" t="s">
        <v>2231</v>
      </c>
      <c r="D1794" s="0" t="n">
        <v>32</v>
      </c>
      <c r="E1794" s="0" t="n">
        <v>20</v>
      </c>
    </row>
    <row r="1795" customFormat="false" ht="13.8" hidden="false" customHeight="false" outlineLevel="0" collapsed="false">
      <c r="A1795" s="0" t="n">
        <v>52130432</v>
      </c>
      <c r="B1795" s="0" t="s">
        <v>477</v>
      </c>
      <c r="C1795" s="0" t="s">
        <v>2232</v>
      </c>
      <c r="D1795" s="0" t="n">
        <v>32</v>
      </c>
      <c r="E1795" s="0" t="n">
        <v>20</v>
      </c>
    </row>
    <row r="1796" customFormat="false" ht="13.8" hidden="false" customHeight="false" outlineLevel="0" collapsed="false">
      <c r="A1796" s="0" t="n">
        <v>521305</v>
      </c>
      <c r="B1796" s="0" t="s">
        <v>472</v>
      </c>
      <c r="C1796" s="0" t="s">
        <v>2233</v>
      </c>
      <c r="D1796" s="0" t="n">
        <v>32</v>
      </c>
      <c r="E1796" s="0" t="n">
        <v>20</v>
      </c>
    </row>
    <row r="1797" customFormat="false" ht="13.8" hidden="false" customHeight="false" outlineLevel="0" collapsed="false">
      <c r="A1797" s="0" t="n">
        <v>52130501</v>
      </c>
      <c r="B1797" s="0" t="s">
        <v>477</v>
      </c>
      <c r="C1797" s="0" t="s">
        <v>2234</v>
      </c>
      <c r="D1797" s="0" t="n">
        <v>32</v>
      </c>
      <c r="E1797" s="0" t="n">
        <v>20</v>
      </c>
    </row>
    <row r="1798" customFormat="false" ht="13.8" hidden="false" customHeight="false" outlineLevel="0" collapsed="false">
      <c r="A1798" s="0" t="n">
        <v>52130511</v>
      </c>
      <c r="B1798" s="0" t="s">
        <v>477</v>
      </c>
      <c r="C1798" s="0" t="s">
        <v>2235</v>
      </c>
      <c r="D1798" s="0" t="n">
        <v>32</v>
      </c>
      <c r="E1798" s="0" t="n">
        <v>20</v>
      </c>
    </row>
    <row r="1799" customFormat="false" ht="13.8" hidden="false" customHeight="false" outlineLevel="0" collapsed="false">
      <c r="A1799" s="0" t="n">
        <v>52130512</v>
      </c>
      <c r="B1799" s="0" t="s">
        <v>477</v>
      </c>
      <c r="C1799" s="0" t="s">
        <v>2236</v>
      </c>
      <c r="D1799" s="0" t="n">
        <v>32</v>
      </c>
      <c r="E1799" s="0" t="n">
        <v>20</v>
      </c>
    </row>
    <row r="1800" customFormat="false" ht="13.8" hidden="false" customHeight="false" outlineLevel="0" collapsed="false">
      <c r="A1800" s="0" t="n">
        <v>52130521</v>
      </c>
      <c r="B1800" s="0" t="s">
        <v>477</v>
      </c>
      <c r="C1800" s="0" t="s">
        <v>2237</v>
      </c>
      <c r="D1800" s="0" t="n">
        <v>32</v>
      </c>
      <c r="E1800" s="0" t="n">
        <v>20</v>
      </c>
    </row>
    <row r="1801" customFormat="false" ht="13.8" hidden="false" customHeight="false" outlineLevel="0" collapsed="false">
      <c r="A1801" s="0" t="n">
        <v>521306</v>
      </c>
      <c r="B1801" s="0" t="s">
        <v>472</v>
      </c>
      <c r="C1801" s="0" t="s">
        <v>2238</v>
      </c>
      <c r="D1801" s="0" t="n">
        <v>32</v>
      </c>
      <c r="E1801" s="0" t="n">
        <v>20</v>
      </c>
    </row>
    <row r="1802" customFormat="false" ht="13.8" hidden="false" customHeight="false" outlineLevel="0" collapsed="false">
      <c r="A1802" s="0" t="n">
        <v>52130601</v>
      </c>
      <c r="B1802" s="0" t="s">
        <v>477</v>
      </c>
      <c r="C1802" s="0" t="s">
        <v>2239</v>
      </c>
      <c r="D1802" s="0" t="n">
        <v>32</v>
      </c>
      <c r="E1802" s="0" t="n">
        <v>20</v>
      </c>
    </row>
    <row r="1803" customFormat="false" ht="13.8" hidden="false" customHeight="false" outlineLevel="0" collapsed="false">
      <c r="A1803" s="0" t="n">
        <v>52130611</v>
      </c>
      <c r="B1803" s="0" t="s">
        <v>477</v>
      </c>
      <c r="C1803" s="0" t="s">
        <v>2240</v>
      </c>
      <c r="D1803" s="0" t="n">
        <v>32</v>
      </c>
      <c r="E1803" s="0" t="n">
        <v>20</v>
      </c>
    </row>
    <row r="1804" customFormat="false" ht="13.8" hidden="false" customHeight="false" outlineLevel="0" collapsed="false">
      <c r="A1804" s="0" t="n">
        <v>521307</v>
      </c>
      <c r="B1804" s="0" t="s">
        <v>472</v>
      </c>
      <c r="C1804" s="0" t="s">
        <v>2241</v>
      </c>
      <c r="D1804" s="0" t="n">
        <v>32</v>
      </c>
      <c r="E1804" s="0" t="n">
        <v>20</v>
      </c>
    </row>
    <row r="1805" customFormat="false" ht="13.8" hidden="false" customHeight="false" outlineLevel="0" collapsed="false">
      <c r="A1805" s="0" t="n">
        <v>52130701</v>
      </c>
      <c r="B1805" s="0" t="s">
        <v>477</v>
      </c>
      <c r="C1805" s="0" t="s">
        <v>2242</v>
      </c>
      <c r="D1805" s="0" t="n">
        <v>32</v>
      </c>
      <c r="E1805" s="0" t="n">
        <v>20</v>
      </c>
    </row>
    <row r="1806" customFormat="false" ht="13.8" hidden="false" customHeight="false" outlineLevel="0" collapsed="false">
      <c r="A1806" s="0" t="n">
        <v>52130711</v>
      </c>
      <c r="B1806" s="0" t="s">
        <v>477</v>
      </c>
      <c r="C1806" s="0" t="s">
        <v>2243</v>
      </c>
      <c r="D1806" s="0" t="n">
        <v>32</v>
      </c>
      <c r="E1806" s="0" t="n">
        <v>20</v>
      </c>
    </row>
    <row r="1807" customFormat="false" ht="13.8" hidden="false" customHeight="false" outlineLevel="0" collapsed="false">
      <c r="A1807" s="0" t="n">
        <v>52130721</v>
      </c>
      <c r="B1807" s="0" t="s">
        <v>477</v>
      </c>
      <c r="C1807" s="0" t="s">
        <v>2244</v>
      </c>
      <c r="D1807" s="0" t="n">
        <v>32</v>
      </c>
      <c r="E1807" s="0" t="n">
        <v>20</v>
      </c>
    </row>
    <row r="1808" customFormat="false" ht="13.8" hidden="false" customHeight="false" outlineLevel="0" collapsed="false">
      <c r="A1808" s="0" t="n">
        <v>521308</v>
      </c>
      <c r="B1808" s="0" t="s">
        <v>472</v>
      </c>
      <c r="C1808" s="0" t="s">
        <v>2245</v>
      </c>
      <c r="D1808" s="0" t="n">
        <v>32</v>
      </c>
      <c r="E1808" s="0" t="n">
        <v>20</v>
      </c>
    </row>
    <row r="1809" customFormat="false" ht="13.8" hidden="false" customHeight="false" outlineLevel="0" collapsed="false">
      <c r="A1809" s="0" t="n">
        <v>52130801</v>
      </c>
      <c r="B1809" s="0" t="s">
        <v>477</v>
      </c>
      <c r="C1809" s="0" t="s">
        <v>2246</v>
      </c>
      <c r="D1809" s="0" t="n">
        <v>32</v>
      </c>
      <c r="E1809" s="0" t="n">
        <v>20</v>
      </c>
    </row>
    <row r="1810" customFormat="false" ht="13.8" hidden="false" customHeight="false" outlineLevel="0" collapsed="false">
      <c r="A1810" s="0" t="n">
        <v>52130811</v>
      </c>
      <c r="B1810" s="0" t="s">
        <v>477</v>
      </c>
      <c r="C1810" s="0" t="s">
        <v>2247</v>
      </c>
      <c r="D1810" s="0" t="n">
        <v>32</v>
      </c>
      <c r="E1810" s="0" t="n">
        <v>20</v>
      </c>
    </row>
    <row r="1811" customFormat="false" ht="13.8" hidden="false" customHeight="false" outlineLevel="0" collapsed="false">
      <c r="A1811" s="0" t="n">
        <v>52130821</v>
      </c>
      <c r="B1811" s="0" t="s">
        <v>477</v>
      </c>
      <c r="C1811" s="0" t="s">
        <v>2248</v>
      </c>
      <c r="D1811" s="0" t="n">
        <v>32</v>
      </c>
      <c r="E1811" s="0" t="n">
        <v>20</v>
      </c>
    </row>
    <row r="1812" customFormat="false" ht="13.8" hidden="false" customHeight="false" outlineLevel="0" collapsed="false">
      <c r="A1812" s="0" t="n">
        <v>52130831</v>
      </c>
      <c r="B1812" s="0" t="s">
        <v>477</v>
      </c>
      <c r="C1812" s="0" t="s">
        <v>2249</v>
      </c>
      <c r="D1812" s="0" t="n">
        <v>32</v>
      </c>
      <c r="E1812" s="0" t="n">
        <v>20</v>
      </c>
    </row>
    <row r="1813" customFormat="false" ht="13.8" hidden="false" customHeight="false" outlineLevel="0" collapsed="false">
      <c r="A1813" s="0" t="n">
        <v>521390</v>
      </c>
      <c r="B1813" s="0" t="s">
        <v>472</v>
      </c>
      <c r="C1813" s="0" t="s">
        <v>2250</v>
      </c>
      <c r="D1813" s="0" t="n">
        <v>32</v>
      </c>
      <c r="E1813" s="0" t="n">
        <v>20</v>
      </c>
    </row>
    <row r="1814" customFormat="false" ht="13.8" hidden="false" customHeight="false" outlineLevel="0" collapsed="false">
      <c r="A1814" s="0" t="n">
        <v>52139001</v>
      </c>
      <c r="B1814" s="0" t="s">
        <v>477</v>
      </c>
      <c r="C1814" s="0" t="s">
        <v>2251</v>
      </c>
      <c r="D1814" s="0" t="n">
        <v>32</v>
      </c>
      <c r="E1814" s="0" t="n">
        <v>20</v>
      </c>
    </row>
    <row r="1815" customFormat="false" ht="13.8" hidden="false" customHeight="false" outlineLevel="0" collapsed="false">
      <c r="A1815" s="0" t="n">
        <v>53</v>
      </c>
      <c r="B1815" s="0" t="s">
        <v>472</v>
      </c>
      <c r="C1815" s="0" t="s">
        <v>2252</v>
      </c>
      <c r="E1815" s="0" t="n">
        <v>20</v>
      </c>
    </row>
    <row r="1816" customFormat="false" ht="13.8" hidden="false" customHeight="false" outlineLevel="0" collapsed="false">
      <c r="A1816" s="0" t="n">
        <v>5301</v>
      </c>
      <c r="B1816" s="0" t="s">
        <v>472</v>
      </c>
      <c r="C1816" s="0" t="s">
        <v>2253</v>
      </c>
      <c r="E1816" s="0" t="n">
        <v>20</v>
      </c>
    </row>
    <row r="1817" customFormat="false" ht="13.8" hidden="false" customHeight="false" outlineLevel="0" collapsed="false">
      <c r="A1817" s="0" t="n">
        <v>530101</v>
      </c>
      <c r="B1817" s="0" t="s">
        <v>477</v>
      </c>
      <c r="C1817" s="0" t="s">
        <v>2254</v>
      </c>
      <c r="E1817" s="0" t="n">
        <v>20</v>
      </c>
    </row>
    <row r="1818" customFormat="false" ht="13.8" hidden="false" customHeight="false" outlineLevel="0" collapsed="false">
      <c r="A1818" s="0" t="n">
        <v>5302</v>
      </c>
      <c r="B1818" s="0" t="s">
        <v>472</v>
      </c>
      <c r="C1818" s="0" t="s">
        <v>2255</v>
      </c>
      <c r="E1818" s="0" t="n">
        <v>20</v>
      </c>
    </row>
    <row r="1819" customFormat="false" ht="13.8" hidden="false" customHeight="false" outlineLevel="0" collapsed="false">
      <c r="A1819" s="0" t="n">
        <v>530201</v>
      </c>
      <c r="B1819" s="0" t="s">
        <v>477</v>
      </c>
      <c r="C1819" s="0" t="s">
        <v>2256</v>
      </c>
      <c r="E1819" s="0" t="n">
        <v>20</v>
      </c>
    </row>
    <row r="1820" customFormat="false" ht="13.8" hidden="false" customHeight="false" outlineLevel="0" collapsed="false">
      <c r="A1820" s="0" t="n">
        <v>530202</v>
      </c>
      <c r="B1820" s="0" t="s">
        <v>477</v>
      </c>
      <c r="C1820" s="0" t="s">
        <v>2257</v>
      </c>
      <c r="E1820" s="0" t="n">
        <v>20</v>
      </c>
    </row>
    <row r="1821" customFormat="false" ht="13.8" hidden="false" customHeight="false" outlineLevel="0" collapsed="false">
      <c r="A1821" s="0" t="n">
        <v>530203</v>
      </c>
      <c r="B1821" s="0" t="s">
        <v>477</v>
      </c>
      <c r="C1821" s="0" t="s">
        <v>2258</v>
      </c>
      <c r="E1821" s="0" t="n">
        <v>20</v>
      </c>
    </row>
    <row r="1822" customFormat="false" ht="13.8" hidden="false" customHeight="false" outlineLevel="0" collapsed="false">
      <c r="A1822" s="0" t="n">
        <v>530204</v>
      </c>
      <c r="B1822" s="0" t="s">
        <v>477</v>
      </c>
      <c r="C1822" s="0" t="s">
        <v>2259</v>
      </c>
      <c r="E1822" s="0" t="n">
        <v>20</v>
      </c>
    </row>
    <row r="1823" customFormat="false" ht="13.8" hidden="false" customHeight="false" outlineLevel="0" collapsed="false">
      <c r="A1823" s="0" t="n">
        <v>5303</v>
      </c>
      <c r="B1823" s="0" t="s">
        <v>472</v>
      </c>
      <c r="C1823" s="0" t="s">
        <v>2260</v>
      </c>
      <c r="E1823" s="0" t="n">
        <v>20</v>
      </c>
    </row>
    <row r="1824" customFormat="false" ht="13.8" hidden="false" customHeight="false" outlineLevel="0" collapsed="false">
      <c r="A1824" s="0" t="n">
        <v>530301</v>
      </c>
      <c r="B1824" s="0" t="s">
        <v>477</v>
      </c>
      <c r="C1824" s="0" t="s">
        <v>2261</v>
      </c>
      <c r="E1824" s="0" t="n">
        <v>20</v>
      </c>
    </row>
    <row r="1825" customFormat="false" ht="13.8" hidden="false" customHeight="false" outlineLevel="0" collapsed="false">
      <c r="A1825" s="0" t="n">
        <v>5304</v>
      </c>
      <c r="B1825" s="0" t="s">
        <v>472</v>
      </c>
      <c r="C1825" s="0" t="s">
        <v>2262</v>
      </c>
      <c r="E1825" s="0" t="n">
        <v>20</v>
      </c>
    </row>
    <row r="1826" customFormat="false" ht="13.8" hidden="false" customHeight="false" outlineLevel="0" collapsed="false">
      <c r="A1826" s="0" t="n">
        <v>530401</v>
      </c>
      <c r="B1826" s="0" t="s">
        <v>477</v>
      </c>
      <c r="C1826" s="0" t="s">
        <v>2263</v>
      </c>
      <c r="E1826" s="0" t="n">
        <v>20</v>
      </c>
    </row>
    <row r="1827" customFormat="false" ht="13.8" hidden="false" customHeight="false" outlineLevel="0" collapsed="false">
      <c r="A1827" s="0" t="n">
        <v>54</v>
      </c>
      <c r="B1827" s="0" t="s">
        <v>472</v>
      </c>
      <c r="C1827" s="0" t="s">
        <v>2264</v>
      </c>
      <c r="E1827" s="0" t="n">
        <v>20</v>
      </c>
    </row>
    <row r="1828" customFormat="false" ht="13.8" hidden="false" customHeight="false" outlineLevel="0" collapsed="false">
      <c r="A1828" s="0" t="n">
        <v>5401</v>
      </c>
      <c r="B1828" s="0" t="s">
        <v>472</v>
      </c>
      <c r="C1828" s="0" t="s">
        <v>2265</v>
      </c>
      <c r="E1828" s="0" t="n">
        <v>20</v>
      </c>
    </row>
    <row r="1829" customFormat="false" ht="13.8" hidden="false" customHeight="false" outlineLevel="0" collapsed="false">
      <c r="A1829" s="0" t="n">
        <v>540101</v>
      </c>
      <c r="B1829" s="0" t="s">
        <v>477</v>
      </c>
      <c r="C1829" s="0" t="s">
        <v>2266</v>
      </c>
      <c r="E1829" s="0" t="n">
        <v>20</v>
      </c>
    </row>
    <row r="1830" customFormat="false" ht="13.8" hidden="false" customHeight="false" outlineLevel="0" collapsed="false">
      <c r="A1830" s="0" t="n">
        <v>5402</v>
      </c>
      <c r="B1830" s="0" t="s">
        <v>472</v>
      </c>
      <c r="C1830" s="0" t="s">
        <v>2267</v>
      </c>
      <c r="E1830" s="0" t="n">
        <v>20</v>
      </c>
    </row>
    <row r="1831" customFormat="false" ht="13.8" hidden="false" customHeight="false" outlineLevel="0" collapsed="false">
      <c r="A1831" s="0" t="n">
        <v>540201</v>
      </c>
      <c r="B1831" s="0" t="s">
        <v>477</v>
      </c>
      <c r="C1831" s="0" t="s">
        <v>2268</v>
      </c>
      <c r="E1831" s="0" t="n">
        <v>20</v>
      </c>
    </row>
    <row r="1832" customFormat="false" ht="13.8" hidden="false" customHeight="false" outlineLevel="0" collapsed="false">
      <c r="A1832" s="0" t="n">
        <v>540202</v>
      </c>
      <c r="B1832" s="0" t="s">
        <v>477</v>
      </c>
      <c r="C1832" s="0" t="s">
        <v>2269</v>
      </c>
      <c r="E1832" s="0" t="n">
        <v>20</v>
      </c>
    </row>
    <row r="1833" customFormat="false" ht="13.8" hidden="false" customHeight="false" outlineLevel="0" collapsed="false">
      <c r="A1833" s="0" t="n">
        <v>540204</v>
      </c>
      <c r="B1833" s="0" t="s">
        <v>477</v>
      </c>
      <c r="C1833" s="0" t="s">
        <v>2270</v>
      </c>
      <c r="E1833" s="0" t="n">
        <v>20</v>
      </c>
    </row>
    <row r="1834" customFormat="false" ht="13.8" hidden="false" customHeight="false" outlineLevel="0" collapsed="false">
      <c r="A1834" s="0" t="n">
        <v>540205</v>
      </c>
      <c r="B1834" s="0" t="s">
        <v>477</v>
      </c>
      <c r="C1834" s="0" t="s">
        <v>2271</v>
      </c>
      <c r="E1834" s="0" t="n">
        <v>20</v>
      </c>
    </row>
    <row r="1835" customFormat="false" ht="13.8" hidden="false" customHeight="false" outlineLevel="0" collapsed="false">
      <c r="A1835" s="0" t="n">
        <v>55</v>
      </c>
      <c r="B1835" s="0" t="s">
        <v>472</v>
      </c>
      <c r="C1835" s="0" t="s">
        <v>2272</v>
      </c>
      <c r="E1835" s="0" t="n">
        <v>20</v>
      </c>
    </row>
    <row r="1836" customFormat="false" ht="13.8" hidden="false" customHeight="false" outlineLevel="0" collapsed="false">
      <c r="A1836" s="0" t="n">
        <v>5501</v>
      </c>
      <c r="B1836" s="0" t="s">
        <v>472</v>
      </c>
      <c r="C1836" s="0" t="s">
        <v>2273</v>
      </c>
      <c r="E1836" s="0" t="n">
        <v>20</v>
      </c>
    </row>
    <row r="1837" customFormat="false" ht="13.8" hidden="false" customHeight="false" outlineLevel="0" collapsed="false">
      <c r="A1837" s="0" t="n">
        <v>550101</v>
      </c>
      <c r="B1837" s="0" t="s">
        <v>472</v>
      </c>
      <c r="C1837" s="0" t="s">
        <v>2274</v>
      </c>
      <c r="E1837" s="0" t="n">
        <v>20</v>
      </c>
    </row>
    <row r="1838" customFormat="false" ht="13.8" hidden="false" customHeight="false" outlineLevel="0" collapsed="false">
      <c r="A1838" s="0" t="n">
        <v>55010101</v>
      </c>
      <c r="B1838" s="0" t="s">
        <v>477</v>
      </c>
      <c r="C1838" s="0" t="s">
        <v>2275</v>
      </c>
      <c r="E1838" s="0" t="n">
        <v>20</v>
      </c>
    </row>
    <row r="1839" customFormat="false" ht="13.8" hidden="false" customHeight="false" outlineLevel="0" collapsed="false">
      <c r="A1839" s="0" t="n">
        <v>55010102</v>
      </c>
      <c r="B1839" s="0" t="s">
        <v>477</v>
      </c>
      <c r="C1839" s="0" t="s">
        <v>2276</v>
      </c>
      <c r="E1839" s="0" t="n">
        <v>20</v>
      </c>
    </row>
    <row r="1840" customFormat="false" ht="13.8" hidden="false" customHeight="false" outlineLevel="0" collapsed="false">
      <c r="A1840" s="0" t="n">
        <v>55010103</v>
      </c>
      <c r="B1840" s="0" t="s">
        <v>477</v>
      </c>
      <c r="C1840" s="0" t="s">
        <v>2277</v>
      </c>
      <c r="E1840" s="0" t="n">
        <v>20</v>
      </c>
    </row>
    <row r="1841" customFormat="false" ht="13.8" hidden="false" customHeight="false" outlineLevel="0" collapsed="false">
      <c r="A1841" s="0" t="n">
        <v>55010104</v>
      </c>
      <c r="B1841" s="0" t="s">
        <v>477</v>
      </c>
      <c r="C1841" s="0" t="s">
        <v>2278</v>
      </c>
      <c r="E1841" s="0" t="n">
        <v>20</v>
      </c>
    </row>
    <row r="1842" customFormat="false" ht="13.8" hidden="false" customHeight="false" outlineLevel="0" collapsed="false">
      <c r="A1842" s="0" t="n">
        <v>55010105</v>
      </c>
      <c r="B1842" s="0" t="s">
        <v>477</v>
      </c>
      <c r="C1842" s="0" t="s">
        <v>2279</v>
      </c>
      <c r="E1842" s="0" t="n">
        <v>20</v>
      </c>
    </row>
    <row r="1843" customFormat="false" ht="13.8" hidden="false" customHeight="false" outlineLevel="0" collapsed="false">
      <c r="A1843" s="0" t="n">
        <v>55010111</v>
      </c>
      <c r="B1843" s="0" t="s">
        <v>477</v>
      </c>
      <c r="C1843" s="0" t="s">
        <v>2280</v>
      </c>
      <c r="E1843" s="0" t="n">
        <v>20</v>
      </c>
    </row>
    <row r="1844" customFormat="false" ht="13.8" hidden="false" customHeight="false" outlineLevel="0" collapsed="false">
      <c r="A1844" s="0" t="n">
        <v>55010112</v>
      </c>
      <c r="B1844" s="0" t="s">
        <v>477</v>
      </c>
      <c r="C1844" s="0" t="s">
        <v>2281</v>
      </c>
      <c r="E1844" s="0" t="n">
        <v>20</v>
      </c>
    </row>
    <row r="1845" customFormat="false" ht="13.8" hidden="false" customHeight="false" outlineLevel="0" collapsed="false">
      <c r="A1845" s="0" t="n">
        <v>55010120</v>
      </c>
      <c r="B1845" s="0" t="s">
        <v>477</v>
      </c>
      <c r="C1845" s="0" t="s">
        <v>2282</v>
      </c>
      <c r="E1845" s="0" t="n">
        <v>20</v>
      </c>
    </row>
    <row r="1846" customFormat="false" ht="13.8" hidden="false" customHeight="false" outlineLevel="0" collapsed="false">
      <c r="A1846" s="0" t="n">
        <v>55010130</v>
      </c>
      <c r="B1846" s="0" t="s">
        <v>477</v>
      </c>
      <c r="C1846" s="0" t="s">
        <v>2283</v>
      </c>
      <c r="E1846" s="0" t="n">
        <v>20</v>
      </c>
    </row>
    <row r="1847" customFormat="false" ht="13.8" hidden="false" customHeight="false" outlineLevel="0" collapsed="false">
      <c r="A1847" s="0" t="n">
        <v>55010131</v>
      </c>
      <c r="B1847" s="0" t="s">
        <v>477</v>
      </c>
      <c r="C1847" s="0" t="s">
        <v>2284</v>
      </c>
      <c r="E1847" s="0" t="n">
        <v>20</v>
      </c>
    </row>
    <row r="1848" customFormat="false" ht="13.8" hidden="false" customHeight="false" outlineLevel="0" collapsed="false">
      <c r="A1848" s="0" t="n">
        <v>55010140</v>
      </c>
      <c r="B1848" s="0" t="s">
        <v>477</v>
      </c>
      <c r="C1848" s="0" t="s">
        <v>2285</v>
      </c>
      <c r="E1848" s="0" t="n">
        <v>20</v>
      </c>
    </row>
    <row r="1849" customFormat="false" ht="13.8" hidden="false" customHeight="false" outlineLevel="0" collapsed="false">
      <c r="A1849" s="0" t="n">
        <v>55010150</v>
      </c>
      <c r="B1849" s="0" t="s">
        <v>477</v>
      </c>
      <c r="C1849" s="0" t="s">
        <v>2286</v>
      </c>
      <c r="E1849" s="0" t="n">
        <v>20</v>
      </c>
    </row>
    <row r="1850" customFormat="false" ht="13.8" hidden="false" customHeight="false" outlineLevel="0" collapsed="false">
      <c r="A1850" s="0" t="n">
        <v>55010160</v>
      </c>
      <c r="B1850" s="0" t="s">
        <v>477</v>
      </c>
      <c r="C1850" s="0" t="s">
        <v>2287</v>
      </c>
      <c r="E1850" s="0" t="n">
        <v>20</v>
      </c>
    </row>
    <row r="1851" customFormat="false" ht="13.8" hidden="false" customHeight="false" outlineLevel="0" collapsed="false">
      <c r="A1851" s="0" t="n">
        <v>55010161</v>
      </c>
      <c r="B1851" s="0" t="s">
        <v>477</v>
      </c>
      <c r="C1851" s="0" t="s">
        <v>2288</v>
      </c>
      <c r="E1851" s="0" t="n">
        <v>20</v>
      </c>
    </row>
    <row r="1852" customFormat="false" ht="13.8" hidden="false" customHeight="false" outlineLevel="0" collapsed="false">
      <c r="A1852" s="0" t="n">
        <v>55010162</v>
      </c>
      <c r="B1852" s="0" t="s">
        <v>477</v>
      </c>
      <c r="C1852" s="0" t="s">
        <v>2289</v>
      </c>
      <c r="E1852" s="0" t="n">
        <v>20</v>
      </c>
    </row>
    <row r="1853" customFormat="false" ht="13.8" hidden="false" customHeight="false" outlineLevel="0" collapsed="false">
      <c r="A1853" s="0" t="n">
        <v>55010170</v>
      </c>
      <c r="B1853" s="0" t="s">
        <v>477</v>
      </c>
      <c r="C1853" s="0" t="s">
        <v>2290</v>
      </c>
      <c r="E1853" s="0" t="n">
        <v>20</v>
      </c>
    </row>
    <row r="1854" customFormat="false" ht="13.8" hidden="false" customHeight="false" outlineLevel="0" collapsed="false">
      <c r="A1854" s="0" t="n">
        <v>55010171</v>
      </c>
      <c r="B1854" s="0" t="s">
        <v>477</v>
      </c>
      <c r="C1854" s="0" t="s">
        <v>2291</v>
      </c>
      <c r="E1854" s="0" t="n">
        <v>20</v>
      </c>
    </row>
    <row r="1855" customFormat="false" ht="13.8" hidden="false" customHeight="false" outlineLevel="0" collapsed="false">
      <c r="A1855" s="0" t="n">
        <v>550102</v>
      </c>
      <c r="B1855" s="0" t="s">
        <v>472</v>
      </c>
      <c r="C1855" s="0" t="s">
        <v>2292</v>
      </c>
      <c r="E1855" s="0" t="n">
        <v>20</v>
      </c>
    </row>
    <row r="1856" customFormat="false" ht="13.8" hidden="false" customHeight="false" outlineLevel="0" collapsed="false">
      <c r="A1856" s="0" t="n">
        <v>55010201</v>
      </c>
      <c r="B1856" s="0" t="s">
        <v>477</v>
      </c>
      <c r="C1856" s="0" t="s">
        <v>2293</v>
      </c>
      <c r="E1856" s="0" t="n">
        <v>20</v>
      </c>
    </row>
    <row r="1857" customFormat="false" ht="13.8" hidden="false" customHeight="false" outlineLevel="0" collapsed="false">
      <c r="A1857" s="0" t="n">
        <v>55010210</v>
      </c>
      <c r="B1857" s="0" t="s">
        <v>477</v>
      </c>
      <c r="C1857" s="0" t="s">
        <v>2294</v>
      </c>
      <c r="E1857" s="0" t="n">
        <v>20</v>
      </c>
    </row>
    <row r="1858" customFormat="false" ht="13.8" hidden="false" customHeight="false" outlineLevel="0" collapsed="false">
      <c r="A1858" s="0" t="n">
        <v>55010211</v>
      </c>
      <c r="B1858" s="0" t="s">
        <v>477</v>
      </c>
      <c r="C1858" s="0" t="s">
        <v>2295</v>
      </c>
      <c r="E1858" s="0" t="n">
        <v>20</v>
      </c>
    </row>
    <row r="1859" customFormat="false" ht="13.8" hidden="false" customHeight="false" outlineLevel="0" collapsed="false">
      <c r="A1859" s="0" t="n">
        <v>55010220</v>
      </c>
      <c r="B1859" s="0" t="s">
        <v>477</v>
      </c>
      <c r="C1859" s="0" t="s">
        <v>2296</v>
      </c>
      <c r="E1859" s="0" t="n">
        <v>20</v>
      </c>
    </row>
    <row r="1860" customFormat="false" ht="13.8" hidden="false" customHeight="false" outlineLevel="0" collapsed="false">
      <c r="A1860" s="0" t="n">
        <v>55010250</v>
      </c>
      <c r="B1860" s="0" t="s">
        <v>477</v>
      </c>
      <c r="C1860" s="0" t="s">
        <v>2297</v>
      </c>
      <c r="E1860" s="0" t="n">
        <v>20</v>
      </c>
    </row>
    <row r="1861" customFormat="false" ht="13.8" hidden="false" customHeight="false" outlineLevel="0" collapsed="false">
      <c r="A1861" s="0" t="n">
        <v>55010251</v>
      </c>
      <c r="B1861" s="0" t="s">
        <v>477</v>
      </c>
      <c r="C1861" s="0" t="s">
        <v>2298</v>
      </c>
      <c r="E1861" s="0" t="n">
        <v>20</v>
      </c>
    </row>
    <row r="1862" customFormat="false" ht="13.8" hidden="false" customHeight="false" outlineLevel="0" collapsed="false">
      <c r="A1862" s="0" t="n">
        <v>55010252</v>
      </c>
      <c r="B1862" s="0" t="s">
        <v>477</v>
      </c>
      <c r="C1862" s="0" t="s">
        <v>2299</v>
      </c>
      <c r="E1862" s="0" t="n">
        <v>20</v>
      </c>
    </row>
    <row r="1863" customFormat="false" ht="13.8" hidden="false" customHeight="false" outlineLevel="0" collapsed="false">
      <c r="A1863" s="0" t="n">
        <v>550103</v>
      </c>
      <c r="B1863" s="0" t="s">
        <v>472</v>
      </c>
      <c r="C1863" s="0" t="s">
        <v>2300</v>
      </c>
      <c r="E1863" s="0" t="n">
        <v>20</v>
      </c>
    </row>
    <row r="1864" customFormat="false" ht="13.8" hidden="false" customHeight="false" outlineLevel="0" collapsed="false">
      <c r="A1864" s="0" t="n">
        <v>55010301</v>
      </c>
      <c r="B1864" s="0" t="s">
        <v>477</v>
      </c>
      <c r="C1864" s="0" t="s">
        <v>2301</v>
      </c>
      <c r="E1864" s="0" t="n">
        <v>20</v>
      </c>
    </row>
    <row r="1865" customFormat="false" ht="13.8" hidden="false" customHeight="false" outlineLevel="0" collapsed="false">
      <c r="A1865" s="0" t="n">
        <v>55010302</v>
      </c>
      <c r="B1865" s="0" t="s">
        <v>477</v>
      </c>
      <c r="C1865" s="0" t="s">
        <v>2302</v>
      </c>
      <c r="E1865" s="0" t="n">
        <v>20</v>
      </c>
    </row>
    <row r="1866" customFormat="false" ht="13.8" hidden="false" customHeight="false" outlineLevel="0" collapsed="false">
      <c r="A1866" s="0" t="n">
        <v>55010304</v>
      </c>
      <c r="B1866" s="0" t="s">
        <v>477</v>
      </c>
      <c r="C1866" s="0" t="s">
        <v>2303</v>
      </c>
      <c r="E1866" s="0" t="n">
        <v>20</v>
      </c>
    </row>
    <row r="1867" customFormat="false" ht="13.8" hidden="false" customHeight="false" outlineLevel="0" collapsed="false">
      <c r="A1867" s="0" t="n">
        <v>55010305</v>
      </c>
      <c r="B1867" s="0" t="s">
        <v>477</v>
      </c>
      <c r="C1867" s="0" t="s">
        <v>2304</v>
      </c>
      <c r="E1867" s="0" t="n">
        <v>20</v>
      </c>
    </row>
    <row r="1868" customFormat="false" ht="13.8" hidden="false" customHeight="false" outlineLevel="0" collapsed="false">
      <c r="A1868" s="0" t="n">
        <v>55010306</v>
      </c>
      <c r="B1868" s="0" t="s">
        <v>477</v>
      </c>
      <c r="C1868" s="0" t="s">
        <v>2305</v>
      </c>
      <c r="E1868" s="0" t="n">
        <v>20</v>
      </c>
    </row>
    <row r="1869" customFormat="false" ht="13.8" hidden="false" customHeight="false" outlineLevel="0" collapsed="false">
      <c r="A1869" s="0" t="n">
        <v>55010307</v>
      </c>
      <c r="B1869" s="0" t="s">
        <v>477</v>
      </c>
      <c r="C1869" s="0" t="s">
        <v>2306</v>
      </c>
      <c r="E1869" s="0" t="n">
        <v>20</v>
      </c>
    </row>
    <row r="1870" customFormat="false" ht="13.8" hidden="false" customHeight="false" outlineLevel="0" collapsed="false">
      <c r="A1870" s="0" t="n">
        <v>55010308</v>
      </c>
      <c r="B1870" s="0" t="s">
        <v>477</v>
      </c>
      <c r="C1870" s="0" t="s">
        <v>2307</v>
      </c>
      <c r="E1870" s="0" t="n">
        <v>20</v>
      </c>
    </row>
    <row r="1871" customFormat="false" ht="13.8" hidden="false" customHeight="false" outlineLevel="0" collapsed="false">
      <c r="A1871" s="0" t="n">
        <v>55010309</v>
      </c>
      <c r="B1871" s="0" t="s">
        <v>477</v>
      </c>
      <c r="C1871" s="0" t="s">
        <v>2308</v>
      </c>
      <c r="E1871" s="0" t="n">
        <v>20</v>
      </c>
    </row>
    <row r="1872" customFormat="false" ht="13.8" hidden="false" customHeight="false" outlineLevel="0" collapsed="false">
      <c r="A1872" s="0" t="n">
        <v>55010310</v>
      </c>
      <c r="B1872" s="0" t="s">
        <v>477</v>
      </c>
      <c r="C1872" s="0" t="s">
        <v>2309</v>
      </c>
      <c r="E1872" s="0" t="n">
        <v>20</v>
      </c>
    </row>
    <row r="1873" customFormat="false" ht="13.8" hidden="false" customHeight="false" outlineLevel="0" collapsed="false">
      <c r="A1873" s="0" t="n">
        <v>55010320</v>
      </c>
      <c r="B1873" s="0" t="s">
        <v>477</v>
      </c>
      <c r="C1873" s="0" t="s">
        <v>2310</v>
      </c>
      <c r="E1873" s="0" t="n">
        <v>20</v>
      </c>
    </row>
    <row r="1874" customFormat="false" ht="13.8" hidden="false" customHeight="false" outlineLevel="0" collapsed="false">
      <c r="A1874" s="0" t="n">
        <v>55010350</v>
      </c>
      <c r="B1874" s="0" t="s">
        <v>477</v>
      </c>
      <c r="C1874" s="0" t="s">
        <v>2311</v>
      </c>
      <c r="E1874" s="0" t="n">
        <v>20</v>
      </c>
    </row>
    <row r="1875" customFormat="false" ht="13.8" hidden="false" customHeight="false" outlineLevel="0" collapsed="false">
      <c r="A1875" s="0" t="n">
        <v>550104</v>
      </c>
      <c r="B1875" s="0" t="s">
        <v>472</v>
      </c>
      <c r="C1875" s="0" t="s">
        <v>2312</v>
      </c>
      <c r="E1875" s="0" t="n">
        <v>20</v>
      </c>
    </row>
    <row r="1876" customFormat="false" ht="13.8" hidden="false" customHeight="false" outlineLevel="0" collapsed="false">
      <c r="A1876" s="0" t="n">
        <v>55010401</v>
      </c>
      <c r="B1876" s="0" t="s">
        <v>477</v>
      </c>
      <c r="C1876" s="0" t="s">
        <v>2313</v>
      </c>
      <c r="E1876" s="0" t="n">
        <v>20</v>
      </c>
    </row>
    <row r="1877" customFormat="false" ht="13.8" hidden="false" customHeight="false" outlineLevel="0" collapsed="false">
      <c r="A1877" s="0" t="n">
        <v>55010402</v>
      </c>
      <c r="B1877" s="0" t="s">
        <v>477</v>
      </c>
      <c r="C1877" s="0" t="s">
        <v>2314</v>
      </c>
      <c r="E1877" s="0" t="n">
        <v>20</v>
      </c>
    </row>
    <row r="1878" customFormat="false" ht="13.8" hidden="false" customHeight="false" outlineLevel="0" collapsed="false">
      <c r="A1878" s="0" t="n">
        <v>55010403</v>
      </c>
      <c r="B1878" s="0" t="s">
        <v>477</v>
      </c>
      <c r="C1878" s="0" t="s">
        <v>2315</v>
      </c>
      <c r="E1878" s="0" t="n">
        <v>20</v>
      </c>
    </row>
    <row r="1879" customFormat="false" ht="13.8" hidden="false" customHeight="false" outlineLevel="0" collapsed="false">
      <c r="A1879" s="0" t="n">
        <v>55010404</v>
      </c>
      <c r="B1879" s="0" t="s">
        <v>477</v>
      </c>
      <c r="C1879" s="0" t="s">
        <v>2316</v>
      </c>
      <c r="E1879" s="0" t="n">
        <v>20</v>
      </c>
    </row>
    <row r="1880" customFormat="false" ht="13.8" hidden="false" customHeight="false" outlineLevel="0" collapsed="false">
      <c r="A1880" s="0" t="n">
        <v>55010405</v>
      </c>
      <c r="B1880" s="0" t="s">
        <v>477</v>
      </c>
      <c r="C1880" s="0" t="s">
        <v>2317</v>
      </c>
      <c r="E1880" s="0" t="n">
        <v>20</v>
      </c>
    </row>
    <row r="1881" customFormat="false" ht="13.8" hidden="false" customHeight="false" outlineLevel="0" collapsed="false">
      <c r="A1881" s="0" t="n">
        <v>55010409</v>
      </c>
      <c r="B1881" s="0" t="s">
        <v>477</v>
      </c>
      <c r="C1881" s="0" t="s">
        <v>2318</v>
      </c>
      <c r="E1881" s="0" t="n">
        <v>20</v>
      </c>
    </row>
    <row r="1882" customFormat="false" ht="13.8" hidden="false" customHeight="false" outlineLevel="0" collapsed="false">
      <c r="A1882" s="0" t="n">
        <v>55010411</v>
      </c>
      <c r="B1882" s="0" t="s">
        <v>477</v>
      </c>
      <c r="C1882" s="0" t="s">
        <v>2319</v>
      </c>
      <c r="E1882" s="0" t="n">
        <v>20</v>
      </c>
    </row>
    <row r="1883" customFormat="false" ht="13.8" hidden="false" customHeight="false" outlineLevel="0" collapsed="false">
      <c r="A1883" s="0" t="n">
        <v>55010412</v>
      </c>
      <c r="B1883" s="0" t="s">
        <v>477</v>
      </c>
      <c r="C1883" s="0" t="s">
        <v>2320</v>
      </c>
      <c r="E1883" s="0" t="n">
        <v>20</v>
      </c>
    </row>
    <row r="1884" customFormat="false" ht="13.8" hidden="false" customHeight="false" outlineLevel="0" collapsed="false">
      <c r="A1884" s="0" t="n">
        <v>55010421</v>
      </c>
      <c r="B1884" s="0" t="s">
        <v>477</v>
      </c>
      <c r="C1884" s="0" t="s">
        <v>2321</v>
      </c>
      <c r="E1884" s="0" t="n">
        <v>20</v>
      </c>
    </row>
    <row r="1885" customFormat="false" ht="13.8" hidden="false" customHeight="false" outlineLevel="0" collapsed="false">
      <c r="A1885" s="0" t="n">
        <v>55010422</v>
      </c>
      <c r="B1885" s="0" t="s">
        <v>477</v>
      </c>
      <c r="C1885" s="0" t="s">
        <v>2322</v>
      </c>
      <c r="E1885" s="0" t="n">
        <v>20</v>
      </c>
    </row>
    <row r="1886" customFormat="false" ht="13.8" hidden="false" customHeight="false" outlineLevel="0" collapsed="false">
      <c r="A1886" s="0" t="n">
        <v>55010429</v>
      </c>
      <c r="B1886" s="0" t="s">
        <v>477</v>
      </c>
      <c r="C1886" s="0" t="s">
        <v>2323</v>
      </c>
      <c r="E1886" s="0" t="n">
        <v>20</v>
      </c>
    </row>
    <row r="1887" customFormat="false" ht="13.8" hidden="false" customHeight="false" outlineLevel="0" collapsed="false">
      <c r="A1887" s="0" t="n">
        <v>55010431</v>
      </c>
      <c r="B1887" s="0" t="s">
        <v>477</v>
      </c>
      <c r="C1887" s="0" t="s">
        <v>2324</v>
      </c>
      <c r="E1887" s="0" t="n">
        <v>20</v>
      </c>
    </row>
    <row r="1888" customFormat="false" ht="13.8" hidden="false" customHeight="false" outlineLevel="0" collapsed="false">
      <c r="A1888" s="0" t="n">
        <v>55010432</v>
      </c>
      <c r="B1888" s="0" t="s">
        <v>477</v>
      </c>
      <c r="C1888" s="0" t="s">
        <v>2325</v>
      </c>
      <c r="E1888" s="0" t="n">
        <v>20</v>
      </c>
    </row>
    <row r="1889" customFormat="false" ht="13.8" hidden="false" customHeight="false" outlineLevel="0" collapsed="false">
      <c r="A1889" s="0" t="n">
        <v>550105</v>
      </c>
      <c r="B1889" s="0" t="s">
        <v>472</v>
      </c>
      <c r="C1889" s="0" t="s">
        <v>2326</v>
      </c>
      <c r="E1889" s="0" t="n">
        <v>20</v>
      </c>
    </row>
    <row r="1890" customFormat="false" ht="13.8" hidden="false" customHeight="false" outlineLevel="0" collapsed="false">
      <c r="A1890" s="0" t="n">
        <v>55010501</v>
      </c>
      <c r="B1890" s="0" t="s">
        <v>477</v>
      </c>
      <c r="C1890" s="0" t="s">
        <v>2327</v>
      </c>
      <c r="E1890" s="0" t="n">
        <v>20</v>
      </c>
    </row>
    <row r="1891" customFormat="false" ht="13.8" hidden="false" customHeight="false" outlineLevel="0" collapsed="false">
      <c r="A1891" s="0" t="n">
        <v>55010511</v>
      </c>
      <c r="B1891" s="0" t="s">
        <v>477</v>
      </c>
      <c r="C1891" s="0" t="s">
        <v>2328</v>
      </c>
      <c r="E1891" s="0" t="n">
        <v>20</v>
      </c>
    </row>
    <row r="1892" customFormat="false" ht="13.8" hidden="false" customHeight="false" outlineLevel="0" collapsed="false">
      <c r="A1892" s="0" t="n">
        <v>55010512</v>
      </c>
      <c r="B1892" s="0" t="s">
        <v>477</v>
      </c>
      <c r="C1892" s="0" t="s">
        <v>2329</v>
      </c>
      <c r="E1892" s="0" t="n">
        <v>20</v>
      </c>
    </row>
    <row r="1893" customFormat="false" ht="13.8" hidden="false" customHeight="false" outlineLevel="0" collapsed="false">
      <c r="A1893" s="0" t="n">
        <v>55010521</v>
      </c>
      <c r="B1893" s="0" t="s">
        <v>477</v>
      </c>
      <c r="C1893" s="0" t="s">
        <v>2330</v>
      </c>
      <c r="E1893" s="0" t="n">
        <v>20</v>
      </c>
    </row>
    <row r="1894" customFormat="false" ht="13.8" hidden="false" customHeight="false" outlineLevel="0" collapsed="false">
      <c r="A1894" s="0" t="n">
        <v>550106</v>
      </c>
      <c r="B1894" s="0" t="s">
        <v>472</v>
      </c>
      <c r="C1894" s="0" t="s">
        <v>2331</v>
      </c>
      <c r="E1894" s="0" t="n">
        <v>20</v>
      </c>
    </row>
    <row r="1895" customFormat="false" ht="13.8" hidden="false" customHeight="false" outlineLevel="0" collapsed="false">
      <c r="A1895" s="0" t="n">
        <v>55010601</v>
      </c>
      <c r="B1895" s="0" t="s">
        <v>477</v>
      </c>
      <c r="C1895" s="0" t="s">
        <v>2332</v>
      </c>
      <c r="E1895" s="0" t="n">
        <v>20</v>
      </c>
    </row>
    <row r="1896" customFormat="false" ht="13.8" hidden="false" customHeight="false" outlineLevel="0" collapsed="false">
      <c r="A1896" s="0" t="n">
        <v>55010611</v>
      </c>
      <c r="B1896" s="0" t="s">
        <v>477</v>
      </c>
      <c r="C1896" s="0" t="s">
        <v>2333</v>
      </c>
      <c r="E1896" s="0" t="n">
        <v>20</v>
      </c>
    </row>
    <row r="1897" customFormat="false" ht="13.8" hidden="false" customHeight="false" outlineLevel="0" collapsed="false">
      <c r="A1897" s="0" t="n">
        <v>550107</v>
      </c>
      <c r="B1897" s="0" t="s">
        <v>472</v>
      </c>
      <c r="C1897" s="0" t="s">
        <v>2334</v>
      </c>
      <c r="E1897" s="0" t="n">
        <v>20</v>
      </c>
    </row>
    <row r="1898" customFormat="false" ht="13.8" hidden="false" customHeight="false" outlineLevel="0" collapsed="false">
      <c r="A1898" s="0" t="n">
        <v>55010701</v>
      </c>
      <c r="B1898" s="0" t="s">
        <v>477</v>
      </c>
      <c r="C1898" s="0" t="s">
        <v>2335</v>
      </c>
      <c r="E1898" s="0" t="n">
        <v>20</v>
      </c>
    </row>
    <row r="1899" customFormat="false" ht="13.8" hidden="false" customHeight="false" outlineLevel="0" collapsed="false">
      <c r="A1899" s="0" t="n">
        <v>55010711</v>
      </c>
      <c r="B1899" s="0" t="s">
        <v>477</v>
      </c>
      <c r="C1899" s="0" t="s">
        <v>2336</v>
      </c>
      <c r="E1899" s="0" t="n">
        <v>20</v>
      </c>
    </row>
    <row r="1900" customFormat="false" ht="13.8" hidden="false" customHeight="false" outlineLevel="0" collapsed="false">
      <c r="A1900" s="0" t="n">
        <v>55010721</v>
      </c>
      <c r="B1900" s="0" t="s">
        <v>477</v>
      </c>
      <c r="C1900" s="0" t="s">
        <v>2337</v>
      </c>
      <c r="E1900" s="0" t="n">
        <v>20</v>
      </c>
    </row>
    <row r="1901" customFormat="false" ht="13.8" hidden="false" customHeight="false" outlineLevel="0" collapsed="false">
      <c r="A1901" s="0" t="n">
        <v>550108</v>
      </c>
      <c r="B1901" s="0" t="s">
        <v>472</v>
      </c>
      <c r="C1901" s="0" t="s">
        <v>2338</v>
      </c>
      <c r="E1901" s="0" t="n">
        <v>20</v>
      </c>
    </row>
    <row r="1902" customFormat="false" ht="13.8" hidden="false" customHeight="false" outlineLevel="0" collapsed="false">
      <c r="A1902" s="0" t="n">
        <v>55010801</v>
      </c>
      <c r="B1902" s="0" t="s">
        <v>477</v>
      </c>
      <c r="C1902" s="0" t="s">
        <v>2339</v>
      </c>
      <c r="E1902" s="0" t="n">
        <v>20</v>
      </c>
    </row>
    <row r="1903" customFormat="false" ht="13.8" hidden="false" customHeight="false" outlineLevel="0" collapsed="false">
      <c r="A1903" s="0" t="n">
        <v>55010811</v>
      </c>
      <c r="B1903" s="0" t="s">
        <v>477</v>
      </c>
      <c r="C1903" s="0" t="s">
        <v>2340</v>
      </c>
      <c r="E1903" s="0" t="n">
        <v>20</v>
      </c>
    </row>
    <row r="1904" customFormat="false" ht="13.8" hidden="false" customHeight="false" outlineLevel="0" collapsed="false">
      <c r="A1904" s="0" t="n">
        <v>55010821</v>
      </c>
      <c r="B1904" s="0" t="s">
        <v>477</v>
      </c>
      <c r="C1904" s="0" t="s">
        <v>2341</v>
      </c>
      <c r="E1904" s="0" t="n">
        <v>20</v>
      </c>
    </row>
    <row r="1905" customFormat="false" ht="13.8" hidden="false" customHeight="false" outlineLevel="0" collapsed="false">
      <c r="A1905" s="0" t="n">
        <v>55010831</v>
      </c>
      <c r="B1905" s="0" t="s">
        <v>477</v>
      </c>
      <c r="C1905" s="0" t="s">
        <v>2342</v>
      </c>
      <c r="E1905" s="0" t="n">
        <v>20</v>
      </c>
    </row>
    <row r="1906" customFormat="false" ht="13.8" hidden="false" customHeight="false" outlineLevel="0" collapsed="false">
      <c r="A1906" s="0" t="n">
        <v>5502</v>
      </c>
      <c r="B1906" s="0" t="s">
        <v>472</v>
      </c>
      <c r="C1906" s="0" t="s">
        <v>2343</v>
      </c>
      <c r="E1906" s="0" t="n">
        <v>20</v>
      </c>
    </row>
    <row r="1907" customFormat="false" ht="13.8" hidden="false" customHeight="false" outlineLevel="0" collapsed="false">
      <c r="A1907" s="0" t="n">
        <v>550201</v>
      </c>
      <c r="B1907" s="0" t="s">
        <v>472</v>
      </c>
      <c r="C1907" s="0" t="s">
        <v>2344</v>
      </c>
      <c r="E1907" s="0" t="n">
        <v>20</v>
      </c>
    </row>
    <row r="1908" customFormat="false" ht="13.8" hidden="false" customHeight="false" outlineLevel="0" collapsed="false">
      <c r="A1908" s="0" t="n">
        <v>55020101</v>
      </c>
      <c r="B1908" s="0" t="s">
        <v>477</v>
      </c>
      <c r="C1908" s="0" t="s">
        <v>2345</v>
      </c>
      <c r="E1908" s="0" t="n">
        <v>20</v>
      </c>
    </row>
    <row r="1909" customFormat="false" ht="13.8" hidden="false" customHeight="false" outlineLevel="0" collapsed="false">
      <c r="A1909" s="0" t="n">
        <v>55020102</v>
      </c>
      <c r="B1909" s="0" t="s">
        <v>477</v>
      </c>
      <c r="C1909" s="0" t="s">
        <v>2346</v>
      </c>
      <c r="E1909" s="0" t="n">
        <v>20</v>
      </c>
    </row>
    <row r="1910" customFormat="false" ht="13.8" hidden="false" customHeight="false" outlineLevel="0" collapsed="false">
      <c r="A1910" s="0" t="n">
        <v>55020103</v>
      </c>
      <c r="B1910" s="0" t="s">
        <v>477</v>
      </c>
      <c r="C1910" s="0" t="s">
        <v>2347</v>
      </c>
      <c r="E1910" s="0" t="n">
        <v>20</v>
      </c>
    </row>
    <row r="1911" customFormat="false" ht="13.8" hidden="false" customHeight="false" outlineLevel="0" collapsed="false">
      <c r="A1911" s="0" t="n">
        <v>55020104</v>
      </c>
      <c r="B1911" s="0" t="s">
        <v>477</v>
      </c>
      <c r="C1911" s="0" t="s">
        <v>2348</v>
      </c>
      <c r="E1911" s="0" t="n">
        <v>20</v>
      </c>
    </row>
    <row r="1912" customFormat="false" ht="13.8" hidden="false" customHeight="false" outlineLevel="0" collapsed="false">
      <c r="A1912" s="0" t="n">
        <v>55020105</v>
      </c>
      <c r="B1912" s="0" t="s">
        <v>477</v>
      </c>
      <c r="C1912" s="0" t="s">
        <v>2349</v>
      </c>
      <c r="E1912" s="0" t="n">
        <v>20</v>
      </c>
    </row>
    <row r="1913" customFormat="false" ht="13.8" hidden="false" customHeight="false" outlineLevel="0" collapsed="false">
      <c r="A1913" s="0" t="n">
        <v>55020111</v>
      </c>
      <c r="B1913" s="0" t="s">
        <v>477</v>
      </c>
      <c r="C1913" s="0" t="s">
        <v>2350</v>
      </c>
      <c r="E1913" s="0" t="n">
        <v>20</v>
      </c>
    </row>
    <row r="1914" customFormat="false" ht="13.8" hidden="false" customHeight="false" outlineLevel="0" collapsed="false">
      <c r="A1914" s="0" t="n">
        <v>55020112</v>
      </c>
      <c r="B1914" s="0" t="s">
        <v>477</v>
      </c>
      <c r="C1914" s="0" t="s">
        <v>2351</v>
      </c>
      <c r="E1914" s="0" t="n">
        <v>20</v>
      </c>
    </row>
    <row r="1915" customFormat="false" ht="13.8" hidden="false" customHeight="false" outlineLevel="0" collapsed="false">
      <c r="A1915" s="0" t="n">
        <v>55020120</v>
      </c>
      <c r="B1915" s="0" t="s">
        <v>477</v>
      </c>
      <c r="C1915" s="0" t="s">
        <v>2352</v>
      </c>
      <c r="E1915" s="0" t="n">
        <v>20</v>
      </c>
    </row>
    <row r="1916" customFormat="false" ht="13.8" hidden="false" customHeight="false" outlineLevel="0" collapsed="false">
      <c r="A1916" s="0" t="n">
        <v>55020130</v>
      </c>
      <c r="B1916" s="0" t="s">
        <v>477</v>
      </c>
      <c r="C1916" s="0" t="s">
        <v>2353</v>
      </c>
      <c r="E1916" s="0" t="n">
        <v>20</v>
      </c>
    </row>
    <row r="1917" customFormat="false" ht="13.8" hidden="false" customHeight="false" outlineLevel="0" collapsed="false">
      <c r="A1917" s="0" t="n">
        <v>55020131</v>
      </c>
      <c r="B1917" s="0" t="s">
        <v>477</v>
      </c>
      <c r="C1917" s="0" t="s">
        <v>2354</v>
      </c>
      <c r="E1917" s="0" t="n">
        <v>20</v>
      </c>
    </row>
    <row r="1918" customFormat="false" ht="13.8" hidden="false" customHeight="false" outlineLevel="0" collapsed="false">
      <c r="A1918" s="0" t="n">
        <v>55020140</v>
      </c>
      <c r="B1918" s="0" t="s">
        <v>477</v>
      </c>
      <c r="C1918" s="0" t="s">
        <v>2355</v>
      </c>
      <c r="E1918" s="0" t="n">
        <v>20</v>
      </c>
    </row>
    <row r="1919" customFormat="false" ht="13.8" hidden="false" customHeight="false" outlineLevel="0" collapsed="false">
      <c r="A1919" s="0" t="n">
        <v>55020150</v>
      </c>
      <c r="B1919" s="0" t="s">
        <v>477</v>
      </c>
      <c r="C1919" s="0" t="s">
        <v>2356</v>
      </c>
      <c r="E1919" s="0" t="n">
        <v>20</v>
      </c>
    </row>
    <row r="1920" customFormat="false" ht="13.8" hidden="false" customHeight="false" outlineLevel="0" collapsed="false">
      <c r="A1920" s="0" t="n">
        <v>55020160</v>
      </c>
      <c r="B1920" s="0" t="s">
        <v>477</v>
      </c>
      <c r="C1920" s="0" t="s">
        <v>2357</v>
      </c>
      <c r="E1920" s="0" t="n">
        <v>20</v>
      </c>
    </row>
    <row r="1921" customFormat="false" ht="13.8" hidden="false" customHeight="false" outlineLevel="0" collapsed="false">
      <c r="A1921" s="0" t="n">
        <v>55020161</v>
      </c>
      <c r="B1921" s="0" t="s">
        <v>477</v>
      </c>
      <c r="C1921" s="0" t="s">
        <v>2358</v>
      </c>
      <c r="E1921" s="0" t="n">
        <v>20</v>
      </c>
    </row>
    <row r="1922" customFormat="false" ht="13.8" hidden="false" customHeight="false" outlineLevel="0" collapsed="false">
      <c r="A1922" s="0" t="n">
        <v>55020162</v>
      </c>
      <c r="B1922" s="0" t="s">
        <v>477</v>
      </c>
      <c r="C1922" s="0" t="s">
        <v>2359</v>
      </c>
      <c r="E1922" s="0" t="n">
        <v>20</v>
      </c>
    </row>
    <row r="1923" customFormat="false" ht="13.8" hidden="false" customHeight="false" outlineLevel="0" collapsed="false">
      <c r="A1923" s="0" t="n">
        <v>55020170</v>
      </c>
      <c r="B1923" s="0" t="s">
        <v>477</v>
      </c>
      <c r="C1923" s="0" t="s">
        <v>2360</v>
      </c>
      <c r="E1923" s="0" t="n">
        <v>20</v>
      </c>
    </row>
    <row r="1924" customFormat="false" ht="13.8" hidden="false" customHeight="false" outlineLevel="0" collapsed="false">
      <c r="A1924" s="0" t="n">
        <v>55020171</v>
      </c>
      <c r="B1924" s="0" t="s">
        <v>477</v>
      </c>
      <c r="C1924" s="0" t="s">
        <v>2361</v>
      </c>
      <c r="E1924" s="0" t="n">
        <v>20</v>
      </c>
    </row>
    <row r="1925" customFormat="false" ht="13.8" hidden="false" customHeight="false" outlineLevel="0" collapsed="false">
      <c r="A1925" s="0" t="n">
        <v>550202</v>
      </c>
      <c r="B1925" s="0" t="s">
        <v>472</v>
      </c>
      <c r="C1925" s="0" t="s">
        <v>2362</v>
      </c>
      <c r="E1925" s="0" t="n">
        <v>20</v>
      </c>
    </row>
    <row r="1926" customFormat="false" ht="13.8" hidden="false" customHeight="false" outlineLevel="0" collapsed="false">
      <c r="A1926" s="0" t="n">
        <v>55020201</v>
      </c>
      <c r="B1926" s="0" t="s">
        <v>477</v>
      </c>
      <c r="C1926" s="0" t="s">
        <v>2363</v>
      </c>
      <c r="E1926" s="0" t="n">
        <v>20</v>
      </c>
    </row>
    <row r="1927" customFormat="false" ht="13.8" hidden="false" customHeight="false" outlineLevel="0" collapsed="false">
      <c r="A1927" s="0" t="n">
        <v>55020210</v>
      </c>
      <c r="B1927" s="0" t="s">
        <v>477</v>
      </c>
      <c r="C1927" s="0" t="s">
        <v>2364</v>
      </c>
      <c r="E1927" s="0" t="n">
        <v>20</v>
      </c>
    </row>
    <row r="1928" customFormat="false" ht="13.8" hidden="false" customHeight="false" outlineLevel="0" collapsed="false">
      <c r="A1928" s="0" t="n">
        <v>55020211</v>
      </c>
      <c r="B1928" s="0" t="s">
        <v>477</v>
      </c>
      <c r="C1928" s="0" t="s">
        <v>2365</v>
      </c>
      <c r="E1928" s="0" t="n">
        <v>20</v>
      </c>
    </row>
    <row r="1929" customFormat="false" ht="13.8" hidden="false" customHeight="false" outlineLevel="0" collapsed="false">
      <c r="A1929" s="0" t="n">
        <v>55020220</v>
      </c>
      <c r="B1929" s="0" t="s">
        <v>477</v>
      </c>
      <c r="C1929" s="0" t="s">
        <v>2366</v>
      </c>
      <c r="E1929" s="0" t="n">
        <v>20</v>
      </c>
    </row>
    <row r="1930" customFormat="false" ht="13.8" hidden="false" customHeight="false" outlineLevel="0" collapsed="false">
      <c r="A1930" s="0" t="n">
        <v>55020250</v>
      </c>
      <c r="B1930" s="0" t="s">
        <v>477</v>
      </c>
      <c r="C1930" s="0" t="s">
        <v>2367</v>
      </c>
      <c r="E1930" s="0" t="n">
        <v>20</v>
      </c>
    </row>
    <row r="1931" customFormat="false" ht="13.8" hidden="false" customHeight="false" outlineLevel="0" collapsed="false">
      <c r="A1931" s="0" t="n">
        <v>55020251</v>
      </c>
      <c r="B1931" s="0" t="s">
        <v>477</v>
      </c>
      <c r="C1931" s="0" t="s">
        <v>2368</v>
      </c>
      <c r="E1931" s="0" t="n">
        <v>20</v>
      </c>
    </row>
    <row r="1932" customFormat="false" ht="13.8" hidden="false" customHeight="false" outlineLevel="0" collapsed="false">
      <c r="A1932" s="0" t="n">
        <v>55020252</v>
      </c>
      <c r="B1932" s="0" t="s">
        <v>477</v>
      </c>
      <c r="C1932" s="0" t="s">
        <v>2369</v>
      </c>
      <c r="E1932" s="0" t="n">
        <v>20</v>
      </c>
    </row>
    <row r="1933" customFormat="false" ht="13.8" hidden="false" customHeight="false" outlineLevel="0" collapsed="false">
      <c r="A1933" s="0" t="n">
        <v>550203</v>
      </c>
      <c r="B1933" s="0" t="s">
        <v>472</v>
      </c>
      <c r="C1933" s="0" t="s">
        <v>2370</v>
      </c>
      <c r="E1933" s="0" t="n">
        <v>20</v>
      </c>
    </row>
    <row r="1934" customFormat="false" ht="13.8" hidden="false" customHeight="false" outlineLevel="0" collapsed="false">
      <c r="A1934" s="0" t="n">
        <v>55020301</v>
      </c>
      <c r="B1934" s="0" t="s">
        <v>477</v>
      </c>
      <c r="C1934" s="0" t="s">
        <v>2371</v>
      </c>
      <c r="E1934" s="0" t="n">
        <v>20</v>
      </c>
    </row>
    <row r="1935" customFormat="false" ht="13.8" hidden="false" customHeight="false" outlineLevel="0" collapsed="false">
      <c r="A1935" s="0" t="n">
        <v>55020302</v>
      </c>
      <c r="B1935" s="0" t="s">
        <v>477</v>
      </c>
      <c r="C1935" s="0" t="s">
        <v>2372</v>
      </c>
      <c r="E1935" s="0" t="n">
        <v>20</v>
      </c>
    </row>
    <row r="1936" customFormat="false" ht="13.8" hidden="false" customHeight="false" outlineLevel="0" collapsed="false">
      <c r="A1936" s="0" t="n">
        <v>55020304</v>
      </c>
      <c r="B1936" s="0" t="s">
        <v>477</v>
      </c>
      <c r="C1936" s="0" t="s">
        <v>2373</v>
      </c>
      <c r="E1936" s="0" t="n">
        <v>20</v>
      </c>
    </row>
    <row r="1937" customFormat="false" ht="13.8" hidden="false" customHeight="false" outlineLevel="0" collapsed="false">
      <c r="A1937" s="0" t="n">
        <v>55020305</v>
      </c>
      <c r="B1937" s="0" t="s">
        <v>477</v>
      </c>
      <c r="C1937" s="0" t="s">
        <v>2374</v>
      </c>
      <c r="E1937" s="0" t="n">
        <v>20</v>
      </c>
    </row>
    <row r="1938" customFormat="false" ht="13.8" hidden="false" customHeight="false" outlineLevel="0" collapsed="false">
      <c r="A1938" s="0" t="n">
        <v>55020306</v>
      </c>
      <c r="B1938" s="0" t="s">
        <v>477</v>
      </c>
      <c r="C1938" s="0" t="s">
        <v>2375</v>
      </c>
      <c r="E1938" s="0" t="n">
        <v>20</v>
      </c>
    </row>
    <row r="1939" customFormat="false" ht="13.8" hidden="false" customHeight="false" outlineLevel="0" collapsed="false">
      <c r="A1939" s="0" t="n">
        <v>55020307</v>
      </c>
      <c r="B1939" s="0" t="s">
        <v>477</v>
      </c>
      <c r="C1939" s="0" t="s">
        <v>2376</v>
      </c>
      <c r="E1939" s="0" t="n">
        <v>20</v>
      </c>
    </row>
    <row r="1940" customFormat="false" ht="13.8" hidden="false" customHeight="false" outlineLevel="0" collapsed="false">
      <c r="A1940" s="0" t="n">
        <v>55020308</v>
      </c>
      <c r="B1940" s="0" t="s">
        <v>477</v>
      </c>
      <c r="C1940" s="0" t="s">
        <v>2377</v>
      </c>
      <c r="E1940" s="0" t="n">
        <v>20</v>
      </c>
    </row>
    <row r="1941" customFormat="false" ht="13.8" hidden="false" customHeight="false" outlineLevel="0" collapsed="false">
      <c r="A1941" s="0" t="n">
        <v>55020309</v>
      </c>
      <c r="B1941" s="0" t="s">
        <v>477</v>
      </c>
      <c r="C1941" s="0" t="s">
        <v>2378</v>
      </c>
      <c r="E1941" s="0" t="n">
        <v>20</v>
      </c>
    </row>
    <row r="1942" customFormat="false" ht="13.8" hidden="false" customHeight="false" outlineLevel="0" collapsed="false">
      <c r="A1942" s="0" t="n">
        <v>55020310</v>
      </c>
      <c r="B1942" s="0" t="s">
        <v>477</v>
      </c>
      <c r="C1942" s="0" t="s">
        <v>2379</v>
      </c>
      <c r="E1942" s="0" t="n">
        <v>20</v>
      </c>
    </row>
    <row r="1943" customFormat="false" ht="13.8" hidden="false" customHeight="false" outlineLevel="0" collapsed="false">
      <c r="A1943" s="0" t="n">
        <v>55020320</v>
      </c>
      <c r="B1943" s="0" t="s">
        <v>477</v>
      </c>
      <c r="C1943" s="0" t="s">
        <v>2380</v>
      </c>
      <c r="E1943" s="0" t="n">
        <v>20</v>
      </c>
    </row>
    <row r="1944" customFormat="false" ht="13.8" hidden="false" customHeight="false" outlineLevel="0" collapsed="false">
      <c r="A1944" s="0" t="n">
        <v>55020350</v>
      </c>
      <c r="B1944" s="0" t="s">
        <v>477</v>
      </c>
      <c r="C1944" s="0" t="s">
        <v>2381</v>
      </c>
      <c r="E1944" s="0" t="n">
        <v>20</v>
      </c>
    </row>
    <row r="1945" customFormat="false" ht="13.8" hidden="false" customHeight="false" outlineLevel="0" collapsed="false">
      <c r="A1945" s="0" t="n">
        <v>550204</v>
      </c>
      <c r="B1945" s="0" t="s">
        <v>472</v>
      </c>
      <c r="C1945" s="0" t="s">
        <v>2382</v>
      </c>
      <c r="E1945" s="0" t="n">
        <v>20</v>
      </c>
    </row>
    <row r="1946" customFormat="false" ht="13.8" hidden="false" customHeight="false" outlineLevel="0" collapsed="false">
      <c r="A1946" s="0" t="n">
        <v>55020401</v>
      </c>
      <c r="B1946" s="0" t="s">
        <v>477</v>
      </c>
      <c r="C1946" s="0" t="s">
        <v>2383</v>
      </c>
      <c r="E1946" s="0" t="n">
        <v>20</v>
      </c>
    </row>
    <row r="1947" customFormat="false" ht="13.8" hidden="false" customHeight="false" outlineLevel="0" collapsed="false">
      <c r="A1947" s="0" t="n">
        <v>55020402</v>
      </c>
      <c r="B1947" s="0" t="s">
        <v>477</v>
      </c>
      <c r="C1947" s="0" t="s">
        <v>2384</v>
      </c>
      <c r="E1947" s="0" t="n">
        <v>20</v>
      </c>
    </row>
    <row r="1948" customFormat="false" ht="13.8" hidden="false" customHeight="false" outlineLevel="0" collapsed="false">
      <c r="A1948" s="0" t="n">
        <v>55020403</v>
      </c>
      <c r="B1948" s="0" t="s">
        <v>477</v>
      </c>
      <c r="C1948" s="0" t="s">
        <v>2385</v>
      </c>
      <c r="E1948" s="0" t="n">
        <v>20</v>
      </c>
    </row>
    <row r="1949" customFormat="false" ht="13.8" hidden="false" customHeight="false" outlineLevel="0" collapsed="false">
      <c r="A1949" s="0" t="n">
        <v>55020404</v>
      </c>
      <c r="B1949" s="0" t="s">
        <v>477</v>
      </c>
      <c r="C1949" s="0" t="s">
        <v>2386</v>
      </c>
      <c r="E1949" s="0" t="n">
        <v>20</v>
      </c>
    </row>
    <row r="1950" customFormat="false" ht="13.8" hidden="false" customHeight="false" outlineLevel="0" collapsed="false">
      <c r="A1950" s="0" t="n">
        <v>55020405</v>
      </c>
      <c r="B1950" s="0" t="s">
        <v>477</v>
      </c>
      <c r="C1950" s="0" t="s">
        <v>2387</v>
      </c>
      <c r="E1950" s="0" t="n">
        <v>20</v>
      </c>
    </row>
    <row r="1951" customFormat="false" ht="13.8" hidden="false" customHeight="false" outlineLevel="0" collapsed="false">
      <c r="A1951" s="0" t="n">
        <v>55020409</v>
      </c>
      <c r="B1951" s="0" t="s">
        <v>477</v>
      </c>
      <c r="C1951" s="0" t="s">
        <v>2388</v>
      </c>
      <c r="E1951" s="0" t="n">
        <v>20</v>
      </c>
    </row>
    <row r="1952" customFormat="false" ht="13.8" hidden="false" customHeight="false" outlineLevel="0" collapsed="false">
      <c r="A1952" s="0" t="n">
        <v>55020411</v>
      </c>
      <c r="B1952" s="0" t="s">
        <v>477</v>
      </c>
      <c r="C1952" s="0" t="s">
        <v>2389</v>
      </c>
      <c r="E1952" s="0" t="n">
        <v>20</v>
      </c>
    </row>
    <row r="1953" customFormat="false" ht="13.8" hidden="false" customHeight="false" outlineLevel="0" collapsed="false">
      <c r="A1953" s="0" t="n">
        <v>55020412</v>
      </c>
      <c r="B1953" s="0" t="s">
        <v>477</v>
      </c>
      <c r="C1953" s="0" t="s">
        <v>2390</v>
      </c>
      <c r="E1953" s="0" t="n">
        <v>20</v>
      </c>
    </row>
    <row r="1954" customFormat="false" ht="13.8" hidden="false" customHeight="false" outlineLevel="0" collapsed="false">
      <c r="A1954" s="0" t="n">
        <v>55020421</v>
      </c>
      <c r="B1954" s="0" t="s">
        <v>477</v>
      </c>
      <c r="C1954" s="0" t="s">
        <v>2391</v>
      </c>
      <c r="E1954" s="0" t="n">
        <v>20</v>
      </c>
    </row>
    <row r="1955" customFormat="false" ht="13.8" hidden="false" customHeight="false" outlineLevel="0" collapsed="false">
      <c r="A1955" s="0" t="n">
        <v>55020422</v>
      </c>
      <c r="B1955" s="0" t="s">
        <v>477</v>
      </c>
      <c r="C1955" s="0" t="s">
        <v>2392</v>
      </c>
      <c r="E1955" s="0" t="n">
        <v>20</v>
      </c>
    </row>
    <row r="1956" customFormat="false" ht="13.8" hidden="false" customHeight="false" outlineLevel="0" collapsed="false">
      <c r="A1956" s="0" t="n">
        <v>55020429</v>
      </c>
      <c r="B1956" s="0" t="s">
        <v>477</v>
      </c>
      <c r="C1956" s="0" t="s">
        <v>2393</v>
      </c>
      <c r="E1956" s="0" t="n">
        <v>20</v>
      </c>
    </row>
    <row r="1957" customFormat="false" ht="13.8" hidden="false" customHeight="false" outlineLevel="0" collapsed="false">
      <c r="A1957" s="0" t="n">
        <v>55020431</v>
      </c>
      <c r="B1957" s="0" t="s">
        <v>477</v>
      </c>
      <c r="C1957" s="0" t="s">
        <v>2394</v>
      </c>
      <c r="E1957" s="0" t="n">
        <v>20</v>
      </c>
    </row>
    <row r="1958" customFormat="false" ht="13.8" hidden="false" customHeight="false" outlineLevel="0" collapsed="false">
      <c r="A1958" s="0" t="n">
        <v>55020432</v>
      </c>
      <c r="B1958" s="0" t="s">
        <v>477</v>
      </c>
      <c r="C1958" s="0" t="s">
        <v>2395</v>
      </c>
      <c r="E1958" s="0" t="n">
        <v>20</v>
      </c>
    </row>
    <row r="1959" customFormat="false" ht="13.8" hidden="false" customHeight="false" outlineLevel="0" collapsed="false">
      <c r="A1959" s="0" t="n">
        <v>550205</v>
      </c>
      <c r="B1959" s="0" t="s">
        <v>472</v>
      </c>
      <c r="C1959" s="0" t="s">
        <v>2396</v>
      </c>
      <c r="E1959" s="0" t="n">
        <v>20</v>
      </c>
    </row>
    <row r="1960" customFormat="false" ht="13.8" hidden="false" customHeight="false" outlineLevel="0" collapsed="false">
      <c r="A1960" s="0" t="n">
        <v>55020501</v>
      </c>
      <c r="B1960" s="0" t="s">
        <v>477</v>
      </c>
      <c r="C1960" s="0" t="s">
        <v>2397</v>
      </c>
      <c r="E1960" s="0" t="n">
        <v>20</v>
      </c>
    </row>
    <row r="1961" customFormat="false" ht="13.8" hidden="false" customHeight="false" outlineLevel="0" collapsed="false">
      <c r="A1961" s="0" t="n">
        <v>55020511</v>
      </c>
      <c r="B1961" s="0" t="s">
        <v>477</v>
      </c>
      <c r="C1961" s="0" t="s">
        <v>2398</v>
      </c>
      <c r="E1961" s="0" t="n">
        <v>20</v>
      </c>
    </row>
    <row r="1962" customFormat="false" ht="13.8" hidden="false" customHeight="false" outlineLevel="0" collapsed="false">
      <c r="A1962" s="0" t="n">
        <v>55020512</v>
      </c>
      <c r="B1962" s="0" t="s">
        <v>477</v>
      </c>
      <c r="C1962" s="0" t="s">
        <v>2399</v>
      </c>
      <c r="E1962" s="0" t="n">
        <v>20</v>
      </c>
    </row>
    <row r="1963" customFormat="false" ht="13.8" hidden="false" customHeight="false" outlineLevel="0" collapsed="false">
      <c r="A1963" s="0" t="n">
        <v>55020521</v>
      </c>
      <c r="B1963" s="0" t="s">
        <v>477</v>
      </c>
      <c r="C1963" s="0" t="s">
        <v>2400</v>
      </c>
      <c r="E1963" s="0" t="n">
        <v>20</v>
      </c>
    </row>
    <row r="1964" customFormat="false" ht="13.8" hidden="false" customHeight="false" outlineLevel="0" collapsed="false">
      <c r="A1964" s="0" t="n">
        <v>550206</v>
      </c>
      <c r="B1964" s="0" t="s">
        <v>472</v>
      </c>
      <c r="C1964" s="0" t="s">
        <v>2401</v>
      </c>
      <c r="E1964" s="0" t="n">
        <v>20</v>
      </c>
    </row>
    <row r="1965" customFormat="false" ht="13.8" hidden="false" customHeight="false" outlineLevel="0" collapsed="false">
      <c r="A1965" s="0" t="n">
        <v>55020601</v>
      </c>
      <c r="B1965" s="0" t="s">
        <v>477</v>
      </c>
      <c r="C1965" s="0" t="s">
        <v>2402</v>
      </c>
      <c r="E1965" s="0" t="n">
        <v>20</v>
      </c>
    </row>
    <row r="1966" customFormat="false" ht="13.8" hidden="false" customHeight="false" outlineLevel="0" collapsed="false">
      <c r="A1966" s="0" t="n">
        <v>55020611</v>
      </c>
      <c r="B1966" s="0" t="s">
        <v>477</v>
      </c>
      <c r="C1966" s="0" t="s">
        <v>2403</v>
      </c>
      <c r="E1966" s="0" t="n">
        <v>20</v>
      </c>
    </row>
    <row r="1967" customFormat="false" ht="13.8" hidden="false" customHeight="false" outlineLevel="0" collapsed="false">
      <c r="A1967" s="0" t="n">
        <v>550207</v>
      </c>
      <c r="B1967" s="0" t="s">
        <v>472</v>
      </c>
      <c r="C1967" s="0" t="s">
        <v>2404</v>
      </c>
      <c r="E1967" s="0" t="n">
        <v>20</v>
      </c>
    </row>
    <row r="1968" customFormat="false" ht="13.8" hidden="false" customHeight="false" outlineLevel="0" collapsed="false">
      <c r="A1968" s="0" t="n">
        <v>55020701</v>
      </c>
      <c r="B1968" s="0" t="s">
        <v>477</v>
      </c>
      <c r="C1968" s="0" t="s">
        <v>2405</v>
      </c>
      <c r="E1968" s="0" t="n">
        <v>20</v>
      </c>
    </row>
    <row r="1969" customFormat="false" ht="13.8" hidden="false" customHeight="false" outlineLevel="0" collapsed="false">
      <c r="A1969" s="0" t="n">
        <v>55020711</v>
      </c>
      <c r="B1969" s="0" t="s">
        <v>477</v>
      </c>
      <c r="C1969" s="0" t="s">
        <v>2406</v>
      </c>
      <c r="E1969" s="0" t="n">
        <v>20</v>
      </c>
    </row>
    <row r="1970" customFormat="false" ht="13.8" hidden="false" customHeight="false" outlineLevel="0" collapsed="false">
      <c r="A1970" s="0" t="n">
        <v>55020721</v>
      </c>
      <c r="B1970" s="0" t="s">
        <v>477</v>
      </c>
      <c r="C1970" s="0" t="s">
        <v>2407</v>
      </c>
      <c r="E1970" s="0" t="n">
        <v>20</v>
      </c>
    </row>
    <row r="1971" customFormat="false" ht="13.8" hidden="false" customHeight="false" outlineLevel="0" collapsed="false">
      <c r="A1971" s="0" t="n">
        <v>550208</v>
      </c>
      <c r="B1971" s="0" t="s">
        <v>472</v>
      </c>
      <c r="C1971" s="0" t="s">
        <v>2408</v>
      </c>
      <c r="E1971" s="0" t="n">
        <v>20</v>
      </c>
    </row>
    <row r="1972" customFormat="false" ht="13.8" hidden="false" customHeight="false" outlineLevel="0" collapsed="false">
      <c r="A1972" s="0" t="n">
        <v>55020801</v>
      </c>
      <c r="B1972" s="0" t="s">
        <v>477</v>
      </c>
      <c r="C1972" s="0" t="s">
        <v>2409</v>
      </c>
      <c r="E1972" s="0" t="n">
        <v>20</v>
      </c>
    </row>
    <row r="1973" customFormat="false" ht="13.8" hidden="false" customHeight="false" outlineLevel="0" collapsed="false">
      <c r="A1973" s="0" t="n">
        <v>55020811</v>
      </c>
      <c r="B1973" s="0" t="s">
        <v>477</v>
      </c>
      <c r="C1973" s="0" t="s">
        <v>2410</v>
      </c>
      <c r="E1973" s="0" t="n">
        <v>20</v>
      </c>
    </row>
    <row r="1974" customFormat="false" ht="13.8" hidden="false" customHeight="false" outlineLevel="0" collapsed="false">
      <c r="A1974" s="0" t="n">
        <v>55020821</v>
      </c>
      <c r="B1974" s="0" t="s">
        <v>477</v>
      </c>
      <c r="C1974" s="0" t="s">
        <v>2411</v>
      </c>
      <c r="E1974" s="0" t="n">
        <v>20</v>
      </c>
    </row>
    <row r="1975" customFormat="false" ht="13.8" hidden="false" customHeight="false" outlineLevel="0" collapsed="false">
      <c r="A1975" s="0" t="n">
        <v>55020831</v>
      </c>
      <c r="B1975" s="0" t="s">
        <v>477</v>
      </c>
      <c r="C1975" s="0" t="s">
        <v>2412</v>
      </c>
      <c r="E1975" s="0" t="n">
        <v>20</v>
      </c>
    </row>
    <row r="1976" customFormat="false" ht="13.8" hidden="false" customHeight="false" outlineLevel="0" collapsed="false">
      <c r="B1976" s="0" t="s">
        <v>477</v>
      </c>
      <c r="C1976" s="0" t="s">
        <v>2413</v>
      </c>
      <c r="E1976" s="0" t="n">
        <v>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10.859375" defaultRowHeight="13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0:L93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H95" activeCellId="0" sqref="H95"/>
    </sheetView>
  </sheetViews>
  <sheetFormatPr defaultColWidth="10.859375" defaultRowHeight="13.8" zeroHeight="false" outlineLevelRow="0" outlineLevelCol="0"/>
  <cols>
    <col collapsed="false" customWidth="true" hidden="false" outlineLevel="0" max="1" min="1" style="0" width="21.57"/>
    <col collapsed="false" customWidth="true" hidden="false" outlineLevel="0" max="2" min="2" style="0" width="21.71"/>
    <col collapsed="false" customWidth="true" hidden="false" outlineLevel="0" max="3" min="3" style="0" width="6.57"/>
    <col collapsed="false" customWidth="true" hidden="false" outlineLevel="0" max="4" min="4" style="0" width="10.99"/>
    <col collapsed="false" customWidth="true" hidden="false" outlineLevel="0" max="5" min="5" style="0" width="11.14"/>
    <col collapsed="false" customWidth="true" hidden="false" outlineLevel="0" max="6" min="6" style="0" width="31.86"/>
    <col collapsed="false" customWidth="true" hidden="false" outlineLevel="0" max="7" min="7" style="0" width="5.7"/>
    <col collapsed="false" customWidth="true" hidden="false" outlineLevel="0" max="8" min="8" style="0" width="29.29"/>
    <col collapsed="false" customWidth="true" hidden="false" outlineLevel="0" max="9" min="9" style="0" width="6.88"/>
    <col collapsed="false" customWidth="true" hidden="false" outlineLevel="0" max="11" min="11" style="0" width="11.86"/>
  </cols>
  <sheetData>
    <row r="10" customFormat="false" ht="13.8" hidden="false" customHeight="false" outlineLevel="0" collapsed="false">
      <c r="A10" s="28" t="s">
        <v>268</v>
      </c>
      <c r="B10" s="28" t="s">
        <v>269</v>
      </c>
      <c r="C10" s="28" t="s">
        <v>270</v>
      </c>
      <c r="D10" s="28" t="s">
        <v>271</v>
      </c>
      <c r="E10" s="28" t="s">
        <v>272</v>
      </c>
      <c r="F10" s="28" t="s">
        <v>273</v>
      </c>
      <c r="G10" s="28" t="s">
        <v>274</v>
      </c>
      <c r="H10" s="28" t="s">
        <v>275</v>
      </c>
      <c r="I10" s="28" t="s">
        <v>276</v>
      </c>
      <c r="J10" s="28" t="s">
        <v>277</v>
      </c>
      <c r="K10" s="28" t="s">
        <v>278</v>
      </c>
      <c r="L10" s="28" t="s">
        <v>279</v>
      </c>
    </row>
    <row r="11" customFormat="false" ht="13.8" hidden="false" customHeight="false" outlineLevel="0" collapsed="false">
      <c r="A11" s="0" t="str">
        <f aca="false">TRIM(MID(Nómina!B5,Nómina!M5+1,LEN(Nómina!B5)-Nómina!M5))</f>
        <v>Daisy Verónica</v>
      </c>
      <c r="B11" s="0" t="str">
        <f aca="false">TRIM(LEFT(Nómina!B5,Nómina!M5-1))</f>
        <v>Avila Moreira</v>
      </c>
      <c r="C11" s="0" t="s">
        <v>280</v>
      </c>
      <c r="D11" s="0" t="str">
        <f aca="false">IF(ISTEXT(Nómina!A5),Nómina!A5,TEXT(Nómina!A5,"0000000000"))</f>
        <v>0801929712</v>
      </c>
      <c r="E11" s="0" t="n">
        <v>1953</v>
      </c>
      <c r="I11" s="0" t="n">
        <v>1</v>
      </c>
      <c r="K11" s="29" t="b">
        <f aca="false">ISTEXT(D11)</f>
        <v>1</v>
      </c>
      <c r="L11" s="0" t="n">
        <f aca="false">Nómina!E5</f>
        <v>2004</v>
      </c>
    </row>
    <row r="12" customFormat="false" ht="13.8" hidden="false" customHeight="false" outlineLevel="0" collapsed="false">
      <c r="A12" s="0" t="str">
        <f aca="false">TRIM(MID(Nómina!B6,Nómina!M6+1,LEN(Nómina!B6)-Nómina!M6))</f>
        <v>Juan Fidel</v>
      </c>
      <c r="B12" s="0" t="str">
        <f aca="false">TRIM(LEFT(Nómina!B6,Nómina!M6-1))</f>
        <v>Bedoya Chiluisa</v>
      </c>
      <c r="C12" s="0" t="s">
        <v>280</v>
      </c>
      <c r="D12" s="0" t="str">
        <f aca="false">IF(ISTEXT(Nómina!A6),Nómina!A6,TEXT(Nómina!A6,"0000000000"))</f>
        <v>1711761948</v>
      </c>
      <c r="E12" s="0" t="n">
        <v>2033</v>
      </c>
      <c r="I12" s="0" t="n">
        <v>1</v>
      </c>
      <c r="K12" s="29" t="b">
        <f aca="false">ISTEXT(D12)</f>
        <v>1</v>
      </c>
      <c r="L12" s="0" t="n">
        <f aca="false">Nómina!E6</f>
        <v>20</v>
      </c>
    </row>
    <row r="13" customFormat="false" ht="13.8" hidden="false" customHeight="false" outlineLevel="0" collapsed="false">
      <c r="A13" s="0" t="str">
        <f aca="false">TRIM(MID(Nómina!B7,Nómina!M7+1,LEN(Nómina!B7)-Nómina!M7))</f>
        <v>Marcos Eduardo</v>
      </c>
      <c r="B13" s="0" t="str">
        <f aca="false">TRIM(LEFT(Nómina!B7,Nómina!M7-1))</f>
        <v>Bone Mera</v>
      </c>
      <c r="C13" s="0" t="s">
        <v>280</v>
      </c>
      <c r="D13" s="0" t="str">
        <f aca="false">IF(ISTEXT(Nómina!A7),Nómina!A7,TEXT(Nómina!A7,"0000000000"))</f>
        <v>1728392174</v>
      </c>
      <c r="E13" s="0" t="n">
        <v>2004</v>
      </c>
      <c r="G13" s="0" t="n">
        <v>2004</v>
      </c>
      <c r="H13" s="0" t="s">
        <v>281</v>
      </c>
      <c r="I13" s="0" t="n">
        <v>1</v>
      </c>
      <c r="K13" s="29" t="b">
        <f aca="false">ISTEXT(D13)</f>
        <v>1</v>
      </c>
      <c r="L13" s="0" t="n">
        <f aca="false">Nómina!E7</f>
        <v>2004</v>
      </c>
    </row>
    <row r="14" customFormat="false" ht="13.8" hidden="false" customHeight="false" outlineLevel="0" collapsed="false">
      <c r="A14" s="0" t="str">
        <f aca="false">TRIM(MID(Nómina!B8,Nómina!M8+1,LEN(Nómina!B8)-Nómina!M8))</f>
        <v>Vanesa Anabela</v>
      </c>
      <c r="B14" s="0" t="str">
        <f aca="false">TRIM(LEFT(Nómina!B8,Nómina!M8-1))</f>
        <v>Bone Mera</v>
      </c>
      <c r="C14" s="0" t="s">
        <v>280</v>
      </c>
      <c r="D14" s="0" t="str">
        <f aca="false">IF(ISTEXT(Nómina!A8),Nómina!A8,TEXT(Nómina!A8,"0000000000"))</f>
        <v>1728392182</v>
      </c>
      <c r="E14" s="0" t="n">
        <v>1880</v>
      </c>
      <c r="I14" s="0" t="n">
        <v>0</v>
      </c>
      <c r="K14" s="29" t="b">
        <f aca="false">ISTEXT(D14)</f>
        <v>1</v>
      </c>
      <c r="L14" s="0" t="n">
        <f aca="false">Nómina!E8</f>
        <v>2008</v>
      </c>
    </row>
    <row r="15" customFormat="false" ht="13.8" hidden="false" customHeight="false" outlineLevel="0" collapsed="false">
      <c r="A15" s="0" t="str">
        <f aca="false">TRIM(MID(Nómina!B9,Nómina!M9+1,LEN(Nómina!B9)-Nómina!M9))</f>
        <v>Karlita Lucía</v>
      </c>
      <c r="B15" s="0" t="str">
        <f aca="false">TRIM(LEFT(Nómina!B9,Nómina!M9-1))</f>
        <v>Bonifaz Salazar</v>
      </c>
      <c r="C15" s="0" t="s">
        <v>280</v>
      </c>
      <c r="D15" s="0" t="str">
        <f aca="false">IF(ISTEXT(Nómina!A9),Nómina!A9,TEXT(Nómina!A9,"0000000000"))</f>
        <v>1719672378</v>
      </c>
      <c r="E15" s="0" t="n">
        <v>1551</v>
      </c>
      <c r="F15" s="0" t="s">
        <v>282</v>
      </c>
      <c r="G15" s="0" t="n">
        <v>1551</v>
      </c>
      <c r="H15" s="0" t="s">
        <v>283</v>
      </c>
      <c r="I15" s="0" t="n">
        <v>1</v>
      </c>
      <c r="K15" s="29" t="b">
        <f aca="false">ISTEXT(D15)</f>
        <v>1</v>
      </c>
      <c r="L15" s="0" t="n">
        <f aca="false">Nómina!E9</f>
        <v>20</v>
      </c>
    </row>
    <row r="16" customFormat="false" ht="13.8" hidden="false" customHeight="false" outlineLevel="0" collapsed="false">
      <c r="A16" s="0" t="str">
        <f aca="false">TRIM(MID(Nómina!B10,Nómina!M10+1,LEN(Nómina!B10)-Nómina!M10))</f>
        <v>Jéssica Tatiana</v>
      </c>
      <c r="B16" s="0" t="str">
        <f aca="false">TRIM(LEFT(Nómina!B10,Nómina!M10-1))</f>
        <v>Borja Díaz</v>
      </c>
      <c r="C16" s="0" t="s">
        <v>280</v>
      </c>
      <c r="D16" s="0" t="str">
        <f aca="false">IF(ISTEXT(Nómina!A10),Nómina!A10,TEXT(Nómina!A10,"0000000000"))</f>
        <v>1721817011</v>
      </c>
      <c r="E16" s="0" t="n">
        <v>2019</v>
      </c>
      <c r="F16" s="0" t="s">
        <v>284</v>
      </c>
      <c r="G16" s="0" t="n">
        <v>2019</v>
      </c>
      <c r="H16" s="0" t="s">
        <v>285</v>
      </c>
      <c r="I16" s="0" t="n">
        <v>1</v>
      </c>
      <c r="K16" s="29" t="b">
        <f aca="false">ISTEXT(D16)</f>
        <v>1</v>
      </c>
      <c r="L16" s="0" t="n">
        <f aca="false">Nómina!E10</f>
        <v>20</v>
      </c>
    </row>
    <row r="17" customFormat="false" ht="13.8" hidden="false" customHeight="false" outlineLevel="0" collapsed="false">
      <c r="A17" s="0" t="str">
        <f aca="false">TRIM(MID(Nómina!B11,Nómina!M11+1,LEN(Nómina!B11)-Nómina!M11))</f>
        <v>Leopoldina Maribel</v>
      </c>
      <c r="B17" s="0" t="str">
        <f aca="false">TRIM(LEFT(Nómina!B11,Nómina!M11-1))</f>
        <v>Bravo Alcívar</v>
      </c>
      <c r="C17" s="0" t="s">
        <v>280</v>
      </c>
      <c r="D17" s="0" t="str">
        <f aca="false">IF(ISTEXT(Nómina!A11),Nómina!A11,TEXT(Nómina!A11,"0000000000"))</f>
        <v>0802620427</v>
      </c>
      <c r="E17" s="0" t="n">
        <v>1592</v>
      </c>
      <c r="I17" s="0" t="n">
        <v>1</v>
      </c>
      <c r="K17" s="29" t="b">
        <f aca="false">ISTEXT(D17)</f>
        <v>1</v>
      </c>
      <c r="L17" s="0" t="n">
        <f aca="false">Nómina!E11</f>
        <v>2004</v>
      </c>
    </row>
    <row r="18" customFormat="false" ht="13.8" hidden="false" customHeight="false" outlineLevel="0" collapsed="false">
      <c r="A18" s="0" t="str">
        <f aca="false">TRIM(MID(Nómina!B12,Nómina!M12+1,LEN(Nómina!B12)-Nómina!M12))</f>
        <v>José Luis</v>
      </c>
      <c r="B18" s="0" t="str">
        <f aca="false">TRIM(LEFT(Nómina!B12,Nómina!M12-1))</f>
        <v>Burgos Bustamante</v>
      </c>
      <c r="C18" s="0" t="s">
        <v>280</v>
      </c>
      <c r="D18" s="0" t="str">
        <f aca="false">IF(ISTEXT(Nómina!A12),Nómina!A12,TEXT(Nómina!A12,"0000000000"))</f>
        <v>1205758533</v>
      </c>
      <c r="E18" s="0" t="n">
        <v>7006</v>
      </c>
      <c r="I18" s="0" t="n">
        <v>1</v>
      </c>
      <c r="K18" s="29" t="b">
        <f aca="false">ISTEXT(D18)</f>
        <v>1</v>
      </c>
      <c r="L18" s="0" t="n">
        <f aca="false">Nómina!E12</f>
        <v>20</v>
      </c>
    </row>
    <row r="19" customFormat="false" ht="13.8" hidden="false" customHeight="false" outlineLevel="0" collapsed="false">
      <c r="A19" s="0" t="str">
        <f aca="false">TRIM(MID(Nómina!B13,Nómina!M13+1,LEN(Nómina!B13)-Nómina!M13))</f>
        <v>Segundo José</v>
      </c>
      <c r="B19" s="0" t="str">
        <f aca="false">TRIM(LEFT(Nómina!B13,Nómina!M13-1))</f>
        <v>Burgos Bustamante</v>
      </c>
      <c r="C19" s="0" t="s">
        <v>280</v>
      </c>
      <c r="D19" s="0" t="str">
        <f aca="false">IF(ISTEXT(Nómina!A13),Nómina!A13,TEXT(Nómina!A13,"0000000000"))</f>
        <v>1206323683</v>
      </c>
      <c r="E19" s="0" t="n">
        <v>1190</v>
      </c>
      <c r="I19" s="0" t="n">
        <v>1</v>
      </c>
      <c r="K19" s="29" t="b">
        <f aca="false">ISTEXT(D19)</f>
        <v>1</v>
      </c>
      <c r="L19" s="0" t="n">
        <f aca="false">Nómina!E13</f>
        <v>20</v>
      </c>
    </row>
    <row r="20" customFormat="false" ht="13.8" hidden="false" customHeight="false" outlineLevel="0" collapsed="false">
      <c r="A20" s="0" t="str">
        <f aca="false">TRIM(MID(Nómina!B14,Nómina!M14+1,LEN(Nómina!B14)-Nómina!M14))</f>
        <v>José Agustín</v>
      </c>
      <c r="B20" s="0" t="str">
        <f aca="false">TRIM(LEFT(Nómina!B14,Nómina!M14-1))</f>
        <v>Carpio Burgos</v>
      </c>
      <c r="C20" s="0" t="s">
        <v>280</v>
      </c>
      <c r="D20" s="0" t="str">
        <f aca="false">IF(ISTEXT(Nómina!A14),Nómina!A14,TEXT(Nómina!A14,"0000000000"))</f>
        <v>0917171456</v>
      </c>
      <c r="E20" s="0" t="n">
        <v>1735</v>
      </c>
      <c r="I20" s="0" t="n">
        <v>1</v>
      </c>
      <c r="K20" s="29" t="b">
        <f aca="false">ISTEXT(D20)</f>
        <v>1</v>
      </c>
      <c r="L20" s="0" t="n">
        <f aca="false">Nómina!E14</f>
        <v>2013</v>
      </c>
    </row>
    <row r="21" customFormat="false" ht="13.8" hidden="false" customHeight="false" outlineLevel="0" collapsed="false">
      <c r="A21" s="0" t="str">
        <f aca="false">TRIM(MID(Nómina!B15,Nómina!M15+1,LEN(Nómina!B15)-Nómina!M15))</f>
        <v>Geomara Alexandra</v>
      </c>
      <c r="B21" s="0" t="str">
        <f aca="false">TRIM(LEFT(Nómina!B15,Nómina!M15-1))</f>
        <v>Castro Seas</v>
      </c>
      <c r="C21" s="0" t="s">
        <v>280</v>
      </c>
      <c r="D21" s="0" t="str">
        <f aca="false">IF(ISTEXT(Nómina!A15),Nómina!A15,TEXT(Nómina!A15,"0000000000"))</f>
        <v>1726137019</v>
      </c>
      <c r="I21" s="0" t="n">
        <v>1</v>
      </c>
      <c r="K21" s="29" t="b">
        <f aca="false">ISTEXT(D21)</f>
        <v>1</v>
      </c>
      <c r="L21" s="0" t="n">
        <f aca="false">Nómina!E15</f>
        <v>2007</v>
      </c>
    </row>
    <row r="22" customFormat="false" ht="13.8" hidden="false" customHeight="false" outlineLevel="0" collapsed="false">
      <c r="A22" s="0" t="str">
        <f aca="false">TRIM(MID(Nómina!B16,Nómina!M16+1,LEN(Nómina!B16)-Nómina!M16))</f>
        <v>Wilson Onofre</v>
      </c>
      <c r="B22" s="0" t="str">
        <f aca="false">TRIM(LEFT(Nómina!B16,Nómina!M16-1))</f>
        <v>Cedeño Gomez</v>
      </c>
      <c r="C22" s="0" t="s">
        <v>280</v>
      </c>
      <c r="D22" s="0" t="str">
        <f aca="false">IF(ISTEXT(Nómina!A16),Nómina!A16,TEXT(Nómina!A16,"0000000000"))</f>
        <v>0924945413</v>
      </c>
      <c r="E22" s="0" t="n">
        <v>1962</v>
      </c>
      <c r="I22" s="0" t="n">
        <v>1</v>
      </c>
      <c r="K22" s="29" t="b">
        <f aca="false">ISTEXT(D22)</f>
        <v>1</v>
      </c>
      <c r="L22" s="0" t="n">
        <f aca="false">Nómina!E16</f>
        <v>2003</v>
      </c>
    </row>
    <row r="23" customFormat="false" ht="13.8" hidden="false" customHeight="false" outlineLevel="0" collapsed="false">
      <c r="A23" s="0" t="str">
        <f aca="false">TRIM(MID(Nómina!B17,Nómina!M17+1,LEN(Nómina!B17)-Nómina!M17))</f>
        <v>Nancy Lilibeth</v>
      </c>
      <c r="B23" s="0" t="str">
        <f aca="false">TRIM(LEFT(Nómina!B17,Nómina!M17-1))</f>
        <v>Cedeño Zambrano</v>
      </c>
      <c r="C23" s="0" t="s">
        <v>280</v>
      </c>
      <c r="D23" s="0" t="str">
        <f aca="false">IF(ISTEXT(Nómina!A17),Nómina!A17,TEXT(Nómina!A17,"0000000000"))</f>
        <v>1727321828</v>
      </c>
      <c r="E23" s="0" t="n">
        <v>1967</v>
      </c>
      <c r="G23" s="0" t="n">
        <v>1967</v>
      </c>
      <c r="H23" s="0" t="s">
        <v>286</v>
      </c>
      <c r="I23" s="0" t="n">
        <v>1</v>
      </c>
      <c r="K23" s="29" t="b">
        <f aca="false">ISTEXT(D23)</f>
        <v>1</v>
      </c>
      <c r="L23" s="0" t="n">
        <f aca="false">Nómina!E17</f>
        <v>2013</v>
      </c>
    </row>
    <row r="24" customFormat="false" ht="13.8" hidden="false" customHeight="false" outlineLevel="0" collapsed="false">
      <c r="A24" s="0" t="str">
        <f aca="false">TRIM(MID(Nómina!B18,Nómina!M18+1,LEN(Nómina!B18)-Nómina!M18))</f>
        <v>Pedro Pablo</v>
      </c>
      <c r="B24" s="0" t="str">
        <f aca="false">TRIM(LEFT(Nómina!B18,Nómina!M18-1))</f>
        <v>Cevallos Alvarado</v>
      </c>
      <c r="C24" s="0" t="s">
        <v>280</v>
      </c>
      <c r="D24" s="0" t="str">
        <f aca="false">IF(ISTEXT(Nómina!A18),Nómina!A18,TEXT(Nómina!A18,"0000000000"))</f>
        <v>1208902153</v>
      </c>
      <c r="E24" s="0" t="n">
        <v>1820</v>
      </c>
      <c r="I24" s="0" t="n">
        <v>1</v>
      </c>
      <c r="K24" s="29" t="b">
        <f aca="false">ISTEXT(D24)</f>
        <v>1</v>
      </c>
      <c r="L24" s="0" t="n">
        <f aca="false">Nómina!E18</f>
        <v>2007</v>
      </c>
    </row>
    <row r="25" customFormat="false" ht="13.8" hidden="false" customHeight="false" outlineLevel="0" collapsed="false">
      <c r="A25" s="0" t="str">
        <f aca="false">TRIM(MID(Nómina!B19,Nómina!M19+1,LEN(Nómina!B19)-Nómina!M19))</f>
        <v>María Mercedes</v>
      </c>
      <c r="B25" s="0" t="str">
        <f aca="false">TRIM(LEFT(Nómina!B19,Nómina!M19-1))</f>
        <v>Chimbolema Moposita</v>
      </c>
      <c r="C25" s="0" t="s">
        <v>280</v>
      </c>
      <c r="D25" s="0" t="str">
        <f aca="false">IF(ISTEXT(Nómina!A19),Nómina!A19,TEXT(Nómina!A19,"0000000000"))</f>
        <v>1804071916</v>
      </c>
      <c r="E25" s="0" t="n">
        <v>1994</v>
      </c>
      <c r="I25" s="0" t="n">
        <v>1</v>
      </c>
      <c r="K25" s="29" t="b">
        <f aca="false">ISTEXT(D25)</f>
        <v>1</v>
      </c>
      <c r="L25" s="0" t="n">
        <f aca="false">Nómina!E19</f>
        <v>2010</v>
      </c>
    </row>
    <row r="26" customFormat="false" ht="13.8" hidden="false" customHeight="false" outlineLevel="0" collapsed="false">
      <c r="A26" s="0" t="str">
        <f aca="false">TRIM(MID(Nómina!B20,Nómina!M20+1,LEN(Nómina!B20)-Nómina!M20))</f>
        <v>Diana Carolina</v>
      </c>
      <c r="B26" s="0" t="str">
        <f aca="false">TRIM(LEFT(Nómina!B20,Nómina!M20-1))</f>
        <v>Chinche Analuisa</v>
      </c>
      <c r="C26" s="0" t="s">
        <v>280</v>
      </c>
      <c r="D26" s="0" t="str">
        <f aca="false">IF(ISTEXT(Nómina!A20),Nómina!A20,TEXT(Nómina!A20,"0000000000"))</f>
        <v>1722743398</v>
      </c>
      <c r="E26" s="0" t="n">
        <v>4497</v>
      </c>
      <c r="I26" s="0" t="n">
        <v>1</v>
      </c>
      <c r="K26" s="29" t="b">
        <f aca="false">ISTEXT(D26)</f>
        <v>1</v>
      </c>
      <c r="L26" s="0" t="n">
        <f aca="false">Nómina!E20</f>
        <v>2004</v>
      </c>
    </row>
    <row r="27" customFormat="false" ht="13.8" hidden="false" customHeight="false" outlineLevel="0" collapsed="false">
      <c r="A27" s="0" t="str">
        <f aca="false">TRIM(MID(Nómina!B21,Nómina!M21+1,LEN(Nómina!B21)-Nómina!M21))</f>
        <v>William Oswaldo</v>
      </c>
      <c r="B27" s="0" t="str">
        <f aca="false">TRIM(LEFT(Nómina!B21,Nómina!M21-1))</f>
        <v>Chisag Chimbolema</v>
      </c>
      <c r="C27" s="0" t="s">
        <v>280</v>
      </c>
      <c r="D27" s="0" t="str">
        <f aca="false">IF(ISTEXT(Nómina!A21),Nómina!A21,TEXT(Nómina!A21,"0000000000"))</f>
        <v>1804455697</v>
      </c>
      <c r="E27" s="0" t="n">
        <v>2080</v>
      </c>
      <c r="I27" s="0" t="n">
        <v>1</v>
      </c>
      <c r="K27" s="29" t="b">
        <f aca="false">ISTEXT(D27)</f>
        <v>1</v>
      </c>
      <c r="L27" s="0" t="n">
        <f aca="false">Nómina!E21</f>
        <v>2010</v>
      </c>
    </row>
    <row r="28" customFormat="false" ht="13.8" hidden="false" customHeight="false" outlineLevel="0" collapsed="false">
      <c r="A28" s="0" t="str">
        <f aca="false">TRIM(MID(Nómina!B22,Nómina!M22+1,LEN(Nómina!B22)-Nómina!M22))</f>
        <v>Eduardo Enrique</v>
      </c>
      <c r="B28" s="0" t="str">
        <f aca="false">TRIM(LEFT(Nómina!B22,Nómina!M22-1))</f>
        <v>Coronel Toledo</v>
      </c>
      <c r="C28" s="0" t="s">
        <v>280</v>
      </c>
      <c r="D28" s="0" t="str">
        <f aca="false">IF(ISTEXT(Nómina!A22),Nómina!A22,TEXT(Nómina!A22,"0000000000"))</f>
        <v>0800697898</v>
      </c>
      <c r="E28" s="0" t="n">
        <v>1444</v>
      </c>
      <c r="F28" s="0" t="s">
        <v>287</v>
      </c>
      <c r="G28" s="0" t="n">
        <v>1444</v>
      </c>
      <c r="H28" s="0" t="s">
        <v>288</v>
      </c>
      <c r="I28" s="0" t="n">
        <v>1</v>
      </c>
      <c r="K28" s="29" t="b">
        <f aca="false">ISTEXT(D28)</f>
        <v>1</v>
      </c>
      <c r="L28" s="0" t="n">
        <f aca="false">Nómina!E22</f>
        <v>20</v>
      </c>
    </row>
    <row r="29" customFormat="false" ht="13.8" hidden="false" customHeight="false" outlineLevel="0" collapsed="false">
      <c r="A29" s="0" t="str">
        <f aca="false">TRIM(MID(Nómina!B23,Nómina!M23+1,LEN(Nómina!B23)-Nómina!M23))</f>
        <v>Flor Magaly</v>
      </c>
      <c r="B29" s="0" t="str">
        <f aca="false">TRIM(LEFT(Nómina!B23,Nómina!M23-1))</f>
        <v>Cortes Torres</v>
      </c>
      <c r="C29" s="0" t="s">
        <v>280</v>
      </c>
      <c r="D29" s="0" t="str">
        <f aca="false">IF(ISTEXT(Nómina!A23),Nómina!A23,TEXT(Nómina!A23,"0000000000"))</f>
        <v>0802636795</v>
      </c>
      <c r="E29" s="0" t="n">
        <v>1817</v>
      </c>
      <c r="I29" s="0" t="n">
        <v>1</v>
      </c>
      <c r="K29" s="29" t="b">
        <f aca="false">ISTEXT(D29)</f>
        <v>1</v>
      </c>
      <c r="L29" s="0" t="n">
        <f aca="false">Nómina!E23</f>
        <v>2008</v>
      </c>
    </row>
    <row r="30" customFormat="false" ht="13.8" hidden="false" customHeight="false" outlineLevel="0" collapsed="false">
      <c r="A30" s="0" t="str">
        <f aca="false">TRIM(MID(Nómina!B24,Nómina!M24+1,LEN(Nómina!B24)-Nómina!M24))</f>
        <v>Blanca Rubiela</v>
      </c>
      <c r="B30" s="0" t="str">
        <f aca="false">TRIM(LEFT(Nómina!B24,Nómina!M24-1))</f>
        <v>Cuasapud Yaguapaz</v>
      </c>
      <c r="C30" s="0" t="s">
        <v>280</v>
      </c>
      <c r="D30" s="0" t="str">
        <f aca="false">IF(ISTEXT(Nómina!A24),Nómina!A24,TEXT(Nómina!A24,"0000000000"))</f>
        <v>0027253956</v>
      </c>
      <c r="E30" s="0" t="n">
        <v>1407</v>
      </c>
      <c r="I30" s="0" t="n">
        <v>1</v>
      </c>
      <c r="K30" s="29" t="b">
        <f aca="false">ISTEXT(D30)</f>
        <v>1</v>
      </c>
      <c r="L30" s="0" t="n">
        <f aca="false">Nómina!E24</f>
        <v>2008</v>
      </c>
    </row>
    <row r="31" customFormat="false" ht="13.8" hidden="false" customHeight="false" outlineLevel="0" collapsed="false">
      <c r="A31" s="0" t="str">
        <f aca="false">TRIM(MID(Nómina!B25,Nómina!M25+1,LEN(Nómina!B25)-Nómina!M25))</f>
        <v>Mendoza Andrea Soraya</v>
      </c>
      <c r="B31" s="0" t="str">
        <f aca="false">TRIM(LEFT(Nómina!B25,Nómina!M25-1))</f>
        <v>De Souza</v>
      </c>
      <c r="C31" s="0" t="s">
        <v>280</v>
      </c>
      <c r="D31" s="0" t="str">
        <f aca="false">IF(ISTEXT(Nómina!A25),Nómina!A25,TEXT(Nómina!A25,"0000000000"))</f>
        <v>1713934428</v>
      </c>
      <c r="E31" s="0" t="n">
        <v>1991</v>
      </c>
      <c r="F31" s="0" t="s">
        <v>289</v>
      </c>
      <c r="I31" s="0" t="n">
        <v>1</v>
      </c>
      <c r="K31" s="29" t="b">
        <f aca="false">ISTEXT(D31)</f>
        <v>1</v>
      </c>
      <c r="L31" s="0" t="n">
        <f aca="false">Nómina!E25</f>
        <v>20</v>
      </c>
    </row>
    <row r="32" customFormat="false" ht="13.8" hidden="false" customHeight="false" outlineLevel="0" collapsed="false">
      <c r="A32" s="0" t="str">
        <f aca="false">TRIM(MID(Nómina!B26,Nómina!M26+1,LEN(Nómina!B26)-Nómina!M26))</f>
        <v>Manuel Estalin</v>
      </c>
      <c r="B32" s="0" t="str">
        <f aca="false">TRIM(LEFT(Nómina!B26,Nómina!M26-1))</f>
        <v>Delgado Ramírez</v>
      </c>
      <c r="C32" s="0" t="s">
        <v>280</v>
      </c>
      <c r="D32" s="0" t="str">
        <f aca="false">IF(ISTEXT(Nómina!A26),Nómina!A26,TEXT(Nómina!A26,"0000000000"))</f>
        <v>1309565016</v>
      </c>
      <c r="E32" s="0" t="n">
        <v>1021</v>
      </c>
      <c r="G32" s="0" t="n">
        <v>1021</v>
      </c>
      <c r="H32" s="0" t="s">
        <v>290</v>
      </c>
      <c r="I32" s="0" t="n">
        <v>1</v>
      </c>
      <c r="K32" s="29" t="b">
        <f aca="false">ISTEXT(D32)</f>
        <v>1</v>
      </c>
      <c r="L32" s="0" t="n">
        <f aca="false">Nómina!E26</f>
        <v>2001</v>
      </c>
    </row>
    <row r="33" customFormat="false" ht="13.8" hidden="false" customHeight="false" outlineLevel="0" collapsed="false">
      <c r="A33" s="0" t="str">
        <f aca="false">TRIM(MID(Nómina!B27,Nómina!M27+1,LEN(Nómina!B27)-Nómina!M27))</f>
        <v>Richar Uber</v>
      </c>
      <c r="B33" s="0" t="str">
        <f aca="false">TRIM(LEFT(Nómina!B27,Nómina!M27-1))</f>
        <v>Fajardo Peñafiel</v>
      </c>
      <c r="C33" s="0" t="s">
        <v>280</v>
      </c>
      <c r="D33" s="0" t="str">
        <f aca="false">IF(ISTEXT(Nómina!A27),Nómina!A27,TEXT(Nómina!A27,"0000000000"))</f>
        <v>1302941065</v>
      </c>
      <c r="E33" s="0" t="n">
        <v>1026</v>
      </c>
      <c r="I33" s="0" t="n">
        <v>1</v>
      </c>
      <c r="K33" s="29" t="b">
        <f aca="false">ISTEXT(D33)</f>
        <v>1</v>
      </c>
      <c r="L33" s="0" t="n">
        <f aca="false">Nómina!E27</f>
        <v>2001</v>
      </c>
    </row>
    <row r="34" customFormat="false" ht="13.8" hidden="false" customHeight="false" outlineLevel="0" collapsed="false">
      <c r="A34" s="0" t="str">
        <f aca="false">TRIM(MID(Nómina!B28,Nómina!M28+1,LEN(Nómina!B28)-Nómina!M28))</f>
        <v>Erick Sebastián</v>
      </c>
      <c r="B34" s="0" t="str">
        <f aca="false">TRIM(LEFT(Nómina!B28,Nómina!M28-1))</f>
        <v>Gaibor Cerruffo</v>
      </c>
      <c r="C34" s="0" t="s">
        <v>280</v>
      </c>
      <c r="D34" s="0" t="str">
        <f aca="false">IF(ISTEXT(Nómina!A28),Nómina!A28,TEXT(Nómina!A28,"0000000000"))</f>
        <v>1726063660</v>
      </c>
      <c r="E34" s="0" t="n">
        <v>2058</v>
      </c>
      <c r="I34" s="0" t="n">
        <v>1</v>
      </c>
      <c r="K34" s="29" t="b">
        <f aca="false">ISTEXT(D34)</f>
        <v>1</v>
      </c>
      <c r="L34" s="0" t="n">
        <f aca="false">Nómina!E28</f>
        <v>2007</v>
      </c>
    </row>
    <row r="35" customFormat="false" ht="13.8" hidden="false" customHeight="false" outlineLevel="0" collapsed="false">
      <c r="A35" s="0" t="str">
        <f aca="false">TRIM(MID(Nómina!B29,Nómina!M29+1,LEN(Nómina!B29)-Nómina!M29))</f>
        <v>Víctor Manuel</v>
      </c>
      <c r="B35" s="0" t="str">
        <f aca="false">TRIM(LEFT(Nómina!B29,Nómina!M29-1))</f>
        <v>Gordillo Cellan</v>
      </c>
      <c r="C35" s="0" t="s">
        <v>280</v>
      </c>
      <c r="D35" s="0" t="str">
        <f aca="false">IF(ISTEXT(Nómina!A29),Nómina!A29,TEXT(Nómina!A29,"0000000000"))</f>
        <v>1206386722</v>
      </c>
      <c r="E35" s="0" t="n">
        <v>2079</v>
      </c>
      <c r="I35" s="0" t="n">
        <v>1</v>
      </c>
      <c r="K35" s="29" t="b">
        <f aca="false">ISTEXT(D35)</f>
        <v>1</v>
      </c>
      <c r="L35" s="0" t="n">
        <f aca="false">Nómina!E29</f>
        <v>2011</v>
      </c>
    </row>
    <row r="36" customFormat="false" ht="13.8" hidden="false" customHeight="false" outlineLevel="0" collapsed="false">
      <c r="A36" s="0" t="str">
        <f aca="false">TRIM(MID(Nómina!B30,Nómina!M30+1,LEN(Nómina!B30)-Nómina!M30))</f>
        <v>Enma del Rocío</v>
      </c>
      <c r="B36" s="0" t="str">
        <f aca="false">TRIM(LEFT(Nómina!B30,Nómina!M30-1))</f>
        <v>Gordillo Rosero</v>
      </c>
      <c r="C36" s="0" t="s">
        <v>280</v>
      </c>
      <c r="D36" s="0" t="str">
        <f aca="false">IF(ISTEXT(Nómina!A30),Nómina!A30,TEXT(Nómina!A30,"0000000000"))</f>
        <v>1712963360</v>
      </c>
      <c r="E36" s="0" t="n">
        <v>1567</v>
      </c>
      <c r="I36" s="0" t="n">
        <v>1</v>
      </c>
      <c r="K36" s="29" t="b">
        <f aca="false">ISTEXT(D36)</f>
        <v>1</v>
      </c>
      <c r="L36" s="0" t="n">
        <f aca="false">Nómina!E30</f>
        <v>2002</v>
      </c>
    </row>
    <row r="37" customFormat="false" ht="13.8" hidden="false" customHeight="false" outlineLevel="0" collapsed="false">
      <c r="A37" s="0" t="str">
        <f aca="false">TRIM(MID(Nómina!B31,Nómina!M31+1,LEN(Nómina!B31)-Nómina!M31))</f>
        <v>Genesis Milady</v>
      </c>
      <c r="B37" s="0" t="str">
        <f aca="false">TRIM(LEFT(Nómina!B31,Nómina!M31-1))</f>
        <v>Gracia Vélez</v>
      </c>
      <c r="C37" s="0" t="s">
        <v>280</v>
      </c>
      <c r="D37" s="0" t="str">
        <f aca="false">IF(ISTEXT(Nómina!A31),Nómina!A31,TEXT(Nómina!A31,"0000000000"))</f>
        <v>0803665546</v>
      </c>
      <c r="E37" s="0" t="n">
        <v>2060</v>
      </c>
      <c r="I37" s="0" t="n">
        <v>1</v>
      </c>
      <c r="K37" s="29" t="b">
        <f aca="false">ISTEXT(D37)</f>
        <v>1</v>
      </c>
      <c r="L37" s="0" t="n">
        <f aca="false">Nómina!E31</f>
        <v>2005</v>
      </c>
    </row>
    <row r="38" customFormat="false" ht="13.8" hidden="false" customHeight="false" outlineLevel="0" collapsed="false">
      <c r="A38" s="0" t="str">
        <f aca="false">TRIM(MID(Nómina!B32,Nómina!M32+1,LEN(Nómina!B32)-Nómina!M32))</f>
        <v>Jacqueline Sesibel</v>
      </c>
      <c r="B38" s="0" t="str">
        <f aca="false">TRIM(LEFT(Nómina!B32,Nómina!M32-1))</f>
        <v>Gualán Correa</v>
      </c>
      <c r="C38" s="0" t="s">
        <v>280</v>
      </c>
      <c r="D38" s="0" t="str">
        <f aca="false">IF(ISTEXT(Nómina!A32),Nómina!A32,TEXT(Nómina!A32,"0000000000"))</f>
        <v>1756309280</v>
      </c>
      <c r="E38" s="0" t="n">
        <v>1942</v>
      </c>
      <c r="G38" s="0" t="n">
        <v>1942</v>
      </c>
      <c r="H38" s="0" t="s">
        <v>291</v>
      </c>
      <c r="I38" s="0" t="n">
        <v>1</v>
      </c>
      <c r="K38" s="29" t="b">
        <f aca="false">ISTEXT(D38)</f>
        <v>1</v>
      </c>
      <c r="L38" s="0" t="n">
        <f aca="false">Nómina!E32</f>
        <v>2007</v>
      </c>
    </row>
    <row r="39" customFormat="false" ht="13.8" hidden="false" customHeight="false" outlineLevel="0" collapsed="false">
      <c r="A39" s="0" t="str">
        <f aca="false">TRIM(MID(Nómina!B33,Nómina!M33+1,LEN(Nómina!B33)-Nómina!M33))</f>
        <v>Edison Fernando</v>
      </c>
      <c r="B39" s="0" t="str">
        <f aca="false">TRIM(LEFT(Nómina!B33,Nómina!M33-1))</f>
        <v>Gutierres Chacon</v>
      </c>
      <c r="C39" s="0" t="s">
        <v>280</v>
      </c>
      <c r="D39" s="0" t="str">
        <f aca="false">IF(ISTEXT(Nómina!A33),Nómina!A33,TEXT(Nómina!A33,"0000000000"))</f>
        <v>1726083551</v>
      </c>
      <c r="E39" s="0" t="n">
        <v>2069</v>
      </c>
      <c r="G39" s="0" t="n">
        <v>2069</v>
      </c>
      <c r="H39" s="0" t="s">
        <v>292</v>
      </c>
      <c r="I39" s="0" t="n">
        <v>1</v>
      </c>
      <c r="K39" s="29" t="b">
        <f aca="false">ISTEXT(D39)</f>
        <v>1</v>
      </c>
      <c r="L39" s="0" t="n">
        <f aca="false">Nómina!E33</f>
        <v>2001</v>
      </c>
    </row>
    <row r="40" customFormat="false" ht="13.8" hidden="false" customHeight="false" outlineLevel="0" collapsed="false">
      <c r="A40" s="0" t="str">
        <f aca="false">TRIM(MID(Nómina!B34,Nómina!M34+1,LEN(Nómina!B34)-Nómina!M34))</f>
        <v>Rocío del Carmen</v>
      </c>
      <c r="B40" s="0" t="str">
        <f aca="false">TRIM(LEFT(Nómina!B34,Nómina!M34-1))</f>
        <v>Jaya Quezada</v>
      </c>
      <c r="C40" s="0" t="s">
        <v>280</v>
      </c>
      <c r="D40" s="0" t="str">
        <f aca="false">IF(ISTEXT(Nómina!A34),Nómina!A34,TEXT(Nómina!A34,"0000000000"))</f>
        <v>1103116438</v>
      </c>
      <c r="E40" s="0" t="n">
        <v>1596</v>
      </c>
      <c r="I40" s="0" t="n">
        <v>1</v>
      </c>
      <c r="K40" s="29" t="b">
        <f aca="false">ISTEXT(D40)</f>
        <v>1</v>
      </c>
      <c r="L40" s="0" t="n">
        <f aca="false">Nómina!E34</f>
        <v>2007</v>
      </c>
    </row>
    <row r="41" customFormat="false" ht="13.8" hidden="false" customHeight="false" outlineLevel="0" collapsed="false">
      <c r="A41" s="0" t="str">
        <f aca="false">TRIM(MID(Nómina!B35,Nómina!M35+1,LEN(Nómina!B35)-Nómina!M35))</f>
        <v>Robert René</v>
      </c>
      <c r="B41" s="0" t="str">
        <f aca="false">TRIM(LEFT(Nómina!B35,Nómina!M35-1))</f>
        <v>Loor Delgado</v>
      </c>
      <c r="C41" s="0" t="s">
        <v>280</v>
      </c>
      <c r="D41" s="0" t="str">
        <f aca="false">IF(ISTEXT(Nómina!A35),Nómina!A35,TEXT(Nómina!A35,"0000000000"))</f>
        <v>1310155963</v>
      </c>
      <c r="E41" s="0" t="n">
        <v>1037</v>
      </c>
      <c r="I41" s="0" t="n">
        <v>1</v>
      </c>
      <c r="K41" s="29" t="b">
        <f aca="false">ISTEXT(D41)</f>
        <v>1</v>
      </c>
      <c r="L41" s="0" t="n">
        <f aca="false">Nómina!E35</f>
        <v>20</v>
      </c>
    </row>
    <row r="42" customFormat="false" ht="13.8" hidden="false" customHeight="false" outlineLevel="0" collapsed="false">
      <c r="A42" s="0" t="str">
        <f aca="false">TRIM(MID(Nómina!B36,Nómina!M36+1,LEN(Nómina!B36)-Nómina!M36))</f>
        <v>Marcos Gregorio</v>
      </c>
      <c r="B42" s="0" t="str">
        <f aca="false">TRIM(LEFT(Nómina!B36,Nómina!M36-1))</f>
        <v>Loor Saltos</v>
      </c>
      <c r="C42" s="0" t="s">
        <v>280</v>
      </c>
      <c r="D42" s="0" t="str">
        <f aca="false">IF(ISTEXT(Nómina!A36),Nómina!A36,TEXT(Nómina!A36,"0000000000"))</f>
        <v>1750738443</v>
      </c>
      <c r="E42" s="0" t="n">
        <v>2085</v>
      </c>
      <c r="I42" s="0" t="n">
        <v>1</v>
      </c>
      <c r="K42" s="29" t="b">
        <f aca="false">ISTEXT(D42)</f>
        <v>1</v>
      </c>
      <c r="L42" s="0" t="n">
        <f aca="false">Nómina!E36</f>
        <v>2002</v>
      </c>
    </row>
    <row r="43" customFormat="false" ht="13.8" hidden="false" customHeight="false" outlineLevel="0" collapsed="false">
      <c r="A43" s="0" t="str">
        <f aca="false">TRIM(MID(Nómina!B37,Nómina!M37+1,LEN(Nómina!B37)-Nómina!M37))</f>
        <v>Luis Alberto</v>
      </c>
      <c r="B43" s="0" t="str">
        <f aca="false">TRIM(LEFT(Nómina!B37,Nómina!M37-1))</f>
        <v>López Rubio</v>
      </c>
      <c r="C43" s="0" t="s">
        <v>280</v>
      </c>
      <c r="D43" s="0" t="str">
        <f aca="false">IF(ISTEXT(Nómina!A37),Nómina!A37,TEXT(Nómina!A37,"0000000000"))</f>
        <v>1710371855</v>
      </c>
      <c r="E43" s="0" t="n">
        <v>1378</v>
      </c>
      <c r="I43" s="0" t="n">
        <v>1</v>
      </c>
      <c r="K43" s="29" t="b">
        <f aca="false">ISTEXT(D43)</f>
        <v>1</v>
      </c>
      <c r="L43" s="0" t="n">
        <f aca="false">Nómina!E37</f>
        <v>20</v>
      </c>
    </row>
    <row r="44" customFormat="false" ht="13.8" hidden="false" customHeight="false" outlineLevel="0" collapsed="false">
      <c r="A44" s="0" t="str">
        <f aca="false">TRIM(MID(Nómina!B38,Nómina!M38+1,LEN(Nómina!B38)-Nómina!M38))</f>
        <v>Hilda</v>
      </c>
      <c r="B44" s="0" t="str">
        <f aca="false">TRIM(LEFT(Nómina!B38,Nómina!M38-1))</f>
        <v>Machado Galet</v>
      </c>
      <c r="C44" s="0" t="s">
        <v>280</v>
      </c>
      <c r="D44" s="0" t="str">
        <f aca="false">IF(ISTEXT(Nómina!A38),Nómina!A38,TEXT(Nómina!A38,"0000000000"))</f>
        <v>1760626935</v>
      </c>
      <c r="E44" s="0" t="n">
        <v>1898</v>
      </c>
      <c r="G44" s="0" t="n">
        <v>1898</v>
      </c>
      <c r="H44" s="0" t="s">
        <v>293</v>
      </c>
      <c r="I44" s="0" t="n">
        <v>1</v>
      </c>
      <c r="K44" s="29" t="b">
        <f aca="false">ISTEXT(D44)</f>
        <v>1</v>
      </c>
      <c r="L44" s="0" t="n">
        <f aca="false">Nómina!E38</f>
        <v>2003</v>
      </c>
    </row>
    <row r="45" customFormat="false" ht="13.8" hidden="false" customHeight="false" outlineLevel="0" collapsed="false">
      <c r="A45" s="0" t="str">
        <f aca="false">TRIM(MID(Nómina!B39,Nómina!M39+1,LEN(Nómina!B39)-Nómina!M39))</f>
        <v>Arianne Elizabeth</v>
      </c>
      <c r="B45" s="0" t="str">
        <f aca="false">TRIM(LEFT(Nómina!B39,Nómina!M39-1))</f>
        <v>Meléndez Carvajal</v>
      </c>
      <c r="C45" s="0" t="s">
        <v>280</v>
      </c>
      <c r="D45" s="0" t="str">
        <f aca="false">IF(ISTEXT(Nómina!A39),Nómina!A39,TEXT(Nómina!A39,"0000000000"))</f>
        <v>1205466624</v>
      </c>
      <c r="E45" s="0" t="n">
        <v>2013</v>
      </c>
      <c r="G45" s="0" t="n">
        <v>2013</v>
      </c>
      <c r="H45" s="0" t="s">
        <v>294</v>
      </c>
      <c r="I45" s="0" t="n">
        <v>1</v>
      </c>
      <c r="K45" s="29" t="b">
        <f aca="false">ISTEXT(D45)</f>
        <v>1</v>
      </c>
      <c r="L45" s="0" t="n">
        <f aca="false">Nómina!E39</f>
        <v>2013</v>
      </c>
    </row>
    <row r="46" customFormat="false" ht="13.8" hidden="false" customHeight="false" outlineLevel="0" collapsed="false">
      <c r="A46" s="0" t="str">
        <f aca="false">TRIM(MID(Nómina!B40,Nómina!M40+1,LEN(Nómina!B40)-Nómina!M40))</f>
        <v>Katherine Estefanía</v>
      </c>
      <c r="B46" s="0" t="str">
        <f aca="false">TRIM(LEFT(Nómina!B40,Nómina!M40-1))</f>
        <v>Méndez Ortiz</v>
      </c>
      <c r="C46" s="0" t="s">
        <v>280</v>
      </c>
      <c r="D46" s="0" t="str">
        <f aca="false">IF(ISTEXT(Nómina!A40),Nómina!A40,TEXT(Nómina!A40,"0000000000"))</f>
        <v>1725440356</v>
      </c>
      <c r="E46" s="0" t="n">
        <v>2092</v>
      </c>
      <c r="I46" s="0" t="n">
        <v>1</v>
      </c>
      <c r="K46" s="29" t="b">
        <f aca="false">ISTEXT(D46)</f>
        <v>1</v>
      </c>
      <c r="L46" s="0" t="n">
        <f aca="false">Nómina!E40</f>
        <v>2012</v>
      </c>
    </row>
    <row r="47" customFormat="false" ht="13.8" hidden="false" customHeight="false" outlineLevel="0" collapsed="false">
      <c r="A47" s="0" t="str">
        <f aca="false">TRIM(MID(Nómina!B41,Nómina!M41+1,LEN(Nómina!B41)-Nómina!M41))</f>
        <v>Jéssica Alexandra</v>
      </c>
      <c r="B47" s="0" t="str">
        <f aca="false">TRIM(LEFT(Nómina!B41,Nómina!M41-1))</f>
        <v>Mendoza Fajardo</v>
      </c>
      <c r="C47" s="0" t="s">
        <v>280</v>
      </c>
      <c r="D47" s="0" t="str">
        <f aca="false">IF(ISTEXT(Nómina!A41),Nómina!A41,TEXT(Nómina!A41,"0000000000"))</f>
        <v>0928410273</v>
      </c>
      <c r="E47" s="0" t="n">
        <v>1959</v>
      </c>
      <c r="I47" s="0" t="n">
        <v>1</v>
      </c>
      <c r="K47" s="29" t="b">
        <f aca="false">ISTEXT(D47)</f>
        <v>1</v>
      </c>
      <c r="L47" s="0" t="n">
        <f aca="false">Nómina!E41</f>
        <v>2002</v>
      </c>
    </row>
    <row r="48" customFormat="false" ht="13.8" hidden="false" customHeight="false" outlineLevel="0" collapsed="false">
      <c r="A48" s="0" t="str">
        <f aca="false">TRIM(MID(Nómina!B42,Nómina!M42+1,LEN(Nómina!B42)-Nómina!M42))</f>
        <v>Blanca Dolores</v>
      </c>
      <c r="B48" s="0" t="str">
        <f aca="false">TRIM(LEFT(Nómina!B42,Nómina!M42-1))</f>
        <v>Mera Quiroz</v>
      </c>
      <c r="C48" s="0" t="s">
        <v>280</v>
      </c>
      <c r="D48" s="0" t="str">
        <f aca="false">IF(ISTEXT(Nómina!A42),Nómina!A42,TEXT(Nómina!A42,"0000000000"))</f>
        <v>1713661336</v>
      </c>
      <c r="E48" s="0" t="n">
        <v>2006</v>
      </c>
      <c r="I48" s="0" t="n">
        <v>1</v>
      </c>
      <c r="K48" s="29" t="b">
        <f aca="false">ISTEXT(D48)</f>
        <v>1</v>
      </c>
      <c r="L48" s="0" t="n">
        <f aca="false">Nómina!E42</f>
        <v>2003</v>
      </c>
    </row>
    <row r="49" customFormat="false" ht="13.8" hidden="false" customHeight="false" outlineLevel="0" collapsed="false">
      <c r="A49" s="0" t="str">
        <f aca="false">TRIM(MID(Nómina!B43,Nómina!M43+1,LEN(Nómina!B43)-Nómina!M43))</f>
        <v>Alexi Mariano</v>
      </c>
      <c r="B49" s="0" t="str">
        <f aca="false">TRIM(LEFT(Nómina!B43,Nómina!M43-1))</f>
        <v>Moncerrate Guanipatín</v>
      </c>
      <c r="C49" s="0" t="s">
        <v>280</v>
      </c>
      <c r="D49" s="0" t="str">
        <f aca="false">IF(ISTEXT(Nómina!A43),Nómina!A43,TEXT(Nómina!A43,"0000000000"))</f>
        <v>1206463067</v>
      </c>
      <c r="E49" s="0" t="n">
        <v>1622</v>
      </c>
      <c r="G49" s="0" t="n">
        <v>1622</v>
      </c>
      <c r="H49" s="0" t="s">
        <v>295</v>
      </c>
      <c r="I49" s="0" t="n">
        <v>1</v>
      </c>
      <c r="K49" s="29" t="b">
        <f aca="false">ISTEXT(D49)</f>
        <v>1</v>
      </c>
      <c r="L49" s="0" t="n">
        <f aca="false">Nómina!E43</f>
        <v>2011</v>
      </c>
    </row>
    <row r="50" customFormat="false" ht="13.8" hidden="false" customHeight="false" outlineLevel="0" collapsed="false">
      <c r="A50" s="0" t="str">
        <f aca="false">TRIM(MID(Nómina!B44,Nómina!M44+1,LEN(Nómina!B44)-Nómina!M44))</f>
        <v>Pedro Víctor</v>
      </c>
      <c r="B50" s="0" t="str">
        <f aca="false">TRIM(LEFT(Nómina!B44,Nómina!M44-1))</f>
        <v>Monserrate Vásquez</v>
      </c>
      <c r="C50" s="0" t="s">
        <v>280</v>
      </c>
      <c r="D50" s="0" t="str">
        <f aca="false">IF(ISTEXT(Nómina!A44),Nómina!A44,TEXT(Nómina!A44,"0000000000"))</f>
        <v>1206510511</v>
      </c>
      <c r="E50" s="0" t="n">
        <v>1433</v>
      </c>
      <c r="I50" s="0" t="n">
        <v>1</v>
      </c>
      <c r="K50" s="29" t="b">
        <f aca="false">ISTEXT(D50)</f>
        <v>1</v>
      </c>
      <c r="L50" s="0" t="n">
        <f aca="false">Nómina!E44</f>
        <v>2003</v>
      </c>
    </row>
    <row r="51" customFormat="false" ht="13.8" hidden="false" customHeight="false" outlineLevel="0" collapsed="false">
      <c r="A51" s="0" t="str">
        <f aca="false">TRIM(MID(Nómina!B45,Nómina!M45+1,LEN(Nómina!B45)-Nómina!M45))</f>
        <v>Irene Alexandra</v>
      </c>
      <c r="B51" s="0" t="str">
        <f aca="false">TRIM(LEFT(Nómina!B45,Nómina!M45-1))</f>
        <v>Morales Perugachi</v>
      </c>
      <c r="C51" s="0" t="s">
        <v>280</v>
      </c>
      <c r="D51" s="0" t="str">
        <f aca="false">IF(ISTEXT(Nómina!A45),Nómina!A45,TEXT(Nómina!A45,"0000000000"))</f>
        <v>1716861719</v>
      </c>
      <c r="E51" s="0" t="n">
        <v>2094</v>
      </c>
      <c r="I51" s="0" t="n">
        <v>1</v>
      </c>
      <c r="K51" s="29" t="b">
        <f aca="false">ISTEXT(D51)</f>
        <v>1</v>
      </c>
      <c r="L51" s="0" t="n">
        <f aca="false">Nómina!E45</f>
        <v>2012</v>
      </c>
    </row>
    <row r="52" customFormat="false" ht="13.8" hidden="false" customHeight="false" outlineLevel="0" collapsed="false">
      <c r="A52" s="0" t="str">
        <f aca="false">TRIM(MID(Nómina!B46,Nómina!M46+1,LEN(Nómina!B46)-Nómina!M46))</f>
        <v>Nagelly Lisseth</v>
      </c>
      <c r="B52" s="0" t="str">
        <f aca="false">TRIM(LEFT(Nómina!B46,Nómina!M46-1))</f>
        <v>Moreno Guerrero</v>
      </c>
      <c r="C52" s="0" t="s">
        <v>280</v>
      </c>
      <c r="D52" s="0" t="str">
        <f aca="false">IF(ISTEXT(Nómina!A46),Nómina!A46,TEXT(Nómina!A46,"0000000000"))</f>
        <v>2101002752</v>
      </c>
      <c r="E52" s="0" t="n">
        <v>2061</v>
      </c>
      <c r="I52" s="0" t="n">
        <v>1</v>
      </c>
      <c r="K52" s="29" t="b">
        <f aca="false">ISTEXT(D52)</f>
        <v>1</v>
      </c>
      <c r="L52" s="0" t="n">
        <f aca="false">Nómina!E46</f>
        <v>2001</v>
      </c>
    </row>
    <row r="53" customFormat="false" ht="13.8" hidden="false" customHeight="false" outlineLevel="0" collapsed="false">
      <c r="A53" s="0" t="str">
        <f aca="false">TRIM(MID(Nómina!B47,Nómina!M47+1,LEN(Nómina!B47)-Nómina!M47))</f>
        <v>Magaly Beatriz</v>
      </c>
      <c r="B53" s="0" t="str">
        <f aca="false">TRIM(LEFT(Nómina!B47,Nómina!M47-1))</f>
        <v>Padilla Mendez</v>
      </c>
      <c r="C53" s="0" t="s">
        <v>280</v>
      </c>
      <c r="D53" s="0" t="str">
        <f aca="false">IF(ISTEXT(Nómina!A47),Nómina!A47,TEXT(Nómina!A47,"0000000000"))</f>
        <v>1719882472</v>
      </c>
      <c r="I53" s="0" t="n">
        <v>1</v>
      </c>
      <c r="K53" s="29" t="b">
        <f aca="false">ISTEXT(D53)</f>
        <v>1</v>
      </c>
      <c r="L53" s="0" t="n">
        <f aca="false">Nómina!E47</f>
        <v>2012</v>
      </c>
    </row>
    <row r="54" customFormat="false" ht="13.8" hidden="false" customHeight="false" outlineLevel="0" collapsed="false">
      <c r="A54" s="0" t="str">
        <f aca="false">TRIM(MID(Nómina!B48,Nómina!M48+1,LEN(Nómina!B48)-Nómina!M48))</f>
        <v>Jaime Antonio</v>
      </c>
      <c r="B54" s="0" t="str">
        <f aca="false">TRIM(LEFT(Nómina!B48,Nómina!M48-1))</f>
        <v>Párraga Baquerizo</v>
      </c>
      <c r="C54" s="0" t="s">
        <v>280</v>
      </c>
      <c r="D54" s="0" t="str">
        <f aca="false">IF(ISTEXT(Nómina!A48),Nómina!A48,TEXT(Nómina!A48,"0000000000"))</f>
        <v>1715238018</v>
      </c>
      <c r="E54" s="0" t="n">
        <v>1047</v>
      </c>
      <c r="I54" s="0" t="n">
        <v>1</v>
      </c>
      <c r="K54" s="29" t="b">
        <f aca="false">ISTEXT(D54)</f>
        <v>1</v>
      </c>
      <c r="L54" s="0" t="n">
        <f aca="false">Nómina!E48</f>
        <v>2011</v>
      </c>
    </row>
    <row r="55" customFormat="false" ht="13.8" hidden="false" customHeight="false" outlineLevel="0" collapsed="false">
      <c r="A55" s="0" t="str">
        <f aca="false">TRIM(MID(Nómina!B49,Nómina!M49+1,LEN(Nómina!B49)-Nómina!M49))</f>
        <v>Nancy del Rocío</v>
      </c>
      <c r="B55" s="0" t="str">
        <f aca="false">TRIM(LEFT(Nómina!B49,Nómina!M49-1))</f>
        <v>Pelaes Cevallos</v>
      </c>
      <c r="C55" s="0" t="s">
        <v>280</v>
      </c>
      <c r="D55" s="0" t="str">
        <f aca="false">IF(ISTEXT(Nómina!A49),Nómina!A49,TEXT(Nómina!A49,"0000000000"))</f>
        <v>1726223595</v>
      </c>
      <c r="E55" s="0" t="n">
        <v>1402</v>
      </c>
      <c r="I55" s="0" t="n">
        <v>1</v>
      </c>
      <c r="K55" s="29" t="b">
        <f aca="false">ISTEXT(D55)</f>
        <v>1</v>
      </c>
      <c r="L55" s="0" t="n">
        <f aca="false">Nómina!E49</f>
        <v>2013</v>
      </c>
    </row>
    <row r="56" customFormat="false" ht="13.8" hidden="false" customHeight="false" outlineLevel="0" collapsed="false">
      <c r="A56" s="0" t="str">
        <f aca="false">TRIM(MID(Nómina!B50,Nómina!M50+1,LEN(Nómina!B50)-Nómina!M50))</f>
        <v>Carlos Alfredo</v>
      </c>
      <c r="B56" s="0" t="str">
        <f aca="false">TRIM(LEFT(Nómina!B50,Nómina!M50-1))</f>
        <v>Peñarrieta Vélez</v>
      </c>
      <c r="C56" s="0" t="s">
        <v>280</v>
      </c>
      <c r="D56" s="0" t="str">
        <f aca="false">IF(ISTEXT(Nómina!A50),Nómina!A50,TEXT(Nómina!A50,"0000000000"))</f>
        <v>1206508846</v>
      </c>
      <c r="E56" s="0" t="n">
        <v>1527</v>
      </c>
      <c r="I56" s="0" t="n">
        <v>1</v>
      </c>
      <c r="K56" s="29" t="b">
        <f aca="false">ISTEXT(D56)</f>
        <v>1</v>
      </c>
      <c r="L56" s="0" t="n">
        <f aca="false">Nómina!E50</f>
        <v>2002</v>
      </c>
    </row>
    <row r="57" customFormat="false" ht="13.8" hidden="false" customHeight="false" outlineLevel="0" collapsed="false">
      <c r="A57" s="0" t="str">
        <f aca="false">TRIM(MID(Nómina!B51,Nómina!M51+1,LEN(Nómina!B51)-Nómina!M51))</f>
        <v>Lenny del Rosario</v>
      </c>
      <c r="B57" s="0" t="str">
        <f aca="false">TRIM(LEFT(Nómina!B51,Nómina!M51-1))</f>
        <v>Peñarrieta Vélez</v>
      </c>
      <c r="C57" s="0" t="s">
        <v>280</v>
      </c>
      <c r="D57" s="0" t="str">
        <f aca="false">IF(ISTEXT(Nómina!A51),Nómina!A51,TEXT(Nómina!A51,"0000000000"))</f>
        <v>0920529872</v>
      </c>
      <c r="E57" s="0" t="n">
        <v>1348</v>
      </c>
      <c r="I57" s="0" t="n">
        <v>1</v>
      </c>
      <c r="K57" s="29" t="b">
        <f aca="false">ISTEXT(D57)</f>
        <v>1</v>
      </c>
      <c r="L57" s="0" t="n">
        <f aca="false">Nómina!E51</f>
        <v>2007</v>
      </c>
    </row>
    <row r="58" customFormat="false" ht="13.8" hidden="false" customHeight="false" outlineLevel="0" collapsed="false">
      <c r="A58" s="0" t="str">
        <f aca="false">TRIM(MID(Nómina!B52,Nómina!M52+1,LEN(Nómina!B52)-Nómina!M52))</f>
        <v>Rosa Alexandra</v>
      </c>
      <c r="B58" s="0" t="str">
        <f aca="false">TRIM(LEFT(Nómina!B52,Nómina!M52-1))</f>
        <v>Peñarrieta Vélez</v>
      </c>
      <c r="C58" s="0" t="s">
        <v>280</v>
      </c>
      <c r="D58" s="0" t="str">
        <f aca="false">IF(ISTEXT(Nómina!A52),Nómina!A52,TEXT(Nómina!A52,"0000000000"))</f>
        <v>1206435669</v>
      </c>
      <c r="E58" s="0" t="n">
        <v>1436</v>
      </c>
      <c r="G58" s="0" t="n">
        <v>1436</v>
      </c>
      <c r="H58" s="0" t="s">
        <v>296</v>
      </c>
      <c r="I58" s="0" t="n">
        <v>1</v>
      </c>
      <c r="K58" s="29" t="b">
        <f aca="false">ISTEXT(D58)</f>
        <v>1</v>
      </c>
      <c r="L58" s="0" t="n">
        <f aca="false">Nómina!E52</f>
        <v>2007</v>
      </c>
    </row>
    <row r="59" customFormat="false" ht="13.8" hidden="false" customHeight="false" outlineLevel="0" collapsed="false">
      <c r="A59" s="0" t="str">
        <f aca="false">TRIM(MID(Nómina!B53,Nómina!M53+1,LEN(Nómina!B53)-Nómina!M53))</f>
        <v>Rosa Margarita</v>
      </c>
      <c r="B59" s="0" t="str">
        <f aca="false">TRIM(LEFT(Nómina!B53,Nómina!M53-1))</f>
        <v>Piedra Ruiz</v>
      </c>
      <c r="C59" s="0" t="s">
        <v>280</v>
      </c>
      <c r="D59" s="0" t="str">
        <f aca="false">IF(ISTEXT(Nómina!A53),Nómina!A53,TEXT(Nómina!A53,"0000000000"))</f>
        <v>1001906104</v>
      </c>
      <c r="E59" s="0" t="n">
        <v>2071</v>
      </c>
      <c r="I59" s="0" t="n">
        <v>1</v>
      </c>
      <c r="K59" s="29" t="b">
        <f aca="false">ISTEXT(D59)</f>
        <v>1</v>
      </c>
      <c r="L59" s="0" t="n">
        <f aca="false">Nómina!E53</f>
        <v>2011</v>
      </c>
    </row>
    <row r="60" customFormat="false" ht="13.8" hidden="false" customHeight="false" outlineLevel="0" collapsed="false">
      <c r="A60" s="0" t="str">
        <f aca="false">TRIM(MID(Nómina!B54,Nómina!M54+1,LEN(Nómina!B54)-Nómina!M54))</f>
        <v>Lorena Patricia</v>
      </c>
      <c r="B60" s="0" t="str">
        <f aca="false">TRIM(LEFT(Nómina!B54,Nómina!M54-1))</f>
        <v>Pilco Parco</v>
      </c>
      <c r="C60" s="0" t="s">
        <v>280</v>
      </c>
      <c r="D60" s="0" t="str">
        <f aca="false">IF(ISTEXT(Nómina!A54),Nómina!A54,TEXT(Nómina!A54,"0000000000"))</f>
        <v>0201765856</v>
      </c>
      <c r="E60" s="0" t="n">
        <v>2057</v>
      </c>
      <c r="I60" s="0" t="n">
        <v>1</v>
      </c>
      <c r="K60" s="29" t="b">
        <f aca="false">ISTEXT(D60)</f>
        <v>1</v>
      </c>
      <c r="L60" s="0" t="n">
        <f aca="false">Nómina!E54</f>
        <v>2001</v>
      </c>
    </row>
    <row r="61" customFormat="false" ht="13.8" hidden="false" customHeight="false" outlineLevel="0" collapsed="false">
      <c r="A61" s="0" t="str">
        <f aca="false">TRIM(MID(Nómina!B55,Nómina!M55+1,LEN(Nómina!B55)-Nómina!M55))</f>
        <v>Vicente Orlando</v>
      </c>
      <c r="B61" s="0" t="str">
        <f aca="false">TRIM(LEFT(Nómina!B55,Nómina!M55-1))</f>
        <v>Piza Cela</v>
      </c>
      <c r="C61" s="0" t="s">
        <v>280</v>
      </c>
      <c r="D61" s="0" t="str">
        <f aca="false">IF(ISTEXT(Nómina!A55),Nómina!A55,TEXT(Nómina!A55,"0000000000"))</f>
        <v>0923869010</v>
      </c>
      <c r="E61" s="0" t="n">
        <v>2095</v>
      </c>
      <c r="I61" s="0" t="n">
        <v>1</v>
      </c>
      <c r="K61" s="29" t="b">
        <f aca="false">ISTEXT(D61)</f>
        <v>1</v>
      </c>
      <c r="L61" s="0" t="n">
        <f aca="false">Nómina!E55</f>
        <v>2001</v>
      </c>
    </row>
    <row r="62" customFormat="false" ht="13.8" hidden="false" customHeight="false" outlineLevel="0" collapsed="false">
      <c r="A62" s="0" t="str">
        <f aca="false">TRIM(MID(Nómina!B56,Nómina!M56+1,LEN(Nómina!B56)-Nómina!M56))</f>
        <v>Julia Aracely</v>
      </c>
      <c r="B62" s="0" t="str">
        <f aca="false">TRIM(LEFT(Nómina!B56,Nómina!M56-1))</f>
        <v>Polo Carillo</v>
      </c>
      <c r="C62" s="0" t="s">
        <v>280</v>
      </c>
      <c r="D62" s="0" t="str">
        <f aca="false">IF(ISTEXT(Nómina!A56),Nómina!A56,TEXT(Nómina!A56,"0000000000"))</f>
        <v>1720246568</v>
      </c>
      <c r="E62" s="0" t="n">
        <v>2042</v>
      </c>
      <c r="I62" s="0" t="n">
        <v>1</v>
      </c>
      <c r="K62" s="29" t="b">
        <f aca="false">ISTEXT(D62)</f>
        <v>1</v>
      </c>
      <c r="L62" s="0" t="n">
        <f aca="false">Nómina!E56</f>
        <v>2005</v>
      </c>
    </row>
    <row r="63" customFormat="false" ht="13.8" hidden="false" customHeight="false" outlineLevel="0" collapsed="false">
      <c r="A63" s="0" t="str">
        <f aca="false">TRIM(MID(Nómina!B57,Nómina!M57+1,LEN(Nómina!B57)-Nómina!M57))</f>
        <v>Rosmery Bellatriz</v>
      </c>
      <c r="B63" s="0" t="str">
        <f aca="false">TRIM(LEFT(Nómina!B57,Nómina!M57-1))</f>
        <v>Ramos Acosta</v>
      </c>
      <c r="C63" s="0" t="s">
        <v>280</v>
      </c>
      <c r="D63" s="0" t="str">
        <f aca="false">IF(ISTEXT(Nómina!A57),Nómina!A57,TEXT(Nómina!A57,"0000000000"))</f>
        <v>0144221208</v>
      </c>
      <c r="I63" s="0" t="n">
        <v>0</v>
      </c>
      <c r="K63" s="29" t="b">
        <f aca="false">ISTEXT(D63)</f>
        <v>1</v>
      </c>
      <c r="L63" s="0" t="n">
        <f aca="false">Nómina!E57</f>
        <v>2011</v>
      </c>
    </row>
    <row r="64" customFormat="false" ht="13.8" hidden="false" customHeight="false" outlineLevel="0" collapsed="false">
      <c r="A64" s="0" t="str">
        <f aca="false">TRIM(MID(Nómina!B58,Nómina!M58+1,LEN(Nómina!B58)-Nómina!M58))</f>
        <v>Gladys Maria</v>
      </c>
      <c r="B64" s="0" t="str">
        <f aca="false">TRIM(LEFT(Nómina!B58,Nómina!M58-1))</f>
        <v>Reyes Medina</v>
      </c>
      <c r="C64" s="0" t="s">
        <v>280</v>
      </c>
      <c r="D64" s="0" t="str">
        <f aca="false">IF(ISTEXT(Nómina!A58),Nómina!A58,TEXT(Nómina!A58,"0000000000"))</f>
        <v>1720732708</v>
      </c>
      <c r="E64" s="0" t="n">
        <v>1659</v>
      </c>
      <c r="I64" s="0" t="n">
        <v>1</v>
      </c>
      <c r="K64" s="29" t="b">
        <f aca="false">ISTEXT(D64)</f>
        <v>1</v>
      </c>
      <c r="L64" s="0" t="n">
        <f aca="false">Nómina!E58</f>
        <v>2001</v>
      </c>
    </row>
    <row r="65" customFormat="false" ht="13.8" hidden="false" customHeight="false" outlineLevel="0" collapsed="false">
      <c r="A65" s="0" t="str">
        <f aca="false">TRIM(MID(Nómina!B59,Nómina!M59+1,LEN(Nómina!B59)-Nómina!M59))</f>
        <v>Karina Lisbeth</v>
      </c>
      <c r="B65" s="0" t="str">
        <f aca="false">TRIM(LEFT(Nómina!B59,Nómina!M59-1))</f>
        <v>Rivadeneira Muñoz</v>
      </c>
      <c r="C65" s="0" t="s">
        <v>280</v>
      </c>
      <c r="D65" s="0" t="str">
        <f aca="false">IF(ISTEXT(Nómina!A59),Nómina!A59,TEXT(Nómina!A59,"0000000000"))</f>
        <v>1312536921</v>
      </c>
      <c r="E65" s="0" t="n">
        <v>1779</v>
      </c>
      <c r="G65" s="0" t="n">
        <v>1779</v>
      </c>
      <c r="H65" s="0" t="s">
        <v>297</v>
      </c>
      <c r="I65" s="0" t="n">
        <v>1</v>
      </c>
      <c r="K65" s="29" t="b">
        <f aca="false">ISTEXT(D65)</f>
        <v>1</v>
      </c>
      <c r="L65" s="0" t="n">
        <f aca="false">Nómina!E59</f>
        <v>2012</v>
      </c>
    </row>
    <row r="66" customFormat="false" ht="13.8" hidden="false" customHeight="false" outlineLevel="0" collapsed="false">
      <c r="A66" s="0" t="str">
        <f aca="false">TRIM(MID(Nómina!B60,Nómina!M60+1,LEN(Nómina!B60)-Nómina!M60))</f>
        <v>Joselyn Gabriela</v>
      </c>
      <c r="B66" s="0" t="str">
        <f aca="false">TRIM(LEFT(Nómina!B60,Nómina!M60-1))</f>
        <v>Romero Hurtado</v>
      </c>
      <c r="C66" s="0" t="s">
        <v>280</v>
      </c>
      <c r="D66" s="0" t="str">
        <f aca="false">IF(ISTEXT(Nómina!A60),Nómina!A60,TEXT(Nómina!A60,"0000000000"))</f>
        <v>1753527470</v>
      </c>
      <c r="E66" s="0" t="n">
        <v>2021</v>
      </c>
      <c r="G66" s="0" t="n">
        <v>2021</v>
      </c>
      <c r="H66" s="0" t="s">
        <v>298</v>
      </c>
      <c r="I66" s="0" t="n">
        <v>1</v>
      </c>
      <c r="K66" s="29" t="b">
        <f aca="false">ISTEXT(D66)</f>
        <v>1</v>
      </c>
      <c r="L66" s="0" t="n">
        <f aca="false">Nómina!E60</f>
        <v>2012</v>
      </c>
    </row>
    <row r="67" customFormat="false" ht="13.8" hidden="false" customHeight="false" outlineLevel="0" collapsed="false">
      <c r="A67" s="0" t="str">
        <f aca="false">TRIM(MID(Nómina!B61,Nómina!M61+1,LEN(Nómina!B61)-Nómina!M61))</f>
        <v>Nancy Janeth</v>
      </c>
      <c r="B67" s="0" t="str">
        <f aca="false">TRIM(LEFT(Nómina!B61,Nómina!M61-1))</f>
        <v>Rua Micolta</v>
      </c>
      <c r="C67" s="0" t="s">
        <v>280</v>
      </c>
      <c r="D67" s="0" t="str">
        <f aca="false">IF(ISTEXT(Nómina!A61),Nómina!A61,TEXT(Nómina!A61,"0000000000"))</f>
        <v>0800869802</v>
      </c>
      <c r="E67" s="0" t="n">
        <v>1051</v>
      </c>
      <c r="I67" s="0" t="n">
        <v>1</v>
      </c>
      <c r="K67" s="29" t="b">
        <f aca="false">ISTEXT(D67)</f>
        <v>1</v>
      </c>
      <c r="L67" s="0" t="n">
        <f aca="false">Nómina!E61</f>
        <v>2003</v>
      </c>
    </row>
    <row r="68" customFormat="false" ht="13.8" hidden="false" customHeight="false" outlineLevel="0" collapsed="false">
      <c r="A68" s="0" t="str">
        <f aca="false">TRIM(MID(Nómina!B62,Nómina!M62+1,LEN(Nómina!B62)-Nómina!M62))</f>
        <v>Francisco Roberto</v>
      </c>
      <c r="B68" s="0" t="str">
        <f aca="false">TRIM(LEFT(Nómina!B62,Nómina!M62-1))</f>
        <v>Sánchez Peñarrieta</v>
      </c>
      <c r="C68" s="0" t="s">
        <v>280</v>
      </c>
      <c r="D68" s="0" t="str">
        <f aca="false">IF(ISTEXT(Nómina!A62),Nómina!A62,TEXT(Nómina!A62,"0000000000"))</f>
        <v>1726067851</v>
      </c>
      <c r="E68" s="0" t="n">
        <v>1784</v>
      </c>
      <c r="I68" s="0" t="n">
        <v>1</v>
      </c>
      <c r="K68" s="29" t="b">
        <f aca="false">ISTEXT(D68)</f>
        <v>1</v>
      </c>
      <c r="L68" s="0" t="n">
        <f aca="false">Nómina!E62</f>
        <v>2007</v>
      </c>
    </row>
    <row r="69" customFormat="false" ht="13.8" hidden="false" customHeight="false" outlineLevel="0" collapsed="false">
      <c r="A69" s="0" t="str">
        <f aca="false">TRIM(MID(Nómina!B63,Nómina!M63+1,LEN(Nómina!B63)-Nómina!M63))</f>
        <v>Jimmy Henry</v>
      </c>
      <c r="B69" s="0" t="str">
        <f aca="false">TRIM(LEFT(Nómina!B63,Nómina!M63-1))</f>
        <v>Shiguango Mamallacta</v>
      </c>
      <c r="C69" s="0" t="s">
        <v>280</v>
      </c>
      <c r="D69" s="0" t="str">
        <f aca="false">IF(ISTEXT(Nómina!A63),Nómina!A63,TEXT(Nómina!A63,"0000000000"))</f>
        <v>2200515498</v>
      </c>
      <c r="E69" s="0" t="n">
        <v>4506</v>
      </c>
      <c r="I69" s="0" t="n">
        <v>1</v>
      </c>
      <c r="K69" s="29" t="b">
        <f aca="false">ISTEXT(D69)</f>
        <v>1</v>
      </c>
      <c r="L69" s="0" t="n">
        <f aca="false">Nómina!E63</f>
        <v>2013</v>
      </c>
    </row>
    <row r="70" customFormat="false" ht="13.8" hidden="false" customHeight="false" outlineLevel="0" collapsed="false">
      <c r="A70" s="0" t="str">
        <f aca="false">TRIM(MID(Nómina!B64,Nómina!M64+1,LEN(Nómina!B64)-Nómina!M64))</f>
        <v>Maria Margarita</v>
      </c>
      <c r="B70" s="0" t="str">
        <f aca="false">TRIM(LEFT(Nómina!B64,Nómina!M64-1))</f>
        <v>Shiguango Mamallacta</v>
      </c>
      <c r="C70" s="0" t="s">
        <v>280</v>
      </c>
      <c r="D70" s="0" t="str">
        <f aca="false">IF(ISTEXT(Nómina!A64),Nómina!A64,TEXT(Nómina!A64,"0000000000"))</f>
        <v>2100306253</v>
      </c>
      <c r="E70" s="0" t="n">
        <v>1375</v>
      </c>
      <c r="I70" s="0" t="n">
        <v>1</v>
      </c>
      <c r="K70" s="29" t="b">
        <f aca="false">ISTEXT(D70)</f>
        <v>1</v>
      </c>
      <c r="L70" s="0" t="n">
        <f aca="false">Nómina!E64</f>
        <v>2001</v>
      </c>
    </row>
    <row r="71" customFormat="false" ht="13.8" hidden="false" customHeight="false" outlineLevel="0" collapsed="false">
      <c r="A71" s="0" t="str">
        <f aca="false">TRIM(MID(Nómina!B65,Nómina!M65+1,LEN(Nómina!B65)-Nómina!M65))</f>
        <v>Jéniffer Angelica</v>
      </c>
      <c r="B71" s="0" t="str">
        <f aca="false">TRIM(LEFT(Nómina!B65,Nómina!M65-1))</f>
        <v>Silva Mera</v>
      </c>
      <c r="C71" s="0" t="s">
        <v>280</v>
      </c>
      <c r="D71" s="0" t="str">
        <f aca="false">IF(ISTEXT(Nómina!A65),Nómina!A65,TEXT(Nómina!A65,"0000000000"))</f>
        <v>1205651928</v>
      </c>
      <c r="E71" s="0" t="n">
        <v>2083</v>
      </c>
      <c r="I71" s="0" t="n">
        <v>1</v>
      </c>
      <c r="K71" s="29" t="b">
        <f aca="false">ISTEXT(D71)</f>
        <v>1</v>
      </c>
      <c r="L71" s="0" t="n">
        <f aca="false">Nómina!E65</f>
        <v>2001</v>
      </c>
    </row>
    <row r="72" customFormat="false" ht="13.8" hidden="false" customHeight="false" outlineLevel="0" collapsed="false">
      <c r="A72" s="0" t="str">
        <f aca="false">TRIM(MID(Nómina!B66,Nómina!M66+1,LEN(Nómina!B66)-Nómina!M66))</f>
        <v>Roxana Lilibeth</v>
      </c>
      <c r="B72" s="0" t="str">
        <f aca="false">TRIM(LEFT(Nómina!B66,Nómina!M66-1))</f>
        <v>Silva Mera</v>
      </c>
      <c r="C72" s="0" t="s">
        <v>280</v>
      </c>
      <c r="D72" s="0" t="str">
        <f aca="false">IF(ISTEXT(Nómina!A66),Nómina!A66,TEXT(Nómina!A66,"0000000000"))</f>
        <v>0929163343</v>
      </c>
      <c r="E72" s="0" t="n">
        <v>2086</v>
      </c>
      <c r="I72" s="0" t="n">
        <v>1</v>
      </c>
      <c r="K72" s="29" t="b">
        <f aca="false">ISTEXT(D72)</f>
        <v>1</v>
      </c>
      <c r="L72" s="0" t="n">
        <f aca="false">Nómina!E66</f>
        <v>2003</v>
      </c>
    </row>
    <row r="73" customFormat="false" ht="13.8" hidden="false" customHeight="false" outlineLevel="0" collapsed="false">
      <c r="A73" s="0" t="str">
        <f aca="false">TRIM(MID(Nómina!B67,Nómina!M67+1,LEN(Nómina!B67)-Nómina!M67))</f>
        <v>Carlos Andres</v>
      </c>
      <c r="B73" s="0" t="str">
        <f aca="false">TRIM(LEFT(Nómina!B67,Nómina!M67-1))</f>
        <v>Simba Freire</v>
      </c>
      <c r="C73" s="0" t="s">
        <v>280</v>
      </c>
      <c r="D73" s="0" t="str">
        <f aca="false">IF(ISTEXT(Nómina!A67),Nómina!A67,TEXT(Nómina!A67,"0000000000"))</f>
        <v>1724169956</v>
      </c>
      <c r="E73" s="0" t="n">
        <v>2082</v>
      </c>
      <c r="I73" s="0" t="n">
        <v>1</v>
      </c>
      <c r="K73" s="29" t="b">
        <f aca="false">ISTEXT(D73)</f>
        <v>1</v>
      </c>
      <c r="L73" s="0" t="n">
        <f aca="false">Nómina!E67</f>
        <v>2007</v>
      </c>
    </row>
    <row r="74" customFormat="false" ht="13.8" hidden="false" customHeight="false" outlineLevel="0" collapsed="false">
      <c r="A74" s="0" t="str">
        <f aca="false">TRIM(MID(Nómina!B68,Nómina!M68+1,LEN(Nómina!B68)-Nómina!M68))</f>
        <v>Shirley Camila</v>
      </c>
      <c r="B74" s="0" t="str">
        <f aca="false">TRIM(LEFT(Nómina!B68,Nómina!M68-1))</f>
        <v>Solá Cheme</v>
      </c>
      <c r="C74" s="0" t="s">
        <v>280</v>
      </c>
      <c r="D74" s="0" t="str">
        <f aca="false">IF(ISTEXT(Nómina!A68),Nómina!A68,TEXT(Nómina!A68,"0000000000"))</f>
        <v>1722927579</v>
      </c>
      <c r="E74" s="0" t="n">
        <v>2050</v>
      </c>
      <c r="G74" s="0" t="n">
        <v>2050</v>
      </c>
      <c r="H74" s="0" t="s">
        <v>299</v>
      </c>
      <c r="I74" s="0" t="n">
        <v>1</v>
      </c>
      <c r="K74" s="29" t="b">
        <f aca="false">ISTEXT(D74)</f>
        <v>1</v>
      </c>
      <c r="L74" s="0" t="n">
        <f aca="false">Nómina!E68</f>
        <v>2005</v>
      </c>
    </row>
    <row r="75" customFormat="false" ht="13.8" hidden="false" customHeight="false" outlineLevel="0" collapsed="false">
      <c r="A75" s="0" t="str">
        <f aca="false">TRIM(MID(Nómina!B69,Nómina!M69+1,LEN(Nómina!B69)-Nómina!M69))</f>
        <v>Carmen Dolores</v>
      </c>
      <c r="B75" s="0" t="str">
        <f aca="false">TRIM(LEFT(Nómina!B69,Nómina!M69-1))</f>
        <v>Soto Malacatus</v>
      </c>
      <c r="C75" s="0" t="s">
        <v>280</v>
      </c>
      <c r="D75" s="0" t="str">
        <f aca="false">IF(ISTEXT(Nómina!A69),Nómina!A69,TEXT(Nómina!A69,"0000000000"))</f>
        <v>1103762231</v>
      </c>
      <c r="E75" s="0" t="n">
        <v>7045</v>
      </c>
      <c r="I75" s="0" t="n">
        <v>1</v>
      </c>
      <c r="K75" s="29" t="b">
        <f aca="false">ISTEXT(D75)</f>
        <v>1</v>
      </c>
      <c r="L75" s="0" t="n">
        <f aca="false">Nómina!E69</f>
        <v>2005</v>
      </c>
    </row>
    <row r="76" customFormat="false" ht="13.8" hidden="false" customHeight="false" outlineLevel="0" collapsed="false">
      <c r="A76" s="0" t="str">
        <f aca="false">TRIM(MID(Nómina!B70,Nómina!M70+1,LEN(Nómina!B70)-Nómina!M70))</f>
        <v>Vicente Felipe</v>
      </c>
      <c r="B76" s="0" t="str">
        <f aca="false">TRIM(LEFT(Nómina!B70,Nómina!M70-1))</f>
        <v>Soto Malacatus</v>
      </c>
      <c r="C76" s="0" t="s">
        <v>280</v>
      </c>
      <c r="D76" s="0" t="str">
        <f aca="false">IF(ISTEXT(Nómina!A70),Nómina!A70,TEXT(Nómina!A70,"0000000000"))</f>
        <v>1750082131</v>
      </c>
      <c r="E76" s="0" t="n">
        <v>1687</v>
      </c>
      <c r="G76" s="0" t="n">
        <v>1687</v>
      </c>
      <c r="H76" s="0" t="s">
        <v>300</v>
      </c>
      <c r="I76" s="0" t="n">
        <v>1</v>
      </c>
      <c r="K76" s="29" t="b">
        <f aca="false">ISTEXT(D76)</f>
        <v>1</v>
      </c>
      <c r="L76" s="0" t="n">
        <f aca="false">Nómina!E70</f>
        <v>2006</v>
      </c>
    </row>
    <row r="77" customFormat="false" ht="13.8" hidden="false" customHeight="false" outlineLevel="0" collapsed="false">
      <c r="A77" s="0" t="str">
        <f aca="false">TRIM(MID(Nómina!B71,Nómina!M71+1,LEN(Nómina!B71)-Nómina!M71))</f>
        <v>Diego Francisco</v>
      </c>
      <c r="B77" s="0" t="str">
        <f aca="false">TRIM(LEFT(Nómina!B71,Nómina!M71-1))</f>
        <v>Tandalla Guananga</v>
      </c>
      <c r="C77" s="0" t="s">
        <v>280</v>
      </c>
      <c r="D77" s="0" t="str">
        <f aca="false">IF(ISTEXT(Nómina!A71),Nómina!A71,TEXT(Nómina!A71,"0000000000"))</f>
        <v>1715560148</v>
      </c>
      <c r="I77" s="0" t="n">
        <v>0</v>
      </c>
      <c r="K77" s="29" t="b">
        <f aca="false">ISTEXT(D77)</f>
        <v>1</v>
      </c>
      <c r="L77" s="0" t="n">
        <f aca="false">Nómina!E71</f>
        <v>2002</v>
      </c>
    </row>
    <row r="78" customFormat="false" ht="13.8" hidden="false" customHeight="false" outlineLevel="0" collapsed="false">
      <c r="A78" s="0" t="str">
        <f aca="false">TRIM(MID(Nómina!B72,Nómina!M72+1,LEN(Nómina!B72)-Nómina!M72))</f>
        <v>Jesús Nazareno</v>
      </c>
      <c r="B78" s="0" t="str">
        <f aca="false">TRIM(LEFT(Nómina!B72,Nómina!M72-1))</f>
        <v>Tapia Gomez</v>
      </c>
      <c r="C78" s="0" t="s">
        <v>280</v>
      </c>
      <c r="D78" s="0" t="str">
        <f aca="false">IF(ISTEXT(Nómina!A72),Nómina!A72,TEXT(Nómina!A72,"0000000000"))</f>
        <v>1721470647</v>
      </c>
      <c r="E78" s="0" t="n">
        <v>1287</v>
      </c>
      <c r="I78" s="0" t="n">
        <v>1</v>
      </c>
      <c r="K78" s="29" t="b">
        <f aca="false">ISTEXT(D78)</f>
        <v>1</v>
      </c>
      <c r="L78" s="0" t="n">
        <f aca="false">Nómina!E72</f>
        <v>2007</v>
      </c>
    </row>
    <row r="79" customFormat="false" ht="13.8" hidden="false" customHeight="false" outlineLevel="0" collapsed="false">
      <c r="A79" s="0" t="str">
        <f aca="false">TRIM(MID(Nómina!B73,Nómina!M73+1,LEN(Nómina!B73)-Nómina!M73))</f>
        <v>Edison Mauricio</v>
      </c>
      <c r="B79" s="0" t="str">
        <f aca="false">TRIM(LEFT(Nómina!B73,Nómina!M73-1))</f>
        <v>Tiviano Punina</v>
      </c>
      <c r="C79" s="0" t="s">
        <v>280</v>
      </c>
      <c r="D79" s="0" t="str">
        <f aca="false">IF(ISTEXT(Nómina!A73),Nómina!A73,TEXT(Nómina!A73,"0000000000"))</f>
        <v>1805684758</v>
      </c>
      <c r="E79" s="0" t="n">
        <v>2041</v>
      </c>
      <c r="G79" s="0" t="n">
        <v>2041</v>
      </c>
      <c r="H79" s="0" t="s">
        <v>301</v>
      </c>
      <c r="I79" s="0" t="n">
        <v>1</v>
      </c>
      <c r="K79" s="29" t="b">
        <f aca="false">ISTEXT(D79)</f>
        <v>1</v>
      </c>
      <c r="L79" s="0" t="n">
        <f aca="false">Nómina!E73</f>
        <v>2010</v>
      </c>
    </row>
    <row r="80" customFormat="false" ht="13.8" hidden="false" customHeight="false" outlineLevel="0" collapsed="false">
      <c r="A80" s="0" t="str">
        <f aca="false">TRIM(MID(Nómina!B74,Nómina!M74+1,LEN(Nómina!B74)-Nómina!M74))</f>
        <v>María Salome</v>
      </c>
      <c r="B80" s="0" t="str">
        <f aca="false">TRIM(LEFT(Nómina!B74,Nómina!M74-1))</f>
        <v>Troya Morales</v>
      </c>
      <c r="C80" s="0" t="s">
        <v>280</v>
      </c>
      <c r="D80" s="0" t="str">
        <f aca="false">IF(ISTEXT(Nómina!A74),Nómina!A74,TEXT(Nómina!A74,"0000000000"))</f>
        <v>1712932225</v>
      </c>
      <c r="E80" s="0" t="n">
        <v>2037</v>
      </c>
      <c r="I80" s="0" t="n">
        <v>1</v>
      </c>
      <c r="K80" s="29" t="b">
        <f aca="false">ISTEXT(D80)</f>
        <v>1</v>
      </c>
      <c r="L80" s="0" t="n">
        <f aca="false">Nómina!E74</f>
        <v>2011</v>
      </c>
    </row>
    <row r="81" customFormat="false" ht="13.8" hidden="false" customHeight="false" outlineLevel="0" collapsed="false">
      <c r="A81" s="0" t="str">
        <f aca="false">TRIM(MID(Nómina!B75,Nómina!M75+1,LEN(Nómina!B75)-Nómina!M75))</f>
        <v>Leandro</v>
      </c>
      <c r="B81" s="0" t="str">
        <f aca="false">TRIM(LEFT(Nómina!B75,Nómina!M75-1))</f>
        <v>Valdez Medina</v>
      </c>
      <c r="C81" s="0" t="s">
        <v>280</v>
      </c>
      <c r="D81" s="0" t="str">
        <f aca="false">IF(ISTEXT(Nómina!A75),Nómina!A75,TEXT(Nómina!A75,"0000000000"))</f>
        <v>0803800358</v>
      </c>
      <c r="I81" s="0" t="n">
        <v>1</v>
      </c>
      <c r="K81" s="29" t="b">
        <f aca="false">ISTEXT(D81)</f>
        <v>1</v>
      </c>
      <c r="L81" s="0" t="n">
        <f aca="false">Nómina!E75</f>
        <v>2005</v>
      </c>
    </row>
    <row r="82" customFormat="false" ht="13.8" hidden="false" customHeight="false" outlineLevel="0" collapsed="false">
      <c r="A82" s="0" t="str">
        <f aca="false">TRIM(MID(Nómina!B76,Nómina!M76+1,LEN(Nómina!B76)-Nómina!M76))</f>
        <v>Fabiola Jhojanna</v>
      </c>
      <c r="B82" s="0" t="str">
        <f aca="false">TRIM(LEFT(Nómina!B76,Nómina!M76-1))</f>
        <v>Vegas Maldonado</v>
      </c>
      <c r="C82" s="0" t="s">
        <v>280</v>
      </c>
      <c r="D82" s="0" t="str">
        <f aca="false">IF(ISTEXT(Nómina!A76),Nómina!A76,TEXT(Nómina!A76,"0000000000"))</f>
        <v>1758673725</v>
      </c>
      <c r="E82" s="0" t="n">
        <v>1992</v>
      </c>
      <c r="F82" s="0" t="s">
        <v>302</v>
      </c>
      <c r="G82" s="0" t="n">
        <v>1992</v>
      </c>
      <c r="H82" s="0" t="s">
        <v>303</v>
      </c>
      <c r="I82" s="0" t="n">
        <v>1</v>
      </c>
      <c r="K82" s="29" t="b">
        <f aca="false">ISTEXT(D82)</f>
        <v>1</v>
      </c>
      <c r="L82" s="0" t="n">
        <f aca="false">Nómina!E76</f>
        <v>20</v>
      </c>
    </row>
    <row r="83" customFormat="false" ht="13.8" hidden="false" customHeight="false" outlineLevel="0" collapsed="false">
      <c r="A83" s="0" t="str">
        <f aca="false">TRIM(MID(Nómina!B77,Nómina!M77+1,LEN(Nómina!B77)-Nómina!M77))</f>
        <v>John Janner</v>
      </c>
      <c r="B83" s="0" t="str">
        <f aca="false">TRIM(LEFT(Nómina!B77,Nómina!M77-1))</f>
        <v>Velasco Quiñonez</v>
      </c>
      <c r="C83" s="0" t="s">
        <v>280</v>
      </c>
      <c r="D83" s="0" t="str">
        <f aca="false">IF(ISTEXT(Nómina!A77),Nómina!A77,TEXT(Nómina!A77,"0000000000"))</f>
        <v>1723025464</v>
      </c>
      <c r="E83" s="0" t="n">
        <v>1632</v>
      </c>
      <c r="I83" s="0" t="n">
        <v>1</v>
      </c>
      <c r="K83" s="29" t="b">
        <f aca="false">ISTEXT(D83)</f>
        <v>1</v>
      </c>
      <c r="L83" s="0" t="n">
        <f aca="false">Nómina!E77</f>
        <v>2006</v>
      </c>
    </row>
    <row r="84" customFormat="false" ht="13.8" hidden="false" customHeight="false" outlineLevel="0" collapsed="false">
      <c r="A84" s="0" t="str">
        <f aca="false">TRIM(MID(Nómina!B78,Nómina!M78+1,LEN(Nómina!B78)-Nómina!M78))</f>
        <v>Gissela Janeth</v>
      </c>
      <c r="B84" s="0" t="str">
        <f aca="false">TRIM(LEFT(Nómina!B78,Nómina!M78-1))</f>
        <v>Vélez Cedeño</v>
      </c>
      <c r="C84" s="0" t="s">
        <v>280</v>
      </c>
      <c r="D84" s="0" t="str">
        <f aca="false">IF(ISTEXT(Nómina!A78),Nómina!A78,TEXT(Nómina!A78,"0000000000"))</f>
        <v>1310993264</v>
      </c>
      <c r="E84" s="0" t="n">
        <v>2032</v>
      </c>
      <c r="I84" s="0" t="n">
        <v>1</v>
      </c>
      <c r="K84" s="29" t="b">
        <f aca="false">ISTEXT(D84)</f>
        <v>1</v>
      </c>
      <c r="L84" s="0" t="n">
        <f aca="false">Nómina!E78</f>
        <v>2001</v>
      </c>
    </row>
    <row r="85" customFormat="false" ht="13.8" hidden="false" customHeight="false" outlineLevel="0" collapsed="false">
      <c r="A85" s="0" t="str">
        <f aca="false">TRIM(MID(Nómina!B79,Nómina!M79+1,LEN(Nómina!B79)-Nómina!M79))</f>
        <v>Shirley Rossibel</v>
      </c>
      <c r="B85" s="0" t="str">
        <f aca="false">TRIM(LEFT(Nómina!B79,Nómina!M79-1))</f>
        <v>Vélez Cedeño</v>
      </c>
      <c r="C85" s="0" t="s">
        <v>280</v>
      </c>
      <c r="D85" s="0" t="str">
        <f aca="false">IF(ISTEXT(Nómina!A79),Nómina!A79,TEXT(Nómina!A79,"0000000000"))</f>
        <v>0803501139</v>
      </c>
      <c r="E85" s="0" t="n">
        <v>1968</v>
      </c>
      <c r="G85" s="0" t="n">
        <v>1968</v>
      </c>
      <c r="H85" s="0" t="s">
        <v>304</v>
      </c>
      <c r="I85" s="0" t="n">
        <v>1</v>
      </c>
      <c r="K85" s="29" t="b">
        <f aca="false">ISTEXT(D85)</f>
        <v>1</v>
      </c>
      <c r="L85" s="0" t="n">
        <f aca="false">Nómina!E79</f>
        <v>2006</v>
      </c>
    </row>
    <row r="86" customFormat="false" ht="13.8" hidden="false" customHeight="false" outlineLevel="0" collapsed="false">
      <c r="A86" s="0" t="str">
        <f aca="false">TRIM(MID(Nómina!B80,Nómina!M80+1,LEN(Nómina!B80)-Nómina!M80))</f>
        <v>Gissela Jazmín</v>
      </c>
      <c r="B86" s="0" t="str">
        <f aca="false">TRIM(LEFT(Nómina!B80,Nómina!M80-1))</f>
        <v>Vélez Ganchozo</v>
      </c>
      <c r="C86" s="0" t="s">
        <v>280</v>
      </c>
      <c r="D86" s="0" t="str">
        <f aca="false">IF(ISTEXT(Nómina!A80),Nómina!A80,TEXT(Nómina!A80,"0000000000"))</f>
        <v>1206811877</v>
      </c>
      <c r="E86" s="0" t="n">
        <v>1619</v>
      </c>
      <c r="I86" s="0" t="n">
        <v>1</v>
      </c>
      <c r="K86" s="29" t="b">
        <f aca="false">ISTEXT(D86)</f>
        <v>1</v>
      </c>
      <c r="L86" s="0" t="n">
        <f aca="false">Nómina!E80</f>
        <v>2006</v>
      </c>
    </row>
    <row r="87" customFormat="false" ht="13.8" hidden="false" customHeight="false" outlineLevel="0" collapsed="false">
      <c r="A87" s="0" t="str">
        <f aca="false">TRIM(MID(Nómina!B81,Nómina!M81+1,LEN(Nómina!B81)-Nómina!M81))</f>
        <v>Jefferson Bernardino</v>
      </c>
      <c r="B87" s="0" t="str">
        <f aca="false">TRIM(LEFT(Nómina!B81,Nómina!M81-1))</f>
        <v>Vera Vasquez</v>
      </c>
      <c r="C87" s="0" t="s">
        <v>280</v>
      </c>
      <c r="D87" s="0" t="str">
        <f aca="false">IF(ISTEXT(Nómina!A81),Nómina!A81,TEXT(Nómina!A81,"0000000000"))</f>
        <v>0928514157</v>
      </c>
      <c r="E87" s="0" t="n">
        <v>1197</v>
      </c>
      <c r="I87" s="0" t="n">
        <v>1</v>
      </c>
      <c r="K87" s="29" t="b">
        <f aca="false">ISTEXT(D87)</f>
        <v>1</v>
      </c>
      <c r="L87" s="0" t="n">
        <f aca="false">Nómina!E81</f>
        <v>20</v>
      </c>
    </row>
    <row r="88" customFormat="false" ht="13.8" hidden="false" customHeight="false" outlineLevel="0" collapsed="false">
      <c r="A88" s="0" t="str">
        <f aca="false">TRIM(MID(Nómina!B82,Nómina!M82+1,LEN(Nómina!B82)-Nómina!M82))</f>
        <v>Edison Leonardo</v>
      </c>
      <c r="B88" s="0" t="str">
        <f aca="false">TRIM(LEFT(Nómina!B82,Nómina!M82-1))</f>
        <v>Vidal Pazmiño</v>
      </c>
      <c r="C88" s="0" t="s">
        <v>280</v>
      </c>
      <c r="D88" s="0" t="str">
        <f aca="false">IF(ISTEXT(Nómina!A82),Nómina!A82,TEXT(Nómina!A82,"0000000000"))</f>
        <v>1310166069</v>
      </c>
      <c r="E88" s="0" t="n">
        <v>1072</v>
      </c>
      <c r="G88" s="0" t="n">
        <v>1072</v>
      </c>
      <c r="H88" s="0" t="s">
        <v>305</v>
      </c>
      <c r="I88" s="0" t="n">
        <v>1</v>
      </c>
      <c r="K88" s="29" t="b">
        <f aca="false">ISTEXT(D88)</f>
        <v>1</v>
      </c>
      <c r="L88" s="0" t="n">
        <f aca="false">Nómina!E82</f>
        <v>2004</v>
      </c>
    </row>
    <row r="89" customFormat="false" ht="13.8" hidden="false" customHeight="false" outlineLevel="0" collapsed="false">
      <c r="A89" s="0" t="str">
        <f aca="false">TRIM(MID(Nómina!B83,Nómina!M83+1,LEN(Nómina!B83)-Nómina!M83))</f>
        <v>Fannis</v>
      </c>
      <c r="B89" s="0" t="str">
        <f aca="false">TRIM(LEFT(Nómina!B83,Nómina!M83-1))</f>
        <v>Vite Vaca</v>
      </c>
      <c r="C89" s="0" t="s">
        <v>280</v>
      </c>
      <c r="D89" s="0" t="str">
        <f aca="false">IF(ISTEXT(Nómina!A83),Nómina!A83,TEXT(Nómina!A83,"0000000000"))</f>
        <v>0802773994</v>
      </c>
      <c r="E89" s="0" t="n">
        <v>1814</v>
      </c>
      <c r="I89" s="0" t="n">
        <v>1</v>
      </c>
      <c r="K89" s="29" t="b">
        <f aca="false">ISTEXT(D89)</f>
        <v>1</v>
      </c>
      <c r="L89" s="0" t="n">
        <f aca="false">Nómina!E83</f>
        <v>2004</v>
      </c>
    </row>
    <row r="90" customFormat="false" ht="13.8" hidden="false" customHeight="false" outlineLevel="0" collapsed="false">
      <c r="A90" s="0" t="str">
        <f aca="false">TRIM(MID(Nómina!B84,Nómina!M84+1,LEN(Nómina!B84)-Nómina!M84))</f>
        <v>Mercy Magdalena</v>
      </c>
      <c r="B90" s="0" t="str">
        <f aca="false">TRIM(LEFT(Nómina!B84,Nómina!M84-1))</f>
        <v>Zambrano Loor</v>
      </c>
      <c r="C90" s="0" t="s">
        <v>280</v>
      </c>
      <c r="D90" s="0" t="str">
        <f aca="false">IF(ISTEXT(Nómina!A84),Nómina!A84,TEXT(Nómina!A84,"0000000000"))</f>
        <v>1309336475</v>
      </c>
      <c r="E90" s="0" t="n">
        <v>1870</v>
      </c>
      <c r="I90" s="0" t="n">
        <v>1</v>
      </c>
      <c r="K90" s="29" t="b">
        <f aca="false">ISTEXT(D90)</f>
        <v>1</v>
      </c>
      <c r="L90" s="0" t="n">
        <f aca="false">Nómina!E84</f>
        <v>2012</v>
      </c>
    </row>
    <row r="91" customFormat="false" ht="13.8" hidden="false" customHeight="false" outlineLevel="0" collapsed="false">
      <c r="A91" s="0" t="str">
        <f aca="false">TRIM(MID(Nómina!B85,Nómina!M85+1,LEN(Nómina!B85)-Nómina!M85))</f>
        <v>Gustavo Fabián</v>
      </c>
      <c r="B91" s="0" t="str">
        <f aca="false">TRIM(LEFT(Nómina!B85,Nómina!M85-1))</f>
        <v>Zambrano Navarrete</v>
      </c>
      <c r="C91" s="0" t="s">
        <v>280</v>
      </c>
      <c r="D91" s="0" t="str">
        <f aca="false">IF(ISTEXT(Nómina!A85),Nómina!A85,TEXT(Nómina!A85,"0000000000"))</f>
        <v>1313300525</v>
      </c>
      <c r="E91" s="0" t="n">
        <v>1233</v>
      </c>
      <c r="G91" s="0" t="n">
        <v>1233</v>
      </c>
      <c r="H91" s="0" t="s">
        <v>306</v>
      </c>
      <c r="I91" s="0" t="n">
        <v>1</v>
      </c>
      <c r="K91" s="29" t="b">
        <f aca="false">ISTEXT(D91)</f>
        <v>1</v>
      </c>
      <c r="L91" s="0" t="n">
        <f aca="false">Nómina!E85</f>
        <v>2008</v>
      </c>
    </row>
    <row r="92" customFormat="false" ht="13.8" hidden="false" customHeight="false" outlineLevel="0" collapsed="false">
      <c r="A92" s="0" t="s">
        <v>307</v>
      </c>
      <c r="B92" s="0" t="s">
        <v>308</v>
      </c>
      <c r="C92" s="0" t="s">
        <v>280</v>
      </c>
      <c r="D92" s="30" t="s">
        <v>309</v>
      </c>
      <c r="F92" s="0" t="s">
        <v>310</v>
      </c>
      <c r="G92" s="0" t="n">
        <v>1</v>
      </c>
      <c r="H92" s="28" t="s">
        <v>311</v>
      </c>
      <c r="I92" s="0" t="n">
        <v>1</v>
      </c>
      <c r="K92" s="29" t="b">
        <f aca="false">ISTEXT(D92)</f>
        <v>1</v>
      </c>
      <c r="L92" s="0" t="n">
        <v>0</v>
      </c>
    </row>
    <row r="93" customFormat="false" ht="13.8" hidden="false" customHeight="false" outlineLevel="0" collapsed="false">
      <c r="A93" s="0" t="s">
        <v>312</v>
      </c>
      <c r="B93" s="0" t="s">
        <v>313</v>
      </c>
      <c r="C93" s="0" t="s">
        <v>280</v>
      </c>
      <c r="D93" s="28" t="s">
        <v>314</v>
      </c>
      <c r="F93" s="0" t="s">
        <v>315</v>
      </c>
      <c r="G93" s="0" t="n">
        <v>256</v>
      </c>
      <c r="H93" s="28" t="s">
        <v>316</v>
      </c>
      <c r="I93" s="0" t="n">
        <v>1</v>
      </c>
      <c r="K93" s="29" t="b">
        <f aca="false">ISTEXT(D93)</f>
        <v>1</v>
      </c>
      <c r="L93" s="0" t="n">
        <v>0</v>
      </c>
    </row>
  </sheetData>
  <autoFilter ref="A10:L9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0:L24"/>
  <sheetViews>
    <sheetView showFormulas="false" showGridLines="true" showRowColHeaders="true" showZeros="true" rightToLeft="false" tabSelected="false" showOutlineSymbols="true" defaultGridColor="true" view="normal" topLeftCell="D8" colorId="64" zoomScale="100" zoomScaleNormal="100" zoomScalePageLayoutView="100" workbookViewId="0">
      <selection pane="topLeft" activeCell="G25" activeCellId="0" sqref="G25"/>
    </sheetView>
  </sheetViews>
  <sheetFormatPr defaultColWidth="10.859375" defaultRowHeight="13.8" zeroHeight="false" outlineLevelRow="0" outlineLevelCol="0"/>
  <cols>
    <col collapsed="false" customWidth="true" hidden="false" outlineLevel="0" max="1" min="1" style="0" width="8.86"/>
    <col collapsed="false" customWidth="true" hidden="false" outlineLevel="0" max="2" min="2" style="0" width="15.42"/>
    <col collapsed="false" customWidth="true" hidden="false" outlineLevel="0" max="3" min="3" style="0" width="16.71"/>
    <col collapsed="false" customWidth="true" hidden="false" outlineLevel="0" max="4" min="4" style="0" width="4.86"/>
    <col collapsed="false" customWidth="true" hidden="false" outlineLevel="0" max="5" min="5" style="0" width="10.12"/>
    <col collapsed="false" customWidth="true" hidden="false" outlineLevel="0" max="6" min="6" style="0" width="46.71"/>
    <col collapsed="false" customWidth="true" hidden="false" outlineLevel="0" max="7" min="7" style="0" width="42.14"/>
    <col collapsed="false" customWidth="true" hidden="false" outlineLevel="0" max="8" min="8" style="0" width="8.57"/>
    <col collapsed="false" customWidth="true" hidden="false" outlineLevel="0" max="9" min="9" style="0" width="9"/>
    <col collapsed="false" customWidth="true" hidden="false" outlineLevel="0" max="10" min="10" style="0" width="9.85"/>
    <col collapsed="false" customWidth="true" hidden="false" outlineLevel="0" max="11" min="11" style="0" width="6.88"/>
  </cols>
  <sheetData>
    <row r="10" customFormat="false" ht="13.8" hidden="false" customHeight="false" outlineLevel="0" collapsed="false">
      <c r="A10" s="0" t="s">
        <v>317</v>
      </c>
      <c r="B10" s="0" t="s">
        <v>318</v>
      </c>
      <c r="C10" s="0" t="s">
        <v>319</v>
      </c>
      <c r="D10" s="0" t="s">
        <v>320</v>
      </c>
      <c r="E10" s="0" t="s">
        <v>321</v>
      </c>
      <c r="F10" s="0" t="s">
        <v>322</v>
      </c>
      <c r="G10" s="0" t="s">
        <v>323</v>
      </c>
      <c r="H10" s="0" t="s">
        <v>324</v>
      </c>
      <c r="I10" s="0" t="s">
        <v>325</v>
      </c>
      <c r="J10" s="0" t="s">
        <v>326</v>
      </c>
      <c r="K10" s="0" t="s">
        <v>276</v>
      </c>
      <c r="L10" s="0" t="s">
        <v>277</v>
      </c>
    </row>
    <row r="11" customFormat="false" ht="13.8" hidden="false" customHeight="false" outlineLevel="0" collapsed="false">
      <c r="A11" s="0" t="n">
        <v>0</v>
      </c>
      <c r="B11" s="0" t="s">
        <v>327</v>
      </c>
      <c r="C11" s="0" t="s">
        <v>327</v>
      </c>
      <c r="D11" s="0" t="s">
        <v>328</v>
      </c>
      <c r="E11" s="0" t="s">
        <v>329</v>
      </c>
      <c r="F11" s="0" t="s">
        <v>330</v>
      </c>
      <c r="G11" s="0" t="s">
        <v>331</v>
      </c>
      <c r="H11" s="0" t="n">
        <v>2478322</v>
      </c>
      <c r="I11" s="0" t="n">
        <v>2</v>
      </c>
      <c r="J11" s="0" t="n">
        <v>170303</v>
      </c>
      <c r="K11" s="0" t="n">
        <v>1</v>
      </c>
    </row>
    <row r="12" customFormat="false" ht="13.8" hidden="false" customHeight="false" outlineLevel="0" collapsed="false">
      <c r="A12" s="0" t="n">
        <v>1</v>
      </c>
      <c r="B12" s="0" t="s">
        <v>332</v>
      </c>
      <c r="C12" s="0" t="s">
        <v>333</v>
      </c>
      <c r="D12" s="0" t="s">
        <v>334</v>
      </c>
      <c r="E12" s="0" t="s">
        <v>329</v>
      </c>
      <c r="F12" s="0" t="s">
        <v>335</v>
      </c>
      <c r="G12" s="0" t="s">
        <v>336</v>
      </c>
      <c r="H12" s="0" t="n">
        <v>2458439</v>
      </c>
      <c r="I12" s="0" t="n">
        <v>2</v>
      </c>
      <c r="J12" s="0" t="n">
        <v>170506</v>
      </c>
      <c r="K12" s="0" t="n">
        <v>1</v>
      </c>
    </row>
    <row r="13" customFormat="false" ht="13.8" hidden="false" customHeight="false" outlineLevel="0" collapsed="false">
      <c r="A13" s="0" t="n">
        <v>2</v>
      </c>
      <c r="B13" s="0" t="s">
        <v>337</v>
      </c>
      <c r="C13" s="0" t="s">
        <v>338</v>
      </c>
      <c r="D13" s="0" t="s">
        <v>334</v>
      </c>
      <c r="E13" s="0" t="s">
        <v>329</v>
      </c>
      <c r="F13" s="0" t="s">
        <v>339</v>
      </c>
      <c r="G13" s="0" t="s">
        <v>340</v>
      </c>
      <c r="H13" s="0" t="n">
        <v>2247007</v>
      </c>
      <c r="I13" s="0" t="n">
        <v>2</v>
      </c>
      <c r="J13" s="0" t="n">
        <v>170501</v>
      </c>
      <c r="K13" s="0" t="n">
        <v>1</v>
      </c>
    </row>
    <row r="14" customFormat="false" ht="13.8" hidden="false" customHeight="false" outlineLevel="0" collapsed="false">
      <c r="A14" s="0" t="n">
        <v>3</v>
      </c>
      <c r="B14" s="0" t="s">
        <v>341</v>
      </c>
      <c r="C14" s="0" t="s">
        <v>342</v>
      </c>
      <c r="D14" s="0" t="s">
        <v>334</v>
      </c>
      <c r="E14" s="0" t="s">
        <v>329</v>
      </c>
      <c r="F14" s="0" t="s">
        <v>343</v>
      </c>
      <c r="G14" s="0" t="s">
        <v>344</v>
      </c>
      <c r="H14" s="0" t="n">
        <v>2653391</v>
      </c>
      <c r="I14" s="0" t="n">
        <v>2</v>
      </c>
      <c r="J14" s="0" t="n">
        <v>170602</v>
      </c>
      <c r="K14" s="0" t="n">
        <v>1</v>
      </c>
    </row>
    <row r="15" customFormat="false" ht="13.8" hidden="false" customHeight="false" outlineLevel="0" collapsed="false">
      <c r="A15" s="0" t="n">
        <v>4</v>
      </c>
      <c r="B15" s="0" t="s">
        <v>345</v>
      </c>
      <c r="C15" s="0" t="s">
        <v>346</v>
      </c>
      <c r="D15" s="0" t="s">
        <v>334</v>
      </c>
      <c r="E15" s="0" t="s">
        <v>345</v>
      </c>
      <c r="F15" s="0" t="s">
        <v>347</v>
      </c>
      <c r="G15" s="0" t="s">
        <v>348</v>
      </c>
      <c r="H15" s="0" t="n">
        <v>2867300</v>
      </c>
      <c r="I15" s="0" t="n">
        <v>2</v>
      </c>
      <c r="J15" s="0" t="n">
        <v>171102</v>
      </c>
      <c r="K15" s="0" t="n">
        <v>1</v>
      </c>
    </row>
    <row r="16" customFormat="false" ht="13.8" hidden="false" customHeight="false" outlineLevel="0" collapsed="false">
      <c r="A16" s="0" t="n">
        <v>5</v>
      </c>
      <c r="B16" s="0" t="s">
        <v>349</v>
      </c>
      <c r="C16" s="0" t="s">
        <v>349</v>
      </c>
      <c r="D16" s="0" t="s">
        <v>334</v>
      </c>
      <c r="E16" s="0" t="s">
        <v>329</v>
      </c>
      <c r="F16" s="0" t="s">
        <v>350</v>
      </c>
      <c r="H16" s="0" t="n">
        <v>2594572</v>
      </c>
      <c r="I16" s="0" t="n">
        <v>2</v>
      </c>
      <c r="J16" s="0" t="n">
        <v>170301</v>
      </c>
      <c r="K16" s="0" t="n">
        <v>1</v>
      </c>
    </row>
    <row r="17" customFormat="false" ht="13.8" hidden="false" customHeight="false" outlineLevel="0" collapsed="false">
      <c r="A17" s="0" t="n">
        <v>6</v>
      </c>
      <c r="B17" s="0" t="s">
        <v>351</v>
      </c>
      <c r="C17" s="0" t="s">
        <v>352</v>
      </c>
      <c r="D17" s="0" t="s">
        <v>334</v>
      </c>
      <c r="E17" s="0" t="s">
        <v>329</v>
      </c>
      <c r="F17" s="0" t="s">
        <v>353</v>
      </c>
      <c r="G17" s="0" t="s">
        <v>354</v>
      </c>
      <c r="H17" s="0" t="n">
        <v>2666400</v>
      </c>
      <c r="I17" s="0" t="n">
        <v>2</v>
      </c>
      <c r="J17" s="0" t="n">
        <v>170601</v>
      </c>
      <c r="K17" s="0" t="n">
        <v>1</v>
      </c>
    </row>
    <row r="18" customFormat="false" ht="13.8" hidden="false" customHeight="false" outlineLevel="0" collapsed="false">
      <c r="A18" s="0" t="n">
        <v>7</v>
      </c>
      <c r="B18" s="0" t="s">
        <v>355</v>
      </c>
      <c r="C18" s="0" t="s">
        <v>356</v>
      </c>
      <c r="D18" s="0" t="s">
        <v>334</v>
      </c>
      <c r="E18" s="0" t="s">
        <v>329</v>
      </c>
      <c r="F18" s="0" t="s">
        <v>357</v>
      </c>
      <c r="G18" s="0" t="s">
        <v>358</v>
      </c>
      <c r="H18" s="0" t="n">
        <v>4000629</v>
      </c>
      <c r="I18" s="0" t="n">
        <v>2</v>
      </c>
      <c r="J18" s="0" t="n">
        <v>170702</v>
      </c>
      <c r="K18" s="0" t="n">
        <v>1</v>
      </c>
    </row>
    <row r="19" customFormat="false" ht="13.8" hidden="false" customHeight="false" outlineLevel="0" collapsed="false">
      <c r="A19" s="0" t="n">
        <v>8</v>
      </c>
      <c r="B19" s="0" t="s">
        <v>359</v>
      </c>
      <c r="C19" s="0" t="s">
        <v>360</v>
      </c>
      <c r="D19" s="0" t="s">
        <v>334</v>
      </c>
      <c r="E19" s="0" t="s">
        <v>361</v>
      </c>
      <c r="F19" s="0" t="s">
        <v>362</v>
      </c>
      <c r="G19" s="0" t="s">
        <v>363</v>
      </c>
      <c r="H19" s="0" t="n">
        <v>2090452</v>
      </c>
      <c r="I19" s="0" t="n">
        <v>2</v>
      </c>
      <c r="J19" s="0" t="n">
        <v>171102</v>
      </c>
      <c r="K19" s="0" t="n">
        <v>1</v>
      </c>
    </row>
    <row r="20" customFormat="false" ht="13.8" hidden="false" customHeight="false" outlineLevel="0" collapsed="false">
      <c r="A20" s="0" t="n">
        <v>9</v>
      </c>
      <c r="B20" s="0" t="s">
        <v>364</v>
      </c>
      <c r="C20" s="0" t="s">
        <v>365</v>
      </c>
      <c r="D20" s="0" t="s">
        <v>334</v>
      </c>
      <c r="E20" s="0" t="s">
        <v>366</v>
      </c>
      <c r="F20" s="0" t="s">
        <v>367</v>
      </c>
      <c r="G20" s="0" t="s">
        <v>368</v>
      </c>
      <c r="H20" s="0" t="n">
        <v>2505053</v>
      </c>
      <c r="I20" s="0" t="n">
        <v>6</v>
      </c>
      <c r="J20" s="0" t="n">
        <v>100102</v>
      </c>
      <c r="K20" s="0" t="n">
        <v>0</v>
      </c>
    </row>
    <row r="21" customFormat="false" ht="13.8" hidden="false" customHeight="false" outlineLevel="0" collapsed="false">
      <c r="A21" s="0" t="n">
        <v>10</v>
      </c>
      <c r="B21" s="0" t="s">
        <v>369</v>
      </c>
      <c r="C21" s="0" t="s">
        <v>370</v>
      </c>
      <c r="D21" s="0" t="s">
        <v>334</v>
      </c>
      <c r="E21" s="0" t="s">
        <v>371</v>
      </c>
      <c r="F21" s="0" t="s">
        <v>372</v>
      </c>
      <c r="G21" s="0" t="s">
        <v>373</v>
      </c>
      <c r="H21" s="0" t="n">
        <v>2525117</v>
      </c>
      <c r="I21" s="0" t="n">
        <v>3</v>
      </c>
      <c r="J21" s="0" t="n">
        <v>180207</v>
      </c>
      <c r="K21" s="0" t="n">
        <v>1</v>
      </c>
    </row>
    <row r="22" customFormat="false" ht="13.8" hidden="false" customHeight="false" outlineLevel="0" collapsed="false">
      <c r="A22" s="0" t="n">
        <v>11</v>
      </c>
      <c r="B22" s="0" t="s">
        <v>374</v>
      </c>
      <c r="C22" s="0" t="s">
        <v>375</v>
      </c>
      <c r="D22" s="0" t="s">
        <v>334</v>
      </c>
      <c r="E22" s="0" t="s">
        <v>329</v>
      </c>
      <c r="F22" s="0" t="s">
        <v>376</v>
      </c>
      <c r="G22" s="0" t="s">
        <v>377</v>
      </c>
      <c r="H22" s="0" t="n">
        <v>2980260</v>
      </c>
      <c r="I22" s="0" t="n">
        <v>2</v>
      </c>
      <c r="J22" s="0" t="n">
        <v>170518</v>
      </c>
      <c r="K22" s="0" t="n">
        <v>1</v>
      </c>
    </row>
    <row r="23" customFormat="false" ht="13.8" hidden="false" customHeight="false" outlineLevel="0" collapsed="false">
      <c r="A23" s="0" t="n">
        <v>12</v>
      </c>
      <c r="B23" s="0" t="s">
        <v>378</v>
      </c>
      <c r="C23" s="0" t="s">
        <v>379</v>
      </c>
      <c r="D23" s="0" t="s">
        <v>334</v>
      </c>
      <c r="E23" s="0" t="s">
        <v>329</v>
      </c>
      <c r="F23" s="0" t="s">
        <v>380</v>
      </c>
      <c r="G23" s="0" t="s">
        <v>381</v>
      </c>
      <c r="H23" s="0" t="n">
        <v>3965291</v>
      </c>
      <c r="I23" s="0" t="n">
        <v>2</v>
      </c>
      <c r="J23" s="0" t="n">
        <v>170203</v>
      </c>
      <c r="K23" s="0" t="n">
        <v>1</v>
      </c>
    </row>
    <row r="24" customFormat="false" ht="13.8" hidden="false" customHeight="false" outlineLevel="0" collapsed="false">
      <c r="A24" s="0" t="n">
        <v>13</v>
      </c>
      <c r="B24" s="0" t="s">
        <v>382</v>
      </c>
      <c r="C24" s="0" t="s">
        <v>383</v>
      </c>
      <c r="D24" s="0" t="s">
        <v>334</v>
      </c>
      <c r="E24" s="0" t="s">
        <v>329</v>
      </c>
      <c r="F24" s="0" t="s">
        <v>384</v>
      </c>
      <c r="G24" s="0" t="s">
        <v>385</v>
      </c>
      <c r="H24" s="0" t="n">
        <v>3944225</v>
      </c>
      <c r="I24" s="0" t="n">
        <v>2</v>
      </c>
      <c r="J24" s="0" t="n">
        <v>170505</v>
      </c>
      <c r="K24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0:H93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H11" activeCellId="0" sqref="H11"/>
    </sheetView>
  </sheetViews>
  <sheetFormatPr defaultColWidth="10.859375" defaultRowHeight="13.8" zeroHeight="false" outlineLevelRow="0" outlineLevelCol="0"/>
  <cols>
    <col collapsed="false" customWidth="true" hidden="false" outlineLevel="0" max="1" min="1" style="0" width="13.14"/>
    <col collapsed="false" customWidth="true" hidden="false" outlineLevel="0" max="5" min="5" style="0" width="36"/>
    <col collapsed="false" customWidth="true" hidden="false" outlineLevel="0" max="6" min="6" style="0" width="10.12"/>
    <col collapsed="false" customWidth="true" hidden="false" outlineLevel="0" max="7" min="7" style="0" width="11.86"/>
  </cols>
  <sheetData>
    <row r="10" customFormat="false" ht="13.8" hidden="false" customHeight="false" outlineLevel="0" collapsed="false">
      <c r="A10" s="0" t="s">
        <v>386</v>
      </c>
      <c r="B10" s="0" t="s">
        <v>387</v>
      </c>
      <c r="C10" s="0" t="s">
        <v>276</v>
      </c>
      <c r="D10" s="0" t="s">
        <v>277</v>
      </c>
      <c r="E10" s="0" t="s">
        <v>388</v>
      </c>
      <c r="F10" s="0" t="s">
        <v>318</v>
      </c>
      <c r="G10" s="0" t="s">
        <v>278</v>
      </c>
      <c r="H10" s="0" t="s">
        <v>389</v>
      </c>
    </row>
    <row r="11" customFormat="false" ht="13.8" hidden="false" customHeight="false" outlineLevel="0" collapsed="false">
      <c r="A11" s="30" t="str">
        <f aca="false">ig_personas!D11</f>
        <v>0801929712</v>
      </c>
      <c r="B11" s="0" t="n">
        <f aca="false">IF(H11&gt;2000,H11-2000,0)</f>
        <v>4</v>
      </c>
      <c r="C11" s="0" t="n">
        <f aca="false">INDEX(ig_personas!$A$11:$I$93,MATCH(A11,ig_personas!$D$11:$D$93,0),9)</f>
        <v>1</v>
      </c>
      <c r="E11" s="0" t="str">
        <f aca="false">INDEX(ig_personas!$A$11:$I$93,MATCH(A11,ig_personas!$D$11:$D$93,0),1)&amp;" "&amp;INDEX(ig_personas!$A$11:$I$93,MATCH(A11,ig_personas!$D$11:$D$93,0),2)</f>
        <v>Daisy Verónica Avila Moreira</v>
      </c>
      <c r="F11" s="0" t="str">
        <f aca="false">INDEX(ig_locales!$A$11:$K$24,MATCH(ig_personasLocales!B11,ig_locales!$A$11:$A$24,0),2)</f>
        <v>San Rafael</v>
      </c>
      <c r="G11" s="29" t="b">
        <f aca="false">ISTEXT(A11)</f>
        <v>1</v>
      </c>
      <c r="H11" s="31" t="n">
        <f aca="false">INDEX(ig_personas!$A$11:$L$93,MATCH(A11,ig_personas!$D$11:$D$93,0),12)</f>
        <v>2004</v>
      </c>
    </row>
    <row r="12" customFormat="false" ht="13.8" hidden="false" customHeight="false" outlineLevel="0" collapsed="false">
      <c r="A12" s="30" t="str">
        <f aca="false">ig_personas!D12</f>
        <v>1711761948</v>
      </c>
      <c r="B12" s="0" t="n">
        <f aca="false">IF(H12&gt;2000,H12-2000,0)</f>
        <v>0</v>
      </c>
      <c r="C12" s="0" t="n">
        <f aca="false">INDEX(ig_personas!$A$11:$I$93,MATCH(A12,ig_personas!$D$11:$D$93,0),9)</f>
        <v>1</v>
      </c>
      <c r="E12" s="0" t="str">
        <f aca="false">INDEX(ig_personas!$A$11:$I$93,MATCH(A12,ig_personas!$D$11:$D$93,0),1)&amp;" "&amp;INDEX(ig_personas!$A$11:$I$93,MATCH(A12,ig_personas!$D$11:$D$93,0),2)</f>
        <v>Juan Fidel Bedoya Chiluisa</v>
      </c>
      <c r="F12" s="0" t="str">
        <f aca="false">INDEX(ig_locales!$A$11:$K$24,MATCH(ig_personasLocales!B12,ig_locales!$A$11:$A$24,0),2)</f>
        <v>Planta</v>
      </c>
      <c r="G12" s="29" t="b">
        <f aca="false">ISTEXT(A12)</f>
        <v>1</v>
      </c>
      <c r="H12" s="31" t="n">
        <f aca="false">INDEX(ig_personas!$A$11:$L$93,MATCH(A12,ig_personas!$D$11:$D$93,0),12)</f>
        <v>20</v>
      </c>
    </row>
    <row r="13" customFormat="false" ht="13.8" hidden="false" customHeight="false" outlineLevel="0" collapsed="false">
      <c r="A13" s="30" t="str">
        <f aca="false">ig_personas!D13</f>
        <v>1728392174</v>
      </c>
      <c r="B13" s="0" t="n">
        <f aca="false">IF(H13&gt;2000,H13-2000,0)</f>
        <v>4</v>
      </c>
      <c r="C13" s="0" t="n">
        <f aca="false">INDEX(ig_personas!$A$11:$I$93,MATCH(A13,ig_personas!$D$11:$D$93,0),9)</f>
        <v>1</v>
      </c>
      <c r="E13" s="0" t="str">
        <f aca="false">INDEX(ig_personas!$A$11:$I$93,MATCH(A13,ig_personas!$D$11:$D$93,0),1)&amp;" "&amp;INDEX(ig_personas!$A$11:$I$93,MATCH(A13,ig_personas!$D$11:$D$93,0),2)</f>
        <v>Marcos Eduardo Bone Mera</v>
      </c>
      <c r="F13" s="0" t="str">
        <f aca="false">INDEX(ig_locales!$A$11:$K$24,MATCH(ig_personasLocales!B13,ig_locales!$A$11:$A$24,0),2)</f>
        <v>San Rafael</v>
      </c>
      <c r="G13" s="29" t="b">
        <f aca="false">ISTEXT(A13)</f>
        <v>1</v>
      </c>
      <c r="H13" s="31" t="n">
        <f aca="false">INDEX(ig_personas!$A$11:$L$93,MATCH(A13,ig_personas!$D$11:$D$93,0),12)</f>
        <v>2004</v>
      </c>
    </row>
    <row r="14" customFormat="false" ht="13.8" hidden="false" customHeight="false" outlineLevel="0" collapsed="false">
      <c r="A14" s="30" t="str">
        <f aca="false">ig_personas!D14</f>
        <v>1728392182</v>
      </c>
      <c r="B14" s="0" t="n">
        <f aca="false">IF(H14&gt;2000,H14-2000,0)</f>
        <v>8</v>
      </c>
      <c r="C14" s="0" t="n">
        <f aca="false">INDEX(ig_personas!$A$11:$I$93,MATCH(A14,ig_personas!$D$11:$D$93,0),9)</f>
        <v>0</v>
      </c>
      <c r="E14" s="0" t="str">
        <f aca="false">INDEX(ig_personas!$A$11:$I$93,MATCH(A14,ig_personas!$D$11:$D$93,0),1)&amp;" "&amp;INDEX(ig_personas!$A$11:$I$93,MATCH(A14,ig_personas!$D$11:$D$93,0),2)</f>
        <v>Vanesa Anabela Bone Mera</v>
      </c>
      <c r="F14" s="0" t="str">
        <f aca="false">INDEX(ig_locales!$A$11:$K$24,MATCH(ig_personasLocales!B14,ig_locales!$A$11:$A$24,0),2)</f>
        <v>San Luis</v>
      </c>
      <c r="G14" s="29" t="b">
        <f aca="false">ISTEXT(A14)</f>
        <v>1</v>
      </c>
      <c r="H14" s="31" t="n">
        <f aca="false">INDEX(ig_personas!$A$11:$L$93,MATCH(A14,ig_personas!$D$11:$D$93,0),12)</f>
        <v>2008</v>
      </c>
    </row>
    <row r="15" customFormat="false" ht="13.8" hidden="false" customHeight="false" outlineLevel="0" collapsed="false">
      <c r="A15" s="30" t="str">
        <f aca="false">ig_personas!D15</f>
        <v>1719672378</v>
      </c>
      <c r="B15" s="0" t="n">
        <f aca="false">IF(H15&gt;2000,H15-2000,0)</f>
        <v>0</v>
      </c>
      <c r="C15" s="0" t="n">
        <f aca="false">INDEX(ig_personas!$A$11:$I$93,MATCH(A15,ig_personas!$D$11:$D$93,0),9)</f>
        <v>1</v>
      </c>
      <c r="E15" s="0" t="str">
        <f aca="false">INDEX(ig_personas!$A$11:$I$93,MATCH(A15,ig_personas!$D$11:$D$93,0),1)&amp;" "&amp;INDEX(ig_personas!$A$11:$I$93,MATCH(A15,ig_personas!$D$11:$D$93,0),2)</f>
        <v>Karlita Lucía Bonifaz Salazar</v>
      </c>
      <c r="F15" s="0" t="str">
        <f aca="false">INDEX(ig_locales!$A$11:$K$24,MATCH(ig_personasLocales!B15,ig_locales!$A$11:$A$24,0),2)</f>
        <v>Planta</v>
      </c>
      <c r="G15" s="29" t="b">
        <f aca="false">ISTEXT(A15)</f>
        <v>1</v>
      </c>
      <c r="H15" s="31" t="n">
        <f aca="false">INDEX(ig_personas!$A$11:$L$93,MATCH(A15,ig_personas!$D$11:$D$93,0),12)</f>
        <v>20</v>
      </c>
    </row>
    <row r="16" customFormat="false" ht="13.8" hidden="false" customHeight="false" outlineLevel="0" collapsed="false">
      <c r="A16" s="30" t="str">
        <f aca="false">ig_personas!D16</f>
        <v>1721817011</v>
      </c>
      <c r="B16" s="0" t="n">
        <f aca="false">IF(H16&gt;2000,H16-2000,0)</f>
        <v>0</v>
      </c>
      <c r="C16" s="0" t="n">
        <f aca="false">INDEX(ig_personas!$A$11:$I$93,MATCH(A16,ig_personas!$D$11:$D$93,0),9)</f>
        <v>1</v>
      </c>
      <c r="E16" s="0" t="str">
        <f aca="false">INDEX(ig_personas!$A$11:$I$93,MATCH(A16,ig_personas!$D$11:$D$93,0),1)&amp;" "&amp;INDEX(ig_personas!$A$11:$I$93,MATCH(A16,ig_personas!$D$11:$D$93,0),2)</f>
        <v>Jéssica Tatiana Borja Díaz</v>
      </c>
      <c r="F16" s="0" t="str">
        <f aca="false">INDEX(ig_locales!$A$11:$K$24,MATCH(ig_personasLocales!B16,ig_locales!$A$11:$A$24,0),2)</f>
        <v>Planta</v>
      </c>
      <c r="G16" s="29" t="b">
        <f aca="false">ISTEXT(A16)</f>
        <v>1</v>
      </c>
      <c r="H16" s="31" t="n">
        <f aca="false">INDEX(ig_personas!$A$11:$L$93,MATCH(A16,ig_personas!$D$11:$D$93,0),12)</f>
        <v>20</v>
      </c>
    </row>
    <row r="17" customFormat="false" ht="13.8" hidden="false" customHeight="false" outlineLevel="0" collapsed="false">
      <c r="A17" s="30" t="str">
        <f aca="false">ig_personas!D17</f>
        <v>0802620427</v>
      </c>
      <c r="B17" s="0" t="n">
        <f aca="false">IF(H17&gt;2000,H17-2000,0)</f>
        <v>4</v>
      </c>
      <c r="C17" s="0" t="n">
        <f aca="false">INDEX(ig_personas!$A$11:$I$93,MATCH(A17,ig_personas!$D$11:$D$93,0),9)</f>
        <v>1</v>
      </c>
      <c r="E17" s="0" t="str">
        <f aca="false">INDEX(ig_personas!$A$11:$I$93,MATCH(A17,ig_personas!$D$11:$D$93,0),1)&amp;" "&amp;INDEX(ig_personas!$A$11:$I$93,MATCH(A17,ig_personas!$D$11:$D$93,0),2)</f>
        <v>Leopoldina Maribel Bravo Alcívar</v>
      </c>
      <c r="F17" s="0" t="str">
        <f aca="false">INDEX(ig_locales!$A$11:$K$24,MATCH(ig_personasLocales!B17,ig_locales!$A$11:$A$24,0),2)</f>
        <v>San Rafael</v>
      </c>
      <c r="G17" s="29" t="b">
        <f aca="false">ISTEXT(A17)</f>
        <v>1</v>
      </c>
      <c r="H17" s="31" t="n">
        <f aca="false">INDEX(ig_personas!$A$11:$L$93,MATCH(A17,ig_personas!$D$11:$D$93,0),12)</f>
        <v>2004</v>
      </c>
    </row>
    <row r="18" customFormat="false" ht="13.8" hidden="false" customHeight="false" outlineLevel="0" collapsed="false">
      <c r="A18" s="30" t="str">
        <f aca="false">ig_personas!D18</f>
        <v>1205758533</v>
      </c>
      <c r="B18" s="0" t="n">
        <f aca="false">IF(H18&gt;2000,H18-2000,0)</f>
        <v>0</v>
      </c>
      <c r="C18" s="0" t="n">
        <f aca="false">INDEX(ig_personas!$A$11:$I$93,MATCH(A18,ig_personas!$D$11:$D$93,0),9)</f>
        <v>1</v>
      </c>
      <c r="E18" s="0" t="str">
        <f aca="false">INDEX(ig_personas!$A$11:$I$93,MATCH(A18,ig_personas!$D$11:$D$93,0),1)&amp;" "&amp;INDEX(ig_personas!$A$11:$I$93,MATCH(A18,ig_personas!$D$11:$D$93,0),2)</f>
        <v>José Luis Burgos Bustamante</v>
      </c>
      <c r="F18" s="0" t="str">
        <f aca="false">INDEX(ig_locales!$A$11:$K$24,MATCH(ig_personasLocales!B18,ig_locales!$A$11:$A$24,0),2)</f>
        <v>Planta</v>
      </c>
      <c r="G18" s="29" t="b">
        <f aca="false">ISTEXT(A18)</f>
        <v>1</v>
      </c>
      <c r="H18" s="31" t="n">
        <f aca="false">INDEX(ig_personas!$A$11:$L$93,MATCH(A18,ig_personas!$D$11:$D$93,0),12)</f>
        <v>20</v>
      </c>
    </row>
    <row r="19" customFormat="false" ht="13.8" hidden="false" customHeight="false" outlineLevel="0" collapsed="false">
      <c r="A19" s="30" t="str">
        <f aca="false">ig_personas!D19</f>
        <v>1206323683</v>
      </c>
      <c r="B19" s="0" t="n">
        <f aca="false">IF(H19&gt;2000,H19-2000,0)</f>
        <v>0</v>
      </c>
      <c r="C19" s="0" t="n">
        <f aca="false">INDEX(ig_personas!$A$11:$I$93,MATCH(A19,ig_personas!$D$11:$D$93,0),9)</f>
        <v>1</v>
      </c>
      <c r="E19" s="0" t="str">
        <f aca="false">INDEX(ig_personas!$A$11:$I$93,MATCH(A19,ig_personas!$D$11:$D$93,0),1)&amp;" "&amp;INDEX(ig_personas!$A$11:$I$93,MATCH(A19,ig_personas!$D$11:$D$93,0),2)</f>
        <v>Segundo José Burgos Bustamante</v>
      </c>
      <c r="F19" s="0" t="str">
        <f aca="false">INDEX(ig_locales!$A$11:$K$24,MATCH(ig_personasLocales!B19,ig_locales!$A$11:$A$24,0),2)</f>
        <v>Planta</v>
      </c>
      <c r="G19" s="29" t="b">
        <f aca="false">ISTEXT(A19)</f>
        <v>1</v>
      </c>
      <c r="H19" s="31" t="n">
        <f aca="false">INDEX(ig_personas!$A$11:$L$93,MATCH(A19,ig_personas!$D$11:$D$93,0),12)</f>
        <v>20</v>
      </c>
    </row>
    <row r="20" customFormat="false" ht="13.8" hidden="false" customHeight="false" outlineLevel="0" collapsed="false">
      <c r="A20" s="30" t="str">
        <f aca="false">ig_personas!D20</f>
        <v>0917171456</v>
      </c>
      <c r="B20" s="0" t="n">
        <f aca="false">IF(H20&gt;2000,H20-2000,0)</f>
        <v>13</v>
      </c>
      <c r="C20" s="0" t="n">
        <f aca="false">INDEX(ig_personas!$A$11:$I$93,MATCH(A20,ig_personas!$D$11:$D$93,0),9)</f>
        <v>1</v>
      </c>
      <c r="E20" s="0" t="str">
        <f aca="false">INDEX(ig_personas!$A$11:$I$93,MATCH(A20,ig_personas!$D$11:$D$93,0),1)&amp;" "&amp;INDEX(ig_personas!$A$11:$I$93,MATCH(A20,ig_personas!$D$11:$D$93,0),2)</f>
        <v>José Agustín Carpio Burgos</v>
      </c>
      <c r="F20" s="0" t="str">
        <f aca="false">INDEX(ig_locales!$A$11:$K$24,MATCH(ig_personasLocales!B20,ig_locales!$A$11:$A$24,0),2)</f>
        <v>Quicentro Norte</v>
      </c>
      <c r="G20" s="29" t="b">
        <f aca="false">ISTEXT(A20)</f>
        <v>1</v>
      </c>
      <c r="H20" s="31" t="n">
        <f aca="false">INDEX(ig_personas!$A$11:$L$93,MATCH(A20,ig_personas!$D$11:$D$93,0),12)</f>
        <v>2013</v>
      </c>
    </row>
    <row r="21" customFormat="false" ht="13.8" hidden="false" customHeight="false" outlineLevel="0" collapsed="false">
      <c r="A21" s="30" t="str">
        <f aca="false">ig_personas!D21</f>
        <v>1726137019</v>
      </c>
      <c r="B21" s="0" t="n">
        <f aca="false">IF(H21&gt;2000,H21-2000,0)</f>
        <v>7</v>
      </c>
      <c r="C21" s="0" t="n">
        <f aca="false">INDEX(ig_personas!$A$11:$I$93,MATCH(A21,ig_personas!$D$11:$D$93,0),9)</f>
        <v>1</v>
      </c>
      <c r="E21" s="0" t="str">
        <f aca="false">INDEX(ig_personas!$A$11:$I$93,MATCH(A21,ig_personas!$D$11:$D$93,0),1)&amp;" "&amp;INDEX(ig_personas!$A$11:$I$93,MATCH(A21,ig_personas!$D$11:$D$93,0),2)</f>
        <v>Geomara Alexandra Castro Seas</v>
      </c>
      <c r="F21" s="0" t="str">
        <f aca="false">INDEX(ig_locales!$A$11:$K$24,MATCH(ig_personasLocales!B21,ig_locales!$A$11:$A$24,0),2)</f>
        <v>Quicentro Sur</v>
      </c>
      <c r="G21" s="29" t="b">
        <f aca="false">ISTEXT(A21)</f>
        <v>1</v>
      </c>
      <c r="H21" s="31" t="n">
        <f aca="false">INDEX(ig_personas!$A$11:$L$93,MATCH(A21,ig_personas!$D$11:$D$93,0),12)</f>
        <v>2007</v>
      </c>
    </row>
    <row r="22" customFormat="false" ht="13.8" hidden="false" customHeight="false" outlineLevel="0" collapsed="false">
      <c r="A22" s="30" t="str">
        <f aca="false">ig_personas!D22</f>
        <v>0924945413</v>
      </c>
      <c r="B22" s="0" t="n">
        <f aca="false">IF(H22&gt;2000,H22-2000,0)</f>
        <v>3</v>
      </c>
      <c r="C22" s="0" t="n">
        <f aca="false">INDEX(ig_personas!$A$11:$I$93,MATCH(A22,ig_personas!$D$11:$D$93,0),9)</f>
        <v>1</v>
      </c>
      <c r="E22" s="0" t="str">
        <f aca="false">INDEX(ig_personas!$A$11:$I$93,MATCH(A22,ig_personas!$D$11:$D$93,0),1)&amp;" "&amp;INDEX(ig_personas!$A$11:$I$93,MATCH(A22,ig_personas!$D$11:$D$93,0),2)</f>
        <v>Wilson Onofre Cedeño Gomez</v>
      </c>
      <c r="F22" s="0" t="str">
        <f aca="false">INDEX(ig_locales!$A$11:$K$24,MATCH(ig_personasLocales!B22,ig_locales!$A$11:$A$24,0),2)</f>
        <v>La Magdalena</v>
      </c>
      <c r="G22" s="29" t="b">
        <f aca="false">ISTEXT(A22)</f>
        <v>1</v>
      </c>
      <c r="H22" s="31" t="n">
        <f aca="false">INDEX(ig_personas!$A$11:$L$93,MATCH(A22,ig_personas!$D$11:$D$93,0),12)</f>
        <v>2003</v>
      </c>
    </row>
    <row r="23" customFormat="false" ht="13.8" hidden="false" customHeight="false" outlineLevel="0" collapsed="false">
      <c r="A23" s="30" t="str">
        <f aca="false">ig_personas!D23</f>
        <v>1727321828</v>
      </c>
      <c r="B23" s="0" t="n">
        <f aca="false">IF(H23&gt;2000,H23-2000,0)</f>
        <v>13</v>
      </c>
      <c r="C23" s="0" t="n">
        <f aca="false">INDEX(ig_personas!$A$11:$I$93,MATCH(A23,ig_personas!$D$11:$D$93,0),9)</f>
        <v>1</v>
      </c>
      <c r="E23" s="0" t="str">
        <f aca="false">INDEX(ig_personas!$A$11:$I$93,MATCH(A23,ig_personas!$D$11:$D$93,0),1)&amp;" "&amp;INDEX(ig_personas!$A$11:$I$93,MATCH(A23,ig_personas!$D$11:$D$93,0),2)</f>
        <v>Nancy Lilibeth Cedeño Zambrano</v>
      </c>
      <c r="F23" s="0" t="str">
        <f aca="false">INDEX(ig_locales!$A$11:$K$24,MATCH(ig_personasLocales!B23,ig_locales!$A$11:$A$24,0),2)</f>
        <v>Quicentro Norte</v>
      </c>
      <c r="G23" s="29" t="b">
        <f aca="false">ISTEXT(A23)</f>
        <v>1</v>
      </c>
      <c r="H23" s="31" t="n">
        <f aca="false">INDEX(ig_personas!$A$11:$L$93,MATCH(A23,ig_personas!$D$11:$D$93,0),12)</f>
        <v>2013</v>
      </c>
    </row>
    <row r="24" customFormat="false" ht="13.8" hidden="false" customHeight="false" outlineLevel="0" collapsed="false">
      <c r="A24" s="30" t="str">
        <f aca="false">ig_personas!D24</f>
        <v>1208902153</v>
      </c>
      <c r="B24" s="0" t="n">
        <f aca="false">IF(H24&gt;2000,H24-2000,0)</f>
        <v>7</v>
      </c>
      <c r="C24" s="0" t="n">
        <f aca="false">INDEX(ig_personas!$A$11:$I$93,MATCH(A24,ig_personas!$D$11:$D$93,0),9)</f>
        <v>1</v>
      </c>
      <c r="E24" s="0" t="str">
        <f aca="false">INDEX(ig_personas!$A$11:$I$93,MATCH(A24,ig_personas!$D$11:$D$93,0),1)&amp;" "&amp;INDEX(ig_personas!$A$11:$I$93,MATCH(A24,ig_personas!$D$11:$D$93,0),2)</f>
        <v>Pedro Pablo Cevallos Alvarado</v>
      </c>
      <c r="F24" s="0" t="str">
        <f aca="false">INDEX(ig_locales!$A$11:$K$24,MATCH(ig_personasLocales!B24,ig_locales!$A$11:$A$24,0),2)</f>
        <v>Quicentro Sur</v>
      </c>
      <c r="G24" s="29" t="b">
        <f aca="false">ISTEXT(A24)</f>
        <v>1</v>
      </c>
      <c r="H24" s="31" t="n">
        <f aca="false">INDEX(ig_personas!$A$11:$L$93,MATCH(A24,ig_personas!$D$11:$D$93,0),12)</f>
        <v>2007</v>
      </c>
    </row>
    <row r="25" customFormat="false" ht="13.8" hidden="false" customHeight="false" outlineLevel="0" collapsed="false">
      <c r="A25" s="30" t="str">
        <f aca="false">ig_personas!D25</f>
        <v>1804071916</v>
      </c>
      <c r="B25" s="0" t="n">
        <f aca="false">IF(H25&gt;2000,H25-2000,0)</f>
        <v>10</v>
      </c>
      <c r="C25" s="0" t="n">
        <f aca="false">INDEX(ig_personas!$A$11:$I$93,MATCH(A25,ig_personas!$D$11:$D$93,0),9)</f>
        <v>1</v>
      </c>
      <c r="E25" s="0" t="str">
        <f aca="false">INDEX(ig_personas!$A$11:$I$93,MATCH(A25,ig_personas!$D$11:$D$93,0),1)&amp;" "&amp;INDEX(ig_personas!$A$11:$I$93,MATCH(A25,ig_personas!$D$11:$D$93,0),2)</f>
        <v>María Mercedes Chimbolema Moposita</v>
      </c>
      <c r="F25" s="0" t="str">
        <f aca="false">INDEX(ig_locales!$A$11:$K$24,MATCH(ig_personasLocales!B25,ig_locales!$A$11:$A$24,0),2)</f>
        <v>Los Andes</v>
      </c>
      <c r="G25" s="29" t="b">
        <f aca="false">ISTEXT(A25)</f>
        <v>1</v>
      </c>
      <c r="H25" s="31" t="n">
        <f aca="false">INDEX(ig_personas!$A$11:$L$93,MATCH(A25,ig_personas!$D$11:$D$93,0),12)</f>
        <v>2010</v>
      </c>
    </row>
    <row r="26" customFormat="false" ht="13.8" hidden="false" customHeight="false" outlineLevel="0" collapsed="false">
      <c r="A26" s="30" t="str">
        <f aca="false">ig_personas!D26</f>
        <v>1722743398</v>
      </c>
      <c r="B26" s="0" t="n">
        <f aca="false">IF(H26&gt;2000,H26-2000,0)</f>
        <v>4</v>
      </c>
      <c r="C26" s="0" t="n">
        <f aca="false">INDEX(ig_personas!$A$11:$I$93,MATCH(A26,ig_personas!$D$11:$D$93,0),9)</f>
        <v>1</v>
      </c>
      <c r="E26" s="0" t="str">
        <f aca="false">INDEX(ig_personas!$A$11:$I$93,MATCH(A26,ig_personas!$D$11:$D$93,0),1)&amp;" "&amp;INDEX(ig_personas!$A$11:$I$93,MATCH(A26,ig_personas!$D$11:$D$93,0),2)</f>
        <v>Diana Carolina Chinche Analuisa</v>
      </c>
      <c r="F26" s="0" t="str">
        <f aca="false">INDEX(ig_locales!$A$11:$K$24,MATCH(ig_personasLocales!B26,ig_locales!$A$11:$A$24,0),2)</f>
        <v>San Rafael</v>
      </c>
      <c r="G26" s="29" t="b">
        <f aca="false">ISTEXT(A26)</f>
        <v>1</v>
      </c>
      <c r="H26" s="31" t="n">
        <f aca="false">INDEX(ig_personas!$A$11:$L$93,MATCH(A26,ig_personas!$D$11:$D$93,0),12)</f>
        <v>2004</v>
      </c>
    </row>
    <row r="27" customFormat="false" ht="13.8" hidden="false" customHeight="false" outlineLevel="0" collapsed="false">
      <c r="A27" s="30" t="str">
        <f aca="false">ig_personas!D27</f>
        <v>1804455697</v>
      </c>
      <c r="B27" s="0" t="n">
        <f aca="false">IF(H27&gt;2000,H27-2000,0)</f>
        <v>10</v>
      </c>
      <c r="C27" s="0" t="n">
        <f aca="false">INDEX(ig_personas!$A$11:$I$93,MATCH(A27,ig_personas!$D$11:$D$93,0),9)</f>
        <v>1</v>
      </c>
      <c r="E27" s="0" t="str">
        <f aca="false">INDEX(ig_personas!$A$11:$I$93,MATCH(A27,ig_personas!$D$11:$D$93,0),1)&amp;" "&amp;INDEX(ig_personas!$A$11:$I$93,MATCH(A27,ig_personas!$D$11:$D$93,0),2)</f>
        <v>William Oswaldo Chisag Chimbolema</v>
      </c>
      <c r="F27" s="0" t="str">
        <f aca="false">INDEX(ig_locales!$A$11:$K$24,MATCH(ig_personasLocales!B27,ig_locales!$A$11:$A$24,0),2)</f>
        <v>Los Andes</v>
      </c>
      <c r="G27" s="29" t="b">
        <f aca="false">ISTEXT(A27)</f>
        <v>1</v>
      </c>
      <c r="H27" s="31" t="n">
        <f aca="false">INDEX(ig_personas!$A$11:$L$93,MATCH(A27,ig_personas!$D$11:$D$93,0),12)</f>
        <v>2010</v>
      </c>
    </row>
    <row r="28" customFormat="false" ht="13.8" hidden="false" customHeight="false" outlineLevel="0" collapsed="false">
      <c r="A28" s="30" t="str">
        <f aca="false">ig_personas!D28</f>
        <v>0800697898</v>
      </c>
      <c r="B28" s="0" t="n">
        <f aca="false">IF(H28&gt;2000,H28-2000,0)</f>
        <v>0</v>
      </c>
      <c r="C28" s="0" t="n">
        <f aca="false">INDEX(ig_personas!$A$11:$I$93,MATCH(A28,ig_personas!$D$11:$D$93,0),9)</f>
        <v>1</v>
      </c>
      <c r="E28" s="0" t="str">
        <f aca="false">INDEX(ig_personas!$A$11:$I$93,MATCH(A28,ig_personas!$D$11:$D$93,0),1)&amp;" "&amp;INDEX(ig_personas!$A$11:$I$93,MATCH(A28,ig_personas!$D$11:$D$93,0),2)</f>
        <v>Eduardo Enrique Coronel Toledo</v>
      </c>
      <c r="F28" s="0" t="str">
        <f aca="false">INDEX(ig_locales!$A$11:$K$24,MATCH(ig_personasLocales!B28,ig_locales!$A$11:$A$24,0),2)</f>
        <v>Planta</v>
      </c>
      <c r="G28" s="29" t="b">
        <f aca="false">ISTEXT(A28)</f>
        <v>1</v>
      </c>
      <c r="H28" s="31" t="n">
        <f aca="false">INDEX(ig_personas!$A$11:$L$93,MATCH(A28,ig_personas!$D$11:$D$93,0),12)</f>
        <v>20</v>
      </c>
    </row>
    <row r="29" customFormat="false" ht="13.8" hidden="false" customHeight="false" outlineLevel="0" collapsed="false">
      <c r="A29" s="30" t="str">
        <f aca="false">ig_personas!D29</f>
        <v>0802636795</v>
      </c>
      <c r="B29" s="0" t="n">
        <f aca="false">IF(H29&gt;2000,H29-2000,0)</f>
        <v>8</v>
      </c>
      <c r="C29" s="0" t="n">
        <f aca="false">INDEX(ig_personas!$A$11:$I$93,MATCH(A29,ig_personas!$D$11:$D$93,0),9)</f>
        <v>1</v>
      </c>
      <c r="E29" s="0" t="str">
        <f aca="false">INDEX(ig_personas!$A$11:$I$93,MATCH(A29,ig_personas!$D$11:$D$93,0),1)&amp;" "&amp;INDEX(ig_personas!$A$11:$I$93,MATCH(A29,ig_personas!$D$11:$D$93,0),2)</f>
        <v>Flor Magaly Cortes Torres</v>
      </c>
      <c r="F29" s="0" t="str">
        <f aca="false">INDEX(ig_locales!$A$11:$K$24,MATCH(ig_personasLocales!B29,ig_locales!$A$11:$A$24,0),2)</f>
        <v>San Luis</v>
      </c>
      <c r="G29" s="29" t="b">
        <f aca="false">ISTEXT(A29)</f>
        <v>1</v>
      </c>
      <c r="H29" s="31" t="n">
        <f aca="false">INDEX(ig_personas!$A$11:$L$93,MATCH(A29,ig_personas!$D$11:$D$93,0),12)</f>
        <v>2008</v>
      </c>
    </row>
    <row r="30" customFormat="false" ht="13.8" hidden="false" customHeight="false" outlineLevel="0" collapsed="false">
      <c r="A30" s="30" t="str">
        <f aca="false">ig_personas!D30</f>
        <v>0027253956</v>
      </c>
      <c r="B30" s="0" t="n">
        <f aca="false">IF(H30&gt;2000,H30-2000,0)</f>
        <v>8</v>
      </c>
      <c r="C30" s="0" t="n">
        <f aca="false">INDEX(ig_personas!$A$11:$I$93,MATCH(A30,ig_personas!$D$11:$D$93,0),9)</f>
        <v>1</v>
      </c>
      <c r="E30" s="0" t="str">
        <f aca="false">INDEX(ig_personas!$A$11:$I$93,MATCH(A30,ig_personas!$D$11:$D$93,0),1)&amp;" "&amp;INDEX(ig_personas!$A$11:$I$93,MATCH(A30,ig_personas!$D$11:$D$93,0),2)</f>
        <v>Blanca Rubiela Cuasapud Yaguapaz</v>
      </c>
      <c r="F30" s="0" t="str">
        <f aca="false">INDEX(ig_locales!$A$11:$K$24,MATCH(ig_personasLocales!B30,ig_locales!$A$11:$A$24,0),2)</f>
        <v>San Luis</v>
      </c>
      <c r="G30" s="29" t="b">
        <f aca="false">ISTEXT(A30)</f>
        <v>1</v>
      </c>
      <c r="H30" s="31" t="n">
        <f aca="false">INDEX(ig_personas!$A$11:$L$93,MATCH(A30,ig_personas!$D$11:$D$93,0),12)</f>
        <v>2008</v>
      </c>
    </row>
    <row r="31" customFormat="false" ht="13.8" hidden="false" customHeight="false" outlineLevel="0" collapsed="false">
      <c r="A31" s="30" t="str">
        <f aca="false">ig_personas!D31</f>
        <v>1713934428</v>
      </c>
      <c r="B31" s="0" t="n">
        <f aca="false">IF(H31&gt;2000,H31-2000,0)</f>
        <v>0</v>
      </c>
      <c r="C31" s="0" t="n">
        <f aca="false">INDEX(ig_personas!$A$11:$I$93,MATCH(A31,ig_personas!$D$11:$D$93,0),9)</f>
        <v>1</v>
      </c>
      <c r="E31" s="0" t="str">
        <f aca="false">INDEX(ig_personas!$A$11:$I$93,MATCH(A31,ig_personas!$D$11:$D$93,0),1)&amp;" "&amp;INDEX(ig_personas!$A$11:$I$93,MATCH(A31,ig_personas!$D$11:$D$93,0),2)</f>
        <v>Mendoza Andrea Soraya De Souza</v>
      </c>
      <c r="F31" s="0" t="str">
        <f aca="false">INDEX(ig_locales!$A$11:$K$24,MATCH(ig_personasLocales!B31,ig_locales!$A$11:$A$24,0),2)</f>
        <v>Planta</v>
      </c>
      <c r="G31" s="29" t="b">
        <f aca="false">ISTEXT(A31)</f>
        <v>1</v>
      </c>
      <c r="H31" s="31" t="n">
        <f aca="false">INDEX(ig_personas!$A$11:$L$93,MATCH(A31,ig_personas!$D$11:$D$93,0),12)</f>
        <v>20</v>
      </c>
    </row>
    <row r="32" customFormat="false" ht="13.8" hidden="false" customHeight="false" outlineLevel="0" collapsed="false">
      <c r="A32" s="30" t="str">
        <f aca="false">ig_personas!D32</f>
        <v>1309565016</v>
      </c>
      <c r="B32" s="0" t="n">
        <f aca="false">IF(H32&gt;2000,H32-2000,0)</f>
        <v>1</v>
      </c>
      <c r="C32" s="0" t="n">
        <f aca="false">INDEX(ig_personas!$A$11:$I$93,MATCH(A32,ig_personas!$D$11:$D$93,0),9)</f>
        <v>1</v>
      </c>
      <c r="E32" s="0" t="str">
        <f aca="false">INDEX(ig_personas!$A$11:$I$93,MATCH(A32,ig_personas!$D$11:$D$93,0),1)&amp;" "&amp;INDEX(ig_personas!$A$11:$I$93,MATCH(A32,ig_personas!$D$11:$D$93,0),2)</f>
        <v>Manuel Estalin Delgado Ramírez</v>
      </c>
      <c r="F32" s="0" t="str">
        <f aca="false">INDEX(ig_locales!$A$11:$K$24,MATCH(ig_personasLocales!B32,ig_locales!$A$11:$A$24,0),2)</f>
        <v>La Carolina</v>
      </c>
      <c r="G32" s="29" t="b">
        <f aca="false">ISTEXT(A32)</f>
        <v>1</v>
      </c>
      <c r="H32" s="31" t="n">
        <f aca="false">INDEX(ig_personas!$A$11:$L$93,MATCH(A32,ig_personas!$D$11:$D$93,0),12)</f>
        <v>2001</v>
      </c>
    </row>
    <row r="33" customFormat="false" ht="13.8" hidden="false" customHeight="false" outlineLevel="0" collapsed="false">
      <c r="A33" s="30" t="str">
        <f aca="false">ig_personas!D33</f>
        <v>1302941065</v>
      </c>
      <c r="B33" s="0" t="n">
        <f aca="false">IF(H33&gt;2000,H33-2000,0)</f>
        <v>1</v>
      </c>
      <c r="C33" s="0" t="n">
        <f aca="false">INDEX(ig_personas!$A$11:$I$93,MATCH(A33,ig_personas!$D$11:$D$93,0),9)</f>
        <v>1</v>
      </c>
      <c r="E33" s="0" t="str">
        <f aca="false">INDEX(ig_personas!$A$11:$I$93,MATCH(A33,ig_personas!$D$11:$D$93,0),1)&amp;" "&amp;INDEX(ig_personas!$A$11:$I$93,MATCH(A33,ig_personas!$D$11:$D$93,0),2)</f>
        <v>Richar Uber Fajardo Peñafiel</v>
      </c>
      <c r="F33" s="0" t="str">
        <f aca="false">INDEX(ig_locales!$A$11:$K$24,MATCH(ig_personasLocales!B33,ig_locales!$A$11:$A$24,0),2)</f>
        <v>La Carolina</v>
      </c>
      <c r="G33" s="29" t="b">
        <f aca="false">ISTEXT(A33)</f>
        <v>1</v>
      </c>
      <c r="H33" s="31" t="n">
        <f aca="false">INDEX(ig_personas!$A$11:$L$93,MATCH(A33,ig_personas!$D$11:$D$93,0),12)</f>
        <v>2001</v>
      </c>
    </row>
    <row r="34" customFormat="false" ht="13.8" hidden="false" customHeight="false" outlineLevel="0" collapsed="false">
      <c r="A34" s="30" t="str">
        <f aca="false">ig_personas!D34</f>
        <v>1726063660</v>
      </c>
      <c r="B34" s="0" t="n">
        <f aca="false">IF(H34&gt;2000,H34-2000,0)</f>
        <v>7</v>
      </c>
      <c r="C34" s="0" t="n">
        <f aca="false">INDEX(ig_personas!$A$11:$I$93,MATCH(A34,ig_personas!$D$11:$D$93,0),9)</f>
        <v>1</v>
      </c>
      <c r="E34" s="0" t="str">
        <f aca="false">INDEX(ig_personas!$A$11:$I$93,MATCH(A34,ig_personas!$D$11:$D$93,0),1)&amp;" "&amp;INDEX(ig_personas!$A$11:$I$93,MATCH(A34,ig_personas!$D$11:$D$93,0),2)</f>
        <v>Erick Sebastián Gaibor Cerruffo</v>
      </c>
      <c r="F34" s="0" t="str">
        <f aca="false">INDEX(ig_locales!$A$11:$K$24,MATCH(ig_personasLocales!B34,ig_locales!$A$11:$A$24,0),2)</f>
        <v>Quicentro Sur</v>
      </c>
      <c r="G34" s="29" t="b">
        <f aca="false">ISTEXT(A34)</f>
        <v>1</v>
      </c>
      <c r="H34" s="31" t="n">
        <f aca="false">INDEX(ig_personas!$A$11:$L$93,MATCH(A34,ig_personas!$D$11:$D$93,0),12)</f>
        <v>2007</v>
      </c>
    </row>
    <row r="35" customFormat="false" ht="13.8" hidden="false" customHeight="false" outlineLevel="0" collapsed="false">
      <c r="A35" s="30" t="str">
        <f aca="false">ig_personas!D35</f>
        <v>1206386722</v>
      </c>
      <c r="B35" s="0" t="n">
        <f aca="false">IF(H35&gt;2000,H35-2000,0)</f>
        <v>11</v>
      </c>
      <c r="C35" s="0" t="n">
        <f aca="false">INDEX(ig_personas!$A$11:$I$93,MATCH(A35,ig_personas!$D$11:$D$93,0),9)</f>
        <v>1</v>
      </c>
      <c r="E35" s="0" t="str">
        <f aca="false">INDEX(ig_personas!$A$11:$I$93,MATCH(A35,ig_personas!$D$11:$D$93,0),1)&amp;" "&amp;INDEX(ig_personas!$A$11:$I$93,MATCH(A35,ig_personas!$D$11:$D$93,0),2)</f>
        <v>Víctor Manuel Gordillo Cellan</v>
      </c>
      <c r="F35" s="0" t="str">
        <f aca="false">INDEX(ig_locales!$A$11:$K$24,MATCH(ig_personasLocales!B35,ig_locales!$A$11:$A$24,0),2)</f>
        <v>Mall EL Jardín</v>
      </c>
      <c r="G35" s="29" t="b">
        <f aca="false">ISTEXT(A35)</f>
        <v>1</v>
      </c>
      <c r="H35" s="31" t="n">
        <f aca="false">INDEX(ig_personas!$A$11:$L$93,MATCH(A35,ig_personas!$D$11:$D$93,0),12)</f>
        <v>2011</v>
      </c>
    </row>
    <row r="36" customFormat="false" ht="13.8" hidden="false" customHeight="false" outlineLevel="0" collapsed="false">
      <c r="A36" s="30" t="str">
        <f aca="false">ig_personas!D36</f>
        <v>1712963360</v>
      </c>
      <c r="B36" s="0" t="n">
        <f aca="false">IF(H36&gt;2000,H36-2000,0)</f>
        <v>2</v>
      </c>
      <c r="C36" s="0" t="n">
        <f aca="false">INDEX(ig_personas!$A$11:$I$93,MATCH(A36,ig_personas!$D$11:$D$93,0),9)</f>
        <v>1</v>
      </c>
      <c r="E36" s="0" t="str">
        <f aca="false">INDEX(ig_personas!$A$11:$I$93,MATCH(A36,ig_personas!$D$11:$D$93,0),1)&amp;" "&amp;INDEX(ig_personas!$A$11:$I$93,MATCH(A36,ig_personas!$D$11:$D$93,0),2)</f>
        <v>Enma del Rocío Gordillo Rosero</v>
      </c>
      <c r="F36" s="0" t="str">
        <f aca="false">INDEX(ig_locales!$A$11:$K$24,MATCH(ig_personasLocales!B36,ig_locales!$A$11:$A$24,0),2)</f>
        <v>Plaza de Toros</v>
      </c>
      <c r="G36" s="29" t="b">
        <f aca="false">ISTEXT(A36)</f>
        <v>1</v>
      </c>
      <c r="H36" s="31" t="n">
        <f aca="false">INDEX(ig_personas!$A$11:$L$93,MATCH(A36,ig_personas!$D$11:$D$93,0),12)</f>
        <v>2002</v>
      </c>
    </row>
    <row r="37" customFormat="false" ht="13.8" hidden="false" customHeight="false" outlineLevel="0" collapsed="false">
      <c r="A37" s="30" t="str">
        <f aca="false">ig_personas!D37</f>
        <v>0803665546</v>
      </c>
      <c r="B37" s="0" t="n">
        <f aca="false">IF(H37&gt;2000,H37-2000,0)</f>
        <v>5</v>
      </c>
      <c r="C37" s="0" t="n">
        <f aca="false">INDEX(ig_personas!$A$11:$I$93,MATCH(A37,ig_personas!$D$11:$D$93,0),9)</f>
        <v>1</v>
      </c>
      <c r="E37" s="0" t="str">
        <f aca="false">INDEX(ig_personas!$A$11:$I$93,MATCH(A37,ig_personas!$D$11:$D$93,0),1)&amp;" "&amp;INDEX(ig_personas!$A$11:$I$93,MATCH(A37,ig_personas!$D$11:$D$93,0),2)</f>
        <v>Genesis Milady Gracia Vélez</v>
      </c>
      <c r="F37" s="0" t="str">
        <f aca="false">INDEX(ig_locales!$A$11:$K$24,MATCH(ig_personasLocales!B37,ig_locales!$A$11:$A$24,0),2)</f>
        <v>Cotocollao</v>
      </c>
      <c r="G37" s="29" t="b">
        <f aca="false">ISTEXT(A37)</f>
        <v>1</v>
      </c>
      <c r="H37" s="31" t="n">
        <f aca="false">INDEX(ig_personas!$A$11:$L$93,MATCH(A37,ig_personas!$D$11:$D$93,0),12)</f>
        <v>2005</v>
      </c>
    </row>
    <row r="38" customFormat="false" ht="13.8" hidden="false" customHeight="false" outlineLevel="0" collapsed="false">
      <c r="A38" s="30" t="str">
        <f aca="false">ig_personas!D38</f>
        <v>1756309280</v>
      </c>
      <c r="B38" s="0" t="n">
        <f aca="false">IF(H38&gt;2000,H38-2000,0)</f>
        <v>7</v>
      </c>
      <c r="C38" s="0" t="n">
        <f aca="false">INDEX(ig_personas!$A$11:$I$93,MATCH(A38,ig_personas!$D$11:$D$93,0),9)</f>
        <v>1</v>
      </c>
      <c r="E38" s="0" t="str">
        <f aca="false">INDEX(ig_personas!$A$11:$I$93,MATCH(A38,ig_personas!$D$11:$D$93,0),1)&amp;" "&amp;INDEX(ig_personas!$A$11:$I$93,MATCH(A38,ig_personas!$D$11:$D$93,0),2)</f>
        <v>Jacqueline Sesibel Gualán Correa</v>
      </c>
      <c r="F38" s="0" t="str">
        <f aca="false">INDEX(ig_locales!$A$11:$K$24,MATCH(ig_personasLocales!B38,ig_locales!$A$11:$A$24,0),2)</f>
        <v>Quicentro Sur</v>
      </c>
      <c r="G38" s="29" t="b">
        <f aca="false">ISTEXT(A38)</f>
        <v>1</v>
      </c>
      <c r="H38" s="31" t="n">
        <f aca="false">INDEX(ig_personas!$A$11:$L$93,MATCH(A38,ig_personas!$D$11:$D$93,0),12)</f>
        <v>2007</v>
      </c>
    </row>
    <row r="39" customFormat="false" ht="13.8" hidden="false" customHeight="false" outlineLevel="0" collapsed="false">
      <c r="A39" s="30" t="str">
        <f aca="false">ig_personas!D39</f>
        <v>1726083551</v>
      </c>
      <c r="B39" s="0" t="n">
        <f aca="false">IF(H39&gt;2000,H39-2000,0)</f>
        <v>1</v>
      </c>
      <c r="C39" s="0" t="n">
        <f aca="false">INDEX(ig_personas!$A$11:$I$93,MATCH(A39,ig_personas!$D$11:$D$93,0),9)</f>
        <v>1</v>
      </c>
      <c r="E39" s="0" t="str">
        <f aca="false">INDEX(ig_personas!$A$11:$I$93,MATCH(A39,ig_personas!$D$11:$D$93,0),1)&amp;" "&amp;INDEX(ig_personas!$A$11:$I$93,MATCH(A39,ig_personas!$D$11:$D$93,0),2)</f>
        <v>Edison Fernando Gutierres Chacon</v>
      </c>
      <c r="F39" s="0" t="str">
        <f aca="false">INDEX(ig_locales!$A$11:$K$24,MATCH(ig_personasLocales!B39,ig_locales!$A$11:$A$24,0),2)</f>
        <v>La Carolina</v>
      </c>
      <c r="G39" s="29" t="b">
        <f aca="false">ISTEXT(A39)</f>
        <v>1</v>
      </c>
      <c r="H39" s="31" t="n">
        <f aca="false">INDEX(ig_personas!$A$11:$L$93,MATCH(A39,ig_personas!$D$11:$D$93,0),12)</f>
        <v>2001</v>
      </c>
    </row>
    <row r="40" customFormat="false" ht="13.8" hidden="false" customHeight="false" outlineLevel="0" collapsed="false">
      <c r="A40" s="30" t="str">
        <f aca="false">ig_personas!D40</f>
        <v>1103116438</v>
      </c>
      <c r="B40" s="0" t="n">
        <f aca="false">IF(H40&gt;2000,H40-2000,0)</f>
        <v>7</v>
      </c>
      <c r="C40" s="0" t="n">
        <f aca="false">INDEX(ig_personas!$A$11:$I$93,MATCH(A40,ig_personas!$D$11:$D$93,0),9)</f>
        <v>1</v>
      </c>
      <c r="E40" s="0" t="str">
        <f aca="false">INDEX(ig_personas!$A$11:$I$93,MATCH(A40,ig_personas!$D$11:$D$93,0),1)&amp;" "&amp;INDEX(ig_personas!$A$11:$I$93,MATCH(A40,ig_personas!$D$11:$D$93,0),2)</f>
        <v>Rocío del Carmen Jaya Quezada</v>
      </c>
      <c r="F40" s="0" t="str">
        <f aca="false">INDEX(ig_locales!$A$11:$K$24,MATCH(ig_personasLocales!B40,ig_locales!$A$11:$A$24,0),2)</f>
        <v>Quicentro Sur</v>
      </c>
      <c r="G40" s="29" t="b">
        <f aca="false">ISTEXT(A40)</f>
        <v>1</v>
      </c>
      <c r="H40" s="31" t="n">
        <f aca="false">INDEX(ig_personas!$A$11:$L$93,MATCH(A40,ig_personas!$D$11:$D$93,0),12)</f>
        <v>2007</v>
      </c>
    </row>
    <row r="41" customFormat="false" ht="13.8" hidden="false" customHeight="false" outlineLevel="0" collapsed="false">
      <c r="A41" s="30" t="str">
        <f aca="false">ig_personas!D41</f>
        <v>1310155963</v>
      </c>
      <c r="B41" s="0" t="n">
        <f aca="false">IF(H41&gt;2000,H41-2000,0)</f>
        <v>0</v>
      </c>
      <c r="C41" s="0" t="n">
        <f aca="false">INDEX(ig_personas!$A$11:$I$93,MATCH(A41,ig_personas!$D$11:$D$93,0),9)</f>
        <v>1</v>
      </c>
      <c r="E41" s="0" t="str">
        <f aca="false">INDEX(ig_personas!$A$11:$I$93,MATCH(A41,ig_personas!$D$11:$D$93,0),1)&amp;" "&amp;INDEX(ig_personas!$A$11:$I$93,MATCH(A41,ig_personas!$D$11:$D$93,0),2)</f>
        <v>Robert René Loor Delgado</v>
      </c>
      <c r="F41" s="0" t="str">
        <f aca="false">INDEX(ig_locales!$A$11:$K$24,MATCH(ig_personasLocales!B41,ig_locales!$A$11:$A$24,0),2)</f>
        <v>Planta</v>
      </c>
      <c r="G41" s="29" t="b">
        <f aca="false">ISTEXT(A41)</f>
        <v>1</v>
      </c>
      <c r="H41" s="31" t="n">
        <f aca="false">INDEX(ig_personas!$A$11:$L$93,MATCH(A41,ig_personas!$D$11:$D$93,0),12)</f>
        <v>20</v>
      </c>
    </row>
    <row r="42" customFormat="false" ht="13.8" hidden="false" customHeight="false" outlineLevel="0" collapsed="false">
      <c r="A42" s="30" t="str">
        <f aca="false">ig_personas!D42</f>
        <v>1750738443</v>
      </c>
      <c r="B42" s="0" t="n">
        <f aca="false">IF(H42&gt;2000,H42-2000,0)</f>
        <v>2</v>
      </c>
      <c r="C42" s="0" t="n">
        <f aca="false">INDEX(ig_personas!$A$11:$I$93,MATCH(A42,ig_personas!$D$11:$D$93,0),9)</f>
        <v>1</v>
      </c>
      <c r="E42" s="0" t="str">
        <f aca="false">INDEX(ig_personas!$A$11:$I$93,MATCH(A42,ig_personas!$D$11:$D$93,0),1)&amp;" "&amp;INDEX(ig_personas!$A$11:$I$93,MATCH(A42,ig_personas!$D$11:$D$93,0),2)</f>
        <v>Marcos Gregorio Loor Saltos</v>
      </c>
      <c r="F42" s="0" t="str">
        <f aca="false">INDEX(ig_locales!$A$11:$K$24,MATCH(ig_personasLocales!B42,ig_locales!$A$11:$A$24,0),2)</f>
        <v>Plaza de Toros</v>
      </c>
      <c r="G42" s="29" t="b">
        <f aca="false">ISTEXT(A42)</f>
        <v>1</v>
      </c>
      <c r="H42" s="31" t="n">
        <f aca="false">INDEX(ig_personas!$A$11:$L$93,MATCH(A42,ig_personas!$D$11:$D$93,0),12)</f>
        <v>2002</v>
      </c>
    </row>
    <row r="43" customFormat="false" ht="13.8" hidden="false" customHeight="false" outlineLevel="0" collapsed="false">
      <c r="A43" s="30" t="str">
        <f aca="false">ig_personas!D43</f>
        <v>1710371855</v>
      </c>
      <c r="B43" s="0" t="n">
        <f aca="false">IF(H43&gt;2000,H43-2000,0)</f>
        <v>0</v>
      </c>
      <c r="C43" s="0" t="n">
        <f aca="false">INDEX(ig_personas!$A$11:$I$93,MATCH(A43,ig_personas!$D$11:$D$93,0),9)</f>
        <v>1</v>
      </c>
      <c r="E43" s="0" t="str">
        <f aca="false">INDEX(ig_personas!$A$11:$I$93,MATCH(A43,ig_personas!$D$11:$D$93,0),1)&amp;" "&amp;INDEX(ig_personas!$A$11:$I$93,MATCH(A43,ig_personas!$D$11:$D$93,0),2)</f>
        <v>Luis Alberto López Rubio</v>
      </c>
      <c r="F43" s="0" t="str">
        <f aca="false">INDEX(ig_locales!$A$11:$K$24,MATCH(ig_personasLocales!B43,ig_locales!$A$11:$A$24,0),2)</f>
        <v>Planta</v>
      </c>
      <c r="G43" s="29" t="b">
        <f aca="false">ISTEXT(A43)</f>
        <v>1</v>
      </c>
      <c r="H43" s="31" t="n">
        <f aca="false">INDEX(ig_personas!$A$11:$L$93,MATCH(A43,ig_personas!$D$11:$D$93,0),12)</f>
        <v>20</v>
      </c>
    </row>
    <row r="44" customFormat="false" ht="13.8" hidden="false" customHeight="false" outlineLevel="0" collapsed="false">
      <c r="A44" s="30" t="str">
        <f aca="false">ig_personas!D44</f>
        <v>1760626935</v>
      </c>
      <c r="B44" s="0" t="n">
        <f aca="false">IF(H44&gt;2000,H44-2000,0)</f>
        <v>3</v>
      </c>
      <c r="C44" s="0" t="n">
        <f aca="false">INDEX(ig_personas!$A$11:$I$93,MATCH(A44,ig_personas!$D$11:$D$93,0),9)</f>
        <v>1</v>
      </c>
      <c r="E44" s="0" t="str">
        <f aca="false">INDEX(ig_personas!$A$11:$I$93,MATCH(A44,ig_personas!$D$11:$D$93,0),1)&amp;" "&amp;INDEX(ig_personas!$A$11:$I$93,MATCH(A44,ig_personas!$D$11:$D$93,0),2)</f>
        <v>Hilda Machado Galet</v>
      </c>
      <c r="F44" s="0" t="str">
        <f aca="false">INDEX(ig_locales!$A$11:$K$24,MATCH(ig_personasLocales!B44,ig_locales!$A$11:$A$24,0),2)</f>
        <v>La Magdalena</v>
      </c>
      <c r="G44" s="29" t="b">
        <f aca="false">ISTEXT(A44)</f>
        <v>1</v>
      </c>
      <c r="H44" s="31" t="n">
        <f aca="false">INDEX(ig_personas!$A$11:$L$93,MATCH(A44,ig_personas!$D$11:$D$93,0),12)</f>
        <v>2003</v>
      </c>
    </row>
    <row r="45" customFormat="false" ht="13.8" hidden="false" customHeight="false" outlineLevel="0" collapsed="false">
      <c r="A45" s="30" t="str">
        <f aca="false">ig_personas!D45</f>
        <v>1205466624</v>
      </c>
      <c r="B45" s="0" t="n">
        <f aca="false">IF(H45&gt;2000,H45-2000,0)</f>
        <v>13</v>
      </c>
      <c r="C45" s="0" t="n">
        <f aca="false">INDEX(ig_personas!$A$11:$I$93,MATCH(A45,ig_personas!$D$11:$D$93,0),9)</f>
        <v>1</v>
      </c>
      <c r="E45" s="0" t="str">
        <f aca="false">INDEX(ig_personas!$A$11:$I$93,MATCH(A45,ig_personas!$D$11:$D$93,0),1)&amp;" "&amp;INDEX(ig_personas!$A$11:$I$93,MATCH(A45,ig_personas!$D$11:$D$93,0),2)</f>
        <v>Arianne Elizabeth Meléndez Carvajal</v>
      </c>
      <c r="F45" s="0" t="str">
        <f aca="false">INDEX(ig_locales!$A$11:$K$24,MATCH(ig_personasLocales!B45,ig_locales!$A$11:$A$24,0),2)</f>
        <v>Quicentro Norte</v>
      </c>
      <c r="G45" s="29" t="b">
        <f aca="false">ISTEXT(A45)</f>
        <v>1</v>
      </c>
      <c r="H45" s="31" t="n">
        <f aca="false">INDEX(ig_personas!$A$11:$L$93,MATCH(A45,ig_personas!$D$11:$D$93,0),12)</f>
        <v>2013</v>
      </c>
    </row>
    <row r="46" customFormat="false" ht="13.8" hidden="false" customHeight="false" outlineLevel="0" collapsed="false">
      <c r="A46" s="30" t="str">
        <f aca="false">ig_personas!D46</f>
        <v>1725440356</v>
      </c>
      <c r="B46" s="0" t="n">
        <f aca="false">IF(H46&gt;2000,H46-2000,0)</f>
        <v>12</v>
      </c>
      <c r="C46" s="0" t="n">
        <f aca="false">INDEX(ig_personas!$A$11:$I$93,MATCH(A46,ig_personas!$D$11:$D$93,0),9)</f>
        <v>1</v>
      </c>
      <c r="E46" s="0" t="str">
        <f aca="false">INDEX(ig_personas!$A$11:$I$93,MATCH(A46,ig_personas!$D$11:$D$93,0),1)&amp;" "&amp;INDEX(ig_personas!$A$11:$I$93,MATCH(A46,ig_personas!$D$11:$D$93,0),2)</f>
        <v>Katherine Estefanía Méndez Ortiz</v>
      </c>
      <c r="F46" s="0" t="str">
        <f aca="false">INDEX(ig_locales!$A$11:$K$24,MATCH(ig_personasLocales!B46,ig_locales!$A$11:$A$24,0),2)</f>
        <v>El Portal</v>
      </c>
      <c r="G46" s="29" t="b">
        <f aca="false">ISTEXT(A46)</f>
        <v>1</v>
      </c>
      <c r="H46" s="31" t="n">
        <f aca="false">INDEX(ig_personas!$A$11:$L$93,MATCH(A46,ig_personas!$D$11:$D$93,0),12)</f>
        <v>2012</v>
      </c>
    </row>
    <row r="47" customFormat="false" ht="13.8" hidden="false" customHeight="false" outlineLevel="0" collapsed="false">
      <c r="A47" s="30" t="str">
        <f aca="false">ig_personas!D47</f>
        <v>0928410273</v>
      </c>
      <c r="B47" s="0" t="n">
        <f aca="false">IF(H47&gt;2000,H47-2000,0)</f>
        <v>2</v>
      </c>
      <c r="C47" s="0" t="n">
        <f aca="false">INDEX(ig_personas!$A$11:$I$93,MATCH(A47,ig_personas!$D$11:$D$93,0),9)</f>
        <v>1</v>
      </c>
      <c r="E47" s="0" t="str">
        <f aca="false">INDEX(ig_personas!$A$11:$I$93,MATCH(A47,ig_personas!$D$11:$D$93,0),1)&amp;" "&amp;INDEX(ig_personas!$A$11:$I$93,MATCH(A47,ig_personas!$D$11:$D$93,0),2)</f>
        <v>Jéssica Alexandra Mendoza Fajardo</v>
      </c>
      <c r="F47" s="0" t="str">
        <f aca="false">INDEX(ig_locales!$A$11:$K$24,MATCH(ig_personasLocales!B47,ig_locales!$A$11:$A$24,0),2)</f>
        <v>Plaza de Toros</v>
      </c>
      <c r="G47" s="29" t="b">
        <f aca="false">ISTEXT(A47)</f>
        <v>1</v>
      </c>
      <c r="H47" s="31" t="n">
        <f aca="false">INDEX(ig_personas!$A$11:$L$93,MATCH(A47,ig_personas!$D$11:$D$93,0),12)</f>
        <v>2002</v>
      </c>
    </row>
    <row r="48" customFormat="false" ht="13.8" hidden="false" customHeight="false" outlineLevel="0" collapsed="false">
      <c r="A48" s="30" t="str">
        <f aca="false">ig_personas!D48</f>
        <v>1713661336</v>
      </c>
      <c r="B48" s="0" t="n">
        <f aca="false">IF(H48&gt;2000,H48-2000,0)</f>
        <v>3</v>
      </c>
      <c r="C48" s="0" t="n">
        <f aca="false">INDEX(ig_personas!$A$11:$I$93,MATCH(A48,ig_personas!$D$11:$D$93,0),9)</f>
        <v>1</v>
      </c>
      <c r="E48" s="0" t="str">
        <f aca="false">INDEX(ig_personas!$A$11:$I$93,MATCH(A48,ig_personas!$D$11:$D$93,0),1)&amp;" "&amp;INDEX(ig_personas!$A$11:$I$93,MATCH(A48,ig_personas!$D$11:$D$93,0),2)</f>
        <v>Blanca Dolores Mera Quiroz</v>
      </c>
      <c r="F48" s="0" t="str">
        <f aca="false">INDEX(ig_locales!$A$11:$K$24,MATCH(ig_personasLocales!B48,ig_locales!$A$11:$A$24,0),2)</f>
        <v>La Magdalena</v>
      </c>
      <c r="G48" s="29" t="b">
        <f aca="false">ISTEXT(A48)</f>
        <v>1</v>
      </c>
      <c r="H48" s="31" t="n">
        <f aca="false">INDEX(ig_personas!$A$11:$L$93,MATCH(A48,ig_personas!$D$11:$D$93,0),12)</f>
        <v>2003</v>
      </c>
    </row>
    <row r="49" customFormat="false" ht="13.8" hidden="false" customHeight="false" outlineLevel="0" collapsed="false">
      <c r="A49" s="30" t="str">
        <f aca="false">ig_personas!D49</f>
        <v>1206463067</v>
      </c>
      <c r="B49" s="0" t="n">
        <f aca="false">IF(H49&gt;2000,H49-2000,0)</f>
        <v>11</v>
      </c>
      <c r="C49" s="0" t="n">
        <f aca="false">INDEX(ig_personas!$A$11:$I$93,MATCH(A49,ig_personas!$D$11:$D$93,0),9)</f>
        <v>1</v>
      </c>
      <c r="E49" s="0" t="str">
        <f aca="false">INDEX(ig_personas!$A$11:$I$93,MATCH(A49,ig_personas!$D$11:$D$93,0),1)&amp;" "&amp;INDEX(ig_personas!$A$11:$I$93,MATCH(A49,ig_personas!$D$11:$D$93,0),2)</f>
        <v>Alexi Mariano Moncerrate Guanipatín</v>
      </c>
      <c r="F49" s="0" t="str">
        <f aca="false">INDEX(ig_locales!$A$11:$K$24,MATCH(ig_personasLocales!B49,ig_locales!$A$11:$A$24,0),2)</f>
        <v>Mall EL Jardín</v>
      </c>
      <c r="G49" s="29" t="b">
        <f aca="false">ISTEXT(A49)</f>
        <v>1</v>
      </c>
      <c r="H49" s="31" t="n">
        <f aca="false">INDEX(ig_personas!$A$11:$L$93,MATCH(A49,ig_personas!$D$11:$D$93,0),12)</f>
        <v>2011</v>
      </c>
    </row>
    <row r="50" customFormat="false" ht="13.8" hidden="false" customHeight="false" outlineLevel="0" collapsed="false">
      <c r="A50" s="30" t="str">
        <f aca="false">ig_personas!D50</f>
        <v>1206510511</v>
      </c>
      <c r="B50" s="0" t="n">
        <f aca="false">IF(H50&gt;2000,H50-2000,0)</f>
        <v>3</v>
      </c>
      <c r="C50" s="0" t="n">
        <f aca="false">INDEX(ig_personas!$A$11:$I$93,MATCH(A50,ig_personas!$D$11:$D$93,0),9)</f>
        <v>1</v>
      </c>
      <c r="E50" s="0" t="str">
        <f aca="false">INDEX(ig_personas!$A$11:$I$93,MATCH(A50,ig_personas!$D$11:$D$93,0),1)&amp;" "&amp;INDEX(ig_personas!$A$11:$I$93,MATCH(A50,ig_personas!$D$11:$D$93,0),2)</f>
        <v>Pedro Víctor Monserrate Vásquez</v>
      </c>
      <c r="F50" s="0" t="str">
        <f aca="false">INDEX(ig_locales!$A$11:$K$24,MATCH(ig_personasLocales!B50,ig_locales!$A$11:$A$24,0),2)</f>
        <v>La Magdalena</v>
      </c>
      <c r="G50" s="29" t="b">
        <f aca="false">ISTEXT(A50)</f>
        <v>1</v>
      </c>
      <c r="H50" s="31" t="n">
        <f aca="false">INDEX(ig_personas!$A$11:$L$93,MATCH(A50,ig_personas!$D$11:$D$93,0),12)</f>
        <v>2003</v>
      </c>
    </row>
    <row r="51" customFormat="false" ht="13.8" hidden="false" customHeight="false" outlineLevel="0" collapsed="false">
      <c r="A51" s="30" t="str">
        <f aca="false">ig_personas!D51</f>
        <v>1716861719</v>
      </c>
      <c r="B51" s="0" t="n">
        <f aca="false">IF(H51&gt;2000,H51-2000,0)</f>
        <v>12</v>
      </c>
      <c r="C51" s="0" t="n">
        <f aca="false">INDEX(ig_personas!$A$11:$I$93,MATCH(A51,ig_personas!$D$11:$D$93,0),9)</f>
        <v>1</v>
      </c>
      <c r="E51" s="0" t="str">
        <f aca="false">INDEX(ig_personas!$A$11:$I$93,MATCH(A51,ig_personas!$D$11:$D$93,0),1)&amp;" "&amp;INDEX(ig_personas!$A$11:$I$93,MATCH(A51,ig_personas!$D$11:$D$93,0),2)</f>
        <v>Irene Alexandra Morales Perugachi</v>
      </c>
      <c r="F51" s="0" t="str">
        <f aca="false">INDEX(ig_locales!$A$11:$K$24,MATCH(ig_personasLocales!B51,ig_locales!$A$11:$A$24,0),2)</f>
        <v>El Portal</v>
      </c>
      <c r="G51" s="29" t="b">
        <f aca="false">ISTEXT(A51)</f>
        <v>1</v>
      </c>
      <c r="H51" s="31" t="n">
        <f aca="false">INDEX(ig_personas!$A$11:$L$93,MATCH(A51,ig_personas!$D$11:$D$93,0),12)</f>
        <v>2012</v>
      </c>
    </row>
    <row r="52" customFormat="false" ht="13.8" hidden="false" customHeight="false" outlineLevel="0" collapsed="false">
      <c r="A52" s="30" t="str">
        <f aca="false">ig_personas!D52</f>
        <v>2101002752</v>
      </c>
      <c r="B52" s="0" t="n">
        <f aca="false">IF(H52&gt;2000,H52-2000,0)</f>
        <v>1</v>
      </c>
      <c r="C52" s="0" t="n">
        <f aca="false">INDEX(ig_personas!$A$11:$I$93,MATCH(A52,ig_personas!$D$11:$D$93,0),9)</f>
        <v>1</v>
      </c>
      <c r="E52" s="0" t="str">
        <f aca="false">INDEX(ig_personas!$A$11:$I$93,MATCH(A52,ig_personas!$D$11:$D$93,0),1)&amp;" "&amp;INDEX(ig_personas!$A$11:$I$93,MATCH(A52,ig_personas!$D$11:$D$93,0),2)</f>
        <v>Nagelly Lisseth Moreno Guerrero</v>
      </c>
      <c r="F52" s="0" t="str">
        <f aca="false">INDEX(ig_locales!$A$11:$K$24,MATCH(ig_personasLocales!B52,ig_locales!$A$11:$A$24,0),2)</f>
        <v>La Carolina</v>
      </c>
      <c r="G52" s="29" t="b">
        <f aca="false">ISTEXT(A52)</f>
        <v>1</v>
      </c>
      <c r="H52" s="31" t="n">
        <f aca="false">INDEX(ig_personas!$A$11:$L$93,MATCH(A52,ig_personas!$D$11:$D$93,0),12)</f>
        <v>2001</v>
      </c>
    </row>
    <row r="53" customFormat="false" ht="13.8" hidden="false" customHeight="false" outlineLevel="0" collapsed="false">
      <c r="A53" s="30" t="str">
        <f aca="false">ig_personas!D53</f>
        <v>1719882472</v>
      </c>
      <c r="B53" s="0" t="n">
        <f aca="false">IF(H53&gt;2000,H53-2000,0)</f>
        <v>12</v>
      </c>
      <c r="C53" s="0" t="n">
        <f aca="false">INDEX(ig_personas!$A$11:$I$93,MATCH(A53,ig_personas!$D$11:$D$93,0),9)</f>
        <v>1</v>
      </c>
      <c r="E53" s="0" t="str">
        <f aca="false">INDEX(ig_personas!$A$11:$I$93,MATCH(A53,ig_personas!$D$11:$D$93,0),1)&amp;" "&amp;INDEX(ig_personas!$A$11:$I$93,MATCH(A53,ig_personas!$D$11:$D$93,0),2)</f>
        <v>Magaly Beatriz Padilla Mendez</v>
      </c>
      <c r="F53" s="0" t="str">
        <f aca="false">INDEX(ig_locales!$A$11:$K$24,MATCH(ig_personasLocales!B53,ig_locales!$A$11:$A$24,0),2)</f>
        <v>El Portal</v>
      </c>
      <c r="G53" s="29" t="b">
        <f aca="false">ISTEXT(A53)</f>
        <v>1</v>
      </c>
      <c r="H53" s="31" t="n">
        <f aca="false">INDEX(ig_personas!$A$11:$L$93,MATCH(A53,ig_personas!$D$11:$D$93,0),12)</f>
        <v>2012</v>
      </c>
    </row>
    <row r="54" customFormat="false" ht="13.8" hidden="false" customHeight="false" outlineLevel="0" collapsed="false">
      <c r="A54" s="30" t="str">
        <f aca="false">ig_personas!D54</f>
        <v>1715238018</v>
      </c>
      <c r="B54" s="0" t="n">
        <f aca="false">IF(H54&gt;2000,H54-2000,0)</f>
        <v>11</v>
      </c>
      <c r="C54" s="0" t="n">
        <f aca="false">INDEX(ig_personas!$A$11:$I$93,MATCH(A54,ig_personas!$D$11:$D$93,0),9)</f>
        <v>1</v>
      </c>
      <c r="E54" s="0" t="str">
        <f aca="false">INDEX(ig_personas!$A$11:$I$93,MATCH(A54,ig_personas!$D$11:$D$93,0),1)&amp;" "&amp;INDEX(ig_personas!$A$11:$I$93,MATCH(A54,ig_personas!$D$11:$D$93,0),2)</f>
        <v>Jaime Antonio Párraga Baquerizo</v>
      </c>
      <c r="F54" s="0" t="str">
        <f aca="false">INDEX(ig_locales!$A$11:$K$24,MATCH(ig_personasLocales!B54,ig_locales!$A$11:$A$24,0),2)</f>
        <v>Mall EL Jardín</v>
      </c>
      <c r="G54" s="29" t="b">
        <f aca="false">ISTEXT(A54)</f>
        <v>1</v>
      </c>
      <c r="H54" s="31" t="n">
        <f aca="false">INDEX(ig_personas!$A$11:$L$93,MATCH(A54,ig_personas!$D$11:$D$93,0),12)</f>
        <v>2011</v>
      </c>
    </row>
    <row r="55" customFormat="false" ht="13.8" hidden="false" customHeight="false" outlineLevel="0" collapsed="false">
      <c r="A55" s="30" t="str">
        <f aca="false">ig_personas!D55</f>
        <v>1726223595</v>
      </c>
      <c r="B55" s="0" t="n">
        <f aca="false">IF(H55&gt;2000,H55-2000,0)</f>
        <v>13</v>
      </c>
      <c r="C55" s="0" t="n">
        <f aca="false">INDEX(ig_personas!$A$11:$I$93,MATCH(A55,ig_personas!$D$11:$D$93,0),9)</f>
        <v>1</v>
      </c>
      <c r="E55" s="0" t="str">
        <f aca="false">INDEX(ig_personas!$A$11:$I$93,MATCH(A55,ig_personas!$D$11:$D$93,0),1)&amp;" "&amp;INDEX(ig_personas!$A$11:$I$93,MATCH(A55,ig_personas!$D$11:$D$93,0),2)</f>
        <v>Nancy del Rocío Pelaes Cevallos</v>
      </c>
      <c r="F55" s="0" t="str">
        <f aca="false">INDEX(ig_locales!$A$11:$K$24,MATCH(ig_personasLocales!B55,ig_locales!$A$11:$A$24,0),2)</f>
        <v>Quicentro Norte</v>
      </c>
      <c r="G55" s="29" t="b">
        <f aca="false">ISTEXT(A55)</f>
        <v>1</v>
      </c>
      <c r="H55" s="31" t="n">
        <f aca="false">INDEX(ig_personas!$A$11:$L$93,MATCH(A55,ig_personas!$D$11:$D$93,0),12)</f>
        <v>2013</v>
      </c>
    </row>
    <row r="56" customFormat="false" ht="13.8" hidden="false" customHeight="false" outlineLevel="0" collapsed="false">
      <c r="A56" s="30" t="str">
        <f aca="false">ig_personas!D56</f>
        <v>1206508846</v>
      </c>
      <c r="B56" s="0" t="n">
        <f aca="false">IF(H56&gt;2000,H56-2000,0)</f>
        <v>2</v>
      </c>
      <c r="C56" s="0" t="n">
        <f aca="false">INDEX(ig_personas!$A$11:$I$93,MATCH(A56,ig_personas!$D$11:$D$93,0),9)</f>
        <v>1</v>
      </c>
      <c r="E56" s="0" t="str">
        <f aca="false">INDEX(ig_personas!$A$11:$I$93,MATCH(A56,ig_personas!$D$11:$D$93,0),1)&amp;" "&amp;INDEX(ig_personas!$A$11:$I$93,MATCH(A56,ig_personas!$D$11:$D$93,0),2)</f>
        <v>Carlos Alfredo Peñarrieta Vélez</v>
      </c>
      <c r="F56" s="0" t="str">
        <f aca="false">INDEX(ig_locales!$A$11:$K$24,MATCH(ig_personasLocales!B56,ig_locales!$A$11:$A$24,0),2)</f>
        <v>Plaza de Toros</v>
      </c>
      <c r="G56" s="29" t="b">
        <f aca="false">ISTEXT(A56)</f>
        <v>1</v>
      </c>
      <c r="H56" s="31" t="n">
        <f aca="false">INDEX(ig_personas!$A$11:$L$93,MATCH(A56,ig_personas!$D$11:$D$93,0),12)</f>
        <v>2002</v>
      </c>
    </row>
    <row r="57" customFormat="false" ht="13.8" hidden="false" customHeight="false" outlineLevel="0" collapsed="false">
      <c r="A57" s="30" t="str">
        <f aca="false">ig_personas!D57</f>
        <v>0920529872</v>
      </c>
      <c r="B57" s="0" t="n">
        <f aca="false">IF(H57&gt;2000,H57-2000,0)</f>
        <v>7</v>
      </c>
      <c r="C57" s="0" t="n">
        <f aca="false">INDEX(ig_personas!$A$11:$I$93,MATCH(A57,ig_personas!$D$11:$D$93,0),9)</f>
        <v>1</v>
      </c>
      <c r="E57" s="0" t="str">
        <f aca="false">INDEX(ig_personas!$A$11:$I$93,MATCH(A57,ig_personas!$D$11:$D$93,0),1)&amp;" "&amp;INDEX(ig_personas!$A$11:$I$93,MATCH(A57,ig_personas!$D$11:$D$93,0),2)</f>
        <v>Lenny del Rosario Peñarrieta Vélez</v>
      </c>
      <c r="F57" s="0" t="str">
        <f aca="false">INDEX(ig_locales!$A$11:$K$24,MATCH(ig_personasLocales!B57,ig_locales!$A$11:$A$24,0),2)</f>
        <v>Quicentro Sur</v>
      </c>
      <c r="G57" s="29" t="b">
        <f aca="false">ISTEXT(A57)</f>
        <v>1</v>
      </c>
      <c r="H57" s="31" t="n">
        <f aca="false">INDEX(ig_personas!$A$11:$L$93,MATCH(A57,ig_personas!$D$11:$D$93,0),12)</f>
        <v>2007</v>
      </c>
    </row>
    <row r="58" customFormat="false" ht="13.8" hidden="false" customHeight="false" outlineLevel="0" collapsed="false">
      <c r="A58" s="30" t="str">
        <f aca="false">ig_personas!D58</f>
        <v>1206435669</v>
      </c>
      <c r="B58" s="0" t="n">
        <f aca="false">IF(H58&gt;2000,H58-2000,0)</f>
        <v>7</v>
      </c>
      <c r="C58" s="0" t="n">
        <f aca="false">INDEX(ig_personas!$A$11:$I$93,MATCH(A58,ig_personas!$D$11:$D$93,0),9)</f>
        <v>1</v>
      </c>
      <c r="E58" s="0" t="str">
        <f aca="false">INDEX(ig_personas!$A$11:$I$93,MATCH(A58,ig_personas!$D$11:$D$93,0),1)&amp;" "&amp;INDEX(ig_personas!$A$11:$I$93,MATCH(A58,ig_personas!$D$11:$D$93,0),2)</f>
        <v>Rosa Alexandra Peñarrieta Vélez</v>
      </c>
      <c r="F58" s="0" t="str">
        <f aca="false">INDEX(ig_locales!$A$11:$K$24,MATCH(ig_personasLocales!B58,ig_locales!$A$11:$A$24,0),2)</f>
        <v>Quicentro Sur</v>
      </c>
      <c r="G58" s="29" t="b">
        <f aca="false">ISTEXT(A58)</f>
        <v>1</v>
      </c>
      <c r="H58" s="31" t="n">
        <f aca="false">INDEX(ig_personas!$A$11:$L$93,MATCH(A58,ig_personas!$D$11:$D$93,0),12)</f>
        <v>2007</v>
      </c>
    </row>
    <row r="59" customFormat="false" ht="13.8" hidden="false" customHeight="false" outlineLevel="0" collapsed="false">
      <c r="A59" s="30" t="str">
        <f aca="false">ig_personas!D59</f>
        <v>1001906104</v>
      </c>
      <c r="B59" s="0" t="n">
        <f aca="false">IF(H59&gt;2000,H59-2000,0)</f>
        <v>11</v>
      </c>
      <c r="C59" s="0" t="n">
        <f aca="false">INDEX(ig_personas!$A$11:$I$93,MATCH(A59,ig_personas!$D$11:$D$93,0),9)</f>
        <v>1</v>
      </c>
      <c r="E59" s="0" t="str">
        <f aca="false">INDEX(ig_personas!$A$11:$I$93,MATCH(A59,ig_personas!$D$11:$D$93,0),1)&amp;" "&amp;INDEX(ig_personas!$A$11:$I$93,MATCH(A59,ig_personas!$D$11:$D$93,0),2)</f>
        <v>Rosa Margarita Piedra Ruiz</v>
      </c>
      <c r="F59" s="0" t="str">
        <f aca="false">INDEX(ig_locales!$A$11:$K$24,MATCH(ig_personasLocales!B59,ig_locales!$A$11:$A$24,0),2)</f>
        <v>Mall EL Jardín</v>
      </c>
      <c r="G59" s="29" t="b">
        <f aca="false">ISTEXT(A59)</f>
        <v>1</v>
      </c>
      <c r="H59" s="31" t="n">
        <f aca="false">INDEX(ig_personas!$A$11:$L$93,MATCH(A59,ig_personas!$D$11:$D$93,0),12)</f>
        <v>2011</v>
      </c>
    </row>
    <row r="60" customFormat="false" ht="13.8" hidden="false" customHeight="false" outlineLevel="0" collapsed="false">
      <c r="A60" s="30" t="str">
        <f aca="false">ig_personas!D60</f>
        <v>0201765856</v>
      </c>
      <c r="B60" s="0" t="n">
        <f aca="false">IF(H60&gt;2000,H60-2000,0)</f>
        <v>1</v>
      </c>
      <c r="C60" s="0" t="n">
        <f aca="false">INDEX(ig_personas!$A$11:$I$93,MATCH(A60,ig_personas!$D$11:$D$93,0),9)</f>
        <v>1</v>
      </c>
      <c r="E60" s="0" t="str">
        <f aca="false">INDEX(ig_personas!$A$11:$I$93,MATCH(A60,ig_personas!$D$11:$D$93,0),1)&amp;" "&amp;INDEX(ig_personas!$A$11:$I$93,MATCH(A60,ig_personas!$D$11:$D$93,0),2)</f>
        <v>Lorena Patricia Pilco Parco</v>
      </c>
      <c r="F60" s="0" t="str">
        <f aca="false">INDEX(ig_locales!$A$11:$K$24,MATCH(ig_personasLocales!B60,ig_locales!$A$11:$A$24,0),2)</f>
        <v>La Carolina</v>
      </c>
      <c r="G60" s="29" t="b">
        <f aca="false">ISTEXT(A60)</f>
        <v>1</v>
      </c>
      <c r="H60" s="31" t="n">
        <f aca="false">INDEX(ig_personas!$A$11:$L$93,MATCH(A60,ig_personas!$D$11:$D$93,0),12)</f>
        <v>2001</v>
      </c>
    </row>
    <row r="61" customFormat="false" ht="13.8" hidden="false" customHeight="false" outlineLevel="0" collapsed="false">
      <c r="A61" s="30" t="str">
        <f aca="false">ig_personas!D61</f>
        <v>0923869010</v>
      </c>
      <c r="B61" s="0" t="n">
        <f aca="false">IF(H61&gt;2000,H61-2000,0)</f>
        <v>1</v>
      </c>
      <c r="C61" s="0" t="n">
        <f aca="false">INDEX(ig_personas!$A$11:$I$93,MATCH(A61,ig_personas!$D$11:$D$93,0),9)</f>
        <v>1</v>
      </c>
      <c r="E61" s="0" t="str">
        <f aca="false">INDEX(ig_personas!$A$11:$I$93,MATCH(A61,ig_personas!$D$11:$D$93,0),1)&amp;" "&amp;INDEX(ig_personas!$A$11:$I$93,MATCH(A61,ig_personas!$D$11:$D$93,0),2)</f>
        <v>Vicente Orlando Piza Cela</v>
      </c>
      <c r="F61" s="0" t="str">
        <f aca="false">INDEX(ig_locales!$A$11:$K$24,MATCH(ig_personasLocales!B61,ig_locales!$A$11:$A$24,0),2)</f>
        <v>La Carolina</v>
      </c>
      <c r="G61" s="29" t="b">
        <f aca="false">ISTEXT(A61)</f>
        <v>1</v>
      </c>
      <c r="H61" s="31" t="n">
        <f aca="false">INDEX(ig_personas!$A$11:$L$93,MATCH(A61,ig_personas!$D$11:$D$93,0),12)</f>
        <v>2001</v>
      </c>
    </row>
    <row r="62" customFormat="false" ht="13.8" hidden="false" customHeight="false" outlineLevel="0" collapsed="false">
      <c r="A62" s="30" t="str">
        <f aca="false">ig_personas!D62</f>
        <v>1720246568</v>
      </c>
      <c r="B62" s="0" t="n">
        <f aca="false">IF(H62&gt;2000,H62-2000,0)</f>
        <v>5</v>
      </c>
      <c r="C62" s="0" t="n">
        <f aca="false">INDEX(ig_personas!$A$11:$I$93,MATCH(A62,ig_personas!$D$11:$D$93,0),9)</f>
        <v>1</v>
      </c>
      <c r="E62" s="0" t="str">
        <f aca="false">INDEX(ig_personas!$A$11:$I$93,MATCH(A62,ig_personas!$D$11:$D$93,0),1)&amp;" "&amp;INDEX(ig_personas!$A$11:$I$93,MATCH(A62,ig_personas!$D$11:$D$93,0),2)</f>
        <v>Julia Aracely Polo Carillo</v>
      </c>
      <c r="F62" s="0" t="str">
        <f aca="false">INDEX(ig_locales!$A$11:$K$24,MATCH(ig_personasLocales!B62,ig_locales!$A$11:$A$24,0),2)</f>
        <v>Cotocollao</v>
      </c>
      <c r="G62" s="29" t="b">
        <f aca="false">ISTEXT(A62)</f>
        <v>1</v>
      </c>
      <c r="H62" s="31" t="n">
        <f aca="false">INDEX(ig_personas!$A$11:$L$93,MATCH(A62,ig_personas!$D$11:$D$93,0),12)</f>
        <v>2005</v>
      </c>
    </row>
    <row r="63" customFormat="false" ht="13.8" hidden="false" customHeight="false" outlineLevel="0" collapsed="false">
      <c r="A63" s="30" t="str">
        <f aca="false">ig_personas!D63</f>
        <v>0144221208</v>
      </c>
      <c r="B63" s="0" t="n">
        <f aca="false">IF(H63&gt;2000,H63-2000,0)</f>
        <v>11</v>
      </c>
      <c r="C63" s="0" t="n">
        <f aca="false">INDEX(ig_personas!$A$11:$I$93,MATCH(A63,ig_personas!$D$11:$D$93,0),9)</f>
        <v>0</v>
      </c>
      <c r="E63" s="0" t="str">
        <f aca="false">INDEX(ig_personas!$A$11:$I$93,MATCH(A63,ig_personas!$D$11:$D$93,0),1)&amp;" "&amp;INDEX(ig_personas!$A$11:$I$93,MATCH(A63,ig_personas!$D$11:$D$93,0),2)</f>
        <v>Rosmery Bellatriz Ramos Acosta</v>
      </c>
      <c r="F63" s="0" t="str">
        <f aca="false">INDEX(ig_locales!$A$11:$K$24,MATCH(ig_personasLocales!B63,ig_locales!$A$11:$A$24,0),2)</f>
        <v>Mall EL Jardín</v>
      </c>
      <c r="G63" s="29" t="b">
        <f aca="false">ISTEXT(A63)</f>
        <v>1</v>
      </c>
      <c r="H63" s="31" t="n">
        <f aca="false">INDEX(ig_personas!$A$11:$L$93,MATCH(A63,ig_personas!$D$11:$D$93,0),12)</f>
        <v>2011</v>
      </c>
    </row>
    <row r="64" customFormat="false" ht="13.8" hidden="false" customHeight="false" outlineLevel="0" collapsed="false">
      <c r="A64" s="30" t="str">
        <f aca="false">ig_personas!D64</f>
        <v>1720732708</v>
      </c>
      <c r="B64" s="0" t="n">
        <f aca="false">IF(H64&gt;2000,H64-2000,0)</f>
        <v>1</v>
      </c>
      <c r="C64" s="0" t="n">
        <f aca="false">INDEX(ig_personas!$A$11:$I$93,MATCH(A64,ig_personas!$D$11:$D$93,0),9)</f>
        <v>1</v>
      </c>
      <c r="E64" s="0" t="str">
        <f aca="false">INDEX(ig_personas!$A$11:$I$93,MATCH(A64,ig_personas!$D$11:$D$93,0),1)&amp;" "&amp;INDEX(ig_personas!$A$11:$I$93,MATCH(A64,ig_personas!$D$11:$D$93,0),2)</f>
        <v>Gladys Maria Reyes Medina</v>
      </c>
      <c r="F64" s="0" t="str">
        <f aca="false">INDEX(ig_locales!$A$11:$K$24,MATCH(ig_personasLocales!B64,ig_locales!$A$11:$A$24,0),2)</f>
        <v>La Carolina</v>
      </c>
      <c r="G64" s="29" t="b">
        <f aca="false">ISTEXT(A64)</f>
        <v>1</v>
      </c>
      <c r="H64" s="31" t="n">
        <f aca="false">INDEX(ig_personas!$A$11:$L$93,MATCH(A64,ig_personas!$D$11:$D$93,0),12)</f>
        <v>2001</v>
      </c>
    </row>
    <row r="65" customFormat="false" ht="13.8" hidden="false" customHeight="false" outlineLevel="0" collapsed="false">
      <c r="A65" s="30" t="str">
        <f aca="false">ig_personas!D65</f>
        <v>1312536921</v>
      </c>
      <c r="B65" s="0" t="n">
        <f aca="false">IF(H65&gt;2000,H65-2000,0)</f>
        <v>12</v>
      </c>
      <c r="C65" s="0" t="n">
        <f aca="false">INDEX(ig_personas!$A$11:$I$93,MATCH(A65,ig_personas!$D$11:$D$93,0),9)</f>
        <v>1</v>
      </c>
      <c r="E65" s="0" t="str">
        <f aca="false">INDEX(ig_personas!$A$11:$I$93,MATCH(A65,ig_personas!$D$11:$D$93,0),1)&amp;" "&amp;INDEX(ig_personas!$A$11:$I$93,MATCH(A65,ig_personas!$D$11:$D$93,0),2)</f>
        <v>Karina Lisbeth Rivadeneira Muñoz</v>
      </c>
      <c r="F65" s="0" t="str">
        <f aca="false">INDEX(ig_locales!$A$11:$K$24,MATCH(ig_personasLocales!B65,ig_locales!$A$11:$A$24,0),2)</f>
        <v>El Portal</v>
      </c>
      <c r="G65" s="29" t="b">
        <f aca="false">ISTEXT(A65)</f>
        <v>1</v>
      </c>
      <c r="H65" s="31" t="n">
        <f aca="false">INDEX(ig_personas!$A$11:$L$93,MATCH(A65,ig_personas!$D$11:$D$93,0),12)</f>
        <v>2012</v>
      </c>
    </row>
    <row r="66" customFormat="false" ht="13.8" hidden="false" customHeight="false" outlineLevel="0" collapsed="false">
      <c r="A66" s="30" t="str">
        <f aca="false">ig_personas!D66</f>
        <v>1753527470</v>
      </c>
      <c r="B66" s="0" t="n">
        <f aca="false">IF(H66&gt;2000,H66-2000,0)</f>
        <v>12</v>
      </c>
      <c r="C66" s="0" t="n">
        <f aca="false">INDEX(ig_personas!$A$11:$I$93,MATCH(A66,ig_personas!$D$11:$D$93,0),9)</f>
        <v>1</v>
      </c>
      <c r="E66" s="0" t="str">
        <f aca="false">INDEX(ig_personas!$A$11:$I$93,MATCH(A66,ig_personas!$D$11:$D$93,0),1)&amp;" "&amp;INDEX(ig_personas!$A$11:$I$93,MATCH(A66,ig_personas!$D$11:$D$93,0),2)</f>
        <v>Joselyn Gabriela Romero Hurtado</v>
      </c>
      <c r="F66" s="0" t="str">
        <f aca="false">INDEX(ig_locales!$A$11:$K$24,MATCH(ig_personasLocales!B66,ig_locales!$A$11:$A$24,0),2)</f>
        <v>El Portal</v>
      </c>
      <c r="G66" s="29" t="b">
        <f aca="false">ISTEXT(A66)</f>
        <v>1</v>
      </c>
      <c r="H66" s="31" t="n">
        <f aca="false">INDEX(ig_personas!$A$11:$L$93,MATCH(A66,ig_personas!$D$11:$D$93,0),12)</f>
        <v>2012</v>
      </c>
    </row>
    <row r="67" customFormat="false" ht="13.8" hidden="false" customHeight="false" outlineLevel="0" collapsed="false">
      <c r="A67" s="30" t="str">
        <f aca="false">ig_personas!D67</f>
        <v>0800869802</v>
      </c>
      <c r="B67" s="0" t="n">
        <f aca="false">IF(H67&gt;2000,H67-2000,0)</f>
        <v>3</v>
      </c>
      <c r="C67" s="0" t="n">
        <f aca="false">INDEX(ig_personas!$A$11:$I$93,MATCH(A67,ig_personas!$D$11:$D$93,0),9)</f>
        <v>1</v>
      </c>
      <c r="E67" s="0" t="str">
        <f aca="false">INDEX(ig_personas!$A$11:$I$93,MATCH(A67,ig_personas!$D$11:$D$93,0),1)&amp;" "&amp;INDEX(ig_personas!$A$11:$I$93,MATCH(A67,ig_personas!$D$11:$D$93,0),2)</f>
        <v>Nancy Janeth Rua Micolta</v>
      </c>
      <c r="F67" s="0" t="str">
        <f aca="false">INDEX(ig_locales!$A$11:$K$24,MATCH(ig_personasLocales!B67,ig_locales!$A$11:$A$24,0),2)</f>
        <v>La Magdalena</v>
      </c>
      <c r="G67" s="29" t="b">
        <f aca="false">ISTEXT(A67)</f>
        <v>1</v>
      </c>
      <c r="H67" s="31" t="n">
        <f aca="false">INDEX(ig_personas!$A$11:$L$93,MATCH(A67,ig_personas!$D$11:$D$93,0),12)</f>
        <v>2003</v>
      </c>
    </row>
    <row r="68" customFormat="false" ht="13.8" hidden="false" customHeight="false" outlineLevel="0" collapsed="false">
      <c r="A68" s="30" t="str">
        <f aca="false">ig_personas!D68</f>
        <v>1726067851</v>
      </c>
      <c r="B68" s="0" t="n">
        <f aca="false">IF(H68&gt;2000,H68-2000,0)</f>
        <v>7</v>
      </c>
      <c r="C68" s="0" t="n">
        <f aca="false">INDEX(ig_personas!$A$11:$I$93,MATCH(A68,ig_personas!$D$11:$D$93,0),9)</f>
        <v>1</v>
      </c>
      <c r="E68" s="0" t="str">
        <f aca="false">INDEX(ig_personas!$A$11:$I$93,MATCH(A68,ig_personas!$D$11:$D$93,0),1)&amp;" "&amp;INDEX(ig_personas!$A$11:$I$93,MATCH(A68,ig_personas!$D$11:$D$93,0),2)</f>
        <v>Francisco Roberto Sánchez Peñarrieta</v>
      </c>
      <c r="F68" s="0" t="str">
        <f aca="false">INDEX(ig_locales!$A$11:$K$24,MATCH(ig_personasLocales!B68,ig_locales!$A$11:$A$24,0),2)</f>
        <v>Quicentro Sur</v>
      </c>
      <c r="G68" s="29" t="b">
        <f aca="false">ISTEXT(A68)</f>
        <v>1</v>
      </c>
      <c r="H68" s="31" t="n">
        <f aca="false">INDEX(ig_personas!$A$11:$L$93,MATCH(A68,ig_personas!$D$11:$D$93,0),12)</f>
        <v>2007</v>
      </c>
    </row>
    <row r="69" customFormat="false" ht="13.8" hidden="false" customHeight="false" outlineLevel="0" collapsed="false">
      <c r="A69" s="30" t="str">
        <f aca="false">ig_personas!D69</f>
        <v>2200515498</v>
      </c>
      <c r="B69" s="0" t="n">
        <f aca="false">IF(H69&gt;2000,H69-2000,0)</f>
        <v>13</v>
      </c>
      <c r="C69" s="0" t="n">
        <f aca="false">INDEX(ig_personas!$A$11:$I$93,MATCH(A69,ig_personas!$D$11:$D$93,0),9)</f>
        <v>1</v>
      </c>
      <c r="E69" s="0" t="str">
        <f aca="false">INDEX(ig_personas!$A$11:$I$93,MATCH(A69,ig_personas!$D$11:$D$93,0),1)&amp;" "&amp;INDEX(ig_personas!$A$11:$I$93,MATCH(A69,ig_personas!$D$11:$D$93,0),2)</f>
        <v>Jimmy Henry Shiguango Mamallacta</v>
      </c>
      <c r="F69" s="0" t="str">
        <f aca="false">INDEX(ig_locales!$A$11:$K$24,MATCH(ig_personasLocales!B69,ig_locales!$A$11:$A$24,0),2)</f>
        <v>Quicentro Norte</v>
      </c>
      <c r="G69" s="29" t="b">
        <f aca="false">ISTEXT(A69)</f>
        <v>1</v>
      </c>
      <c r="H69" s="31" t="n">
        <f aca="false">INDEX(ig_personas!$A$11:$L$93,MATCH(A69,ig_personas!$D$11:$D$93,0),12)</f>
        <v>2013</v>
      </c>
    </row>
    <row r="70" customFormat="false" ht="13.8" hidden="false" customHeight="false" outlineLevel="0" collapsed="false">
      <c r="A70" s="30" t="str">
        <f aca="false">ig_personas!D70</f>
        <v>2100306253</v>
      </c>
      <c r="B70" s="0" t="n">
        <f aca="false">IF(H70&gt;2000,H70-2000,0)</f>
        <v>1</v>
      </c>
      <c r="C70" s="0" t="n">
        <f aca="false">INDEX(ig_personas!$A$11:$I$93,MATCH(A70,ig_personas!$D$11:$D$93,0),9)</f>
        <v>1</v>
      </c>
      <c r="E70" s="0" t="str">
        <f aca="false">INDEX(ig_personas!$A$11:$I$93,MATCH(A70,ig_personas!$D$11:$D$93,0),1)&amp;" "&amp;INDEX(ig_personas!$A$11:$I$93,MATCH(A70,ig_personas!$D$11:$D$93,0),2)</f>
        <v>Maria Margarita Shiguango Mamallacta</v>
      </c>
      <c r="F70" s="0" t="str">
        <f aca="false">INDEX(ig_locales!$A$11:$K$24,MATCH(ig_personasLocales!B70,ig_locales!$A$11:$A$24,0),2)</f>
        <v>La Carolina</v>
      </c>
      <c r="G70" s="29" t="b">
        <f aca="false">ISTEXT(A70)</f>
        <v>1</v>
      </c>
      <c r="H70" s="31" t="n">
        <f aca="false">INDEX(ig_personas!$A$11:$L$93,MATCH(A70,ig_personas!$D$11:$D$93,0),12)</f>
        <v>2001</v>
      </c>
    </row>
    <row r="71" customFormat="false" ht="13.8" hidden="false" customHeight="false" outlineLevel="0" collapsed="false">
      <c r="A71" s="30" t="str">
        <f aca="false">ig_personas!D71</f>
        <v>1205651928</v>
      </c>
      <c r="B71" s="0" t="n">
        <f aca="false">IF(H71&gt;2000,H71-2000,0)</f>
        <v>1</v>
      </c>
      <c r="C71" s="0" t="n">
        <f aca="false">INDEX(ig_personas!$A$11:$I$93,MATCH(A71,ig_personas!$D$11:$D$93,0),9)</f>
        <v>1</v>
      </c>
      <c r="E71" s="0" t="str">
        <f aca="false">INDEX(ig_personas!$A$11:$I$93,MATCH(A71,ig_personas!$D$11:$D$93,0),1)&amp;" "&amp;INDEX(ig_personas!$A$11:$I$93,MATCH(A71,ig_personas!$D$11:$D$93,0),2)</f>
        <v>Jéniffer Angelica Silva Mera</v>
      </c>
      <c r="F71" s="0" t="str">
        <f aca="false">INDEX(ig_locales!$A$11:$K$24,MATCH(ig_personasLocales!B71,ig_locales!$A$11:$A$24,0),2)</f>
        <v>La Carolina</v>
      </c>
      <c r="G71" s="29" t="b">
        <f aca="false">ISTEXT(A71)</f>
        <v>1</v>
      </c>
      <c r="H71" s="31" t="n">
        <f aca="false">INDEX(ig_personas!$A$11:$L$93,MATCH(A71,ig_personas!$D$11:$D$93,0),12)</f>
        <v>2001</v>
      </c>
    </row>
    <row r="72" customFormat="false" ht="13.8" hidden="false" customHeight="false" outlineLevel="0" collapsed="false">
      <c r="A72" s="30" t="str">
        <f aca="false">ig_personas!D72</f>
        <v>0929163343</v>
      </c>
      <c r="B72" s="0" t="n">
        <f aca="false">IF(H72&gt;2000,H72-2000,0)</f>
        <v>3</v>
      </c>
      <c r="C72" s="0" t="n">
        <f aca="false">INDEX(ig_personas!$A$11:$I$93,MATCH(A72,ig_personas!$D$11:$D$93,0),9)</f>
        <v>1</v>
      </c>
      <c r="E72" s="0" t="str">
        <f aca="false">INDEX(ig_personas!$A$11:$I$93,MATCH(A72,ig_personas!$D$11:$D$93,0),1)&amp;" "&amp;INDEX(ig_personas!$A$11:$I$93,MATCH(A72,ig_personas!$D$11:$D$93,0),2)</f>
        <v>Roxana Lilibeth Silva Mera</v>
      </c>
      <c r="F72" s="0" t="str">
        <f aca="false">INDEX(ig_locales!$A$11:$K$24,MATCH(ig_personasLocales!B72,ig_locales!$A$11:$A$24,0),2)</f>
        <v>La Magdalena</v>
      </c>
      <c r="G72" s="29" t="b">
        <f aca="false">ISTEXT(A72)</f>
        <v>1</v>
      </c>
      <c r="H72" s="31" t="n">
        <f aca="false">INDEX(ig_personas!$A$11:$L$93,MATCH(A72,ig_personas!$D$11:$D$93,0),12)</f>
        <v>2003</v>
      </c>
    </row>
    <row r="73" customFormat="false" ht="13.8" hidden="false" customHeight="false" outlineLevel="0" collapsed="false">
      <c r="A73" s="30" t="str">
        <f aca="false">ig_personas!D73</f>
        <v>1724169956</v>
      </c>
      <c r="B73" s="0" t="n">
        <f aca="false">IF(H73&gt;2000,H73-2000,0)</f>
        <v>7</v>
      </c>
      <c r="C73" s="0" t="n">
        <f aca="false">INDEX(ig_personas!$A$11:$I$93,MATCH(A73,ig_personas!$D$11:$D$93,0),9)</f>
        <v>1</v>
      </c>
      <c r="E73" s="0" t="str">
        <f aca="false">INDEX(ig_personas!$A$11:$I$93,MATCH(A73,ig_personas!$D$11:$D$93,0),1)&amp;" "&amp;INDEX(ig_personas!$A$11:$I$93,MATCH(A73,ig_personas!$D$11:$D$93,0),2)</f>
        <v>Carlos Andres Simba Freire</v>
      </c>
      <c r="F73" s="0" t="str">
        <f aca="false">INDEX(ig_locales!$A$11:$K$24,MATCH(ig_personasLocales!B73,ig_locales!$A$11:$A$24,0),2)</f>
        <v>Quicentro Sur</v>
      </c>
      <c r="G73" s="29" t="b">
        <f aca="false">ISTEXT(A73)</f>
        <v>1</v>
      </c>
      <c r="H73" s="31" t="n">
        <f aca="false">INDEX(ig_personas!$A$11:$L$93,MATCH(A73,ig_personas!$D$11:$D$93,0),12)</f>
        <v>2007</v>
      </c>
    </row>
    <row r="74" customFormat="false" ht="13.8" hidden="false" customHeight="false" outlineLevel="0" collapsed="false">
      <c r="A74" s="30" t="str">
        <f aca="false">ig_personas!D74</f>
        <v>1722927579</v>
      </c>
      <c r="B74" s="0" t="n">
        <f aca="false">IF(H74&gt;2000,H74-2000,0)</f>
        <v>5</v>
      </c>
      <c r="C74" s="0" t="n">
        <f aca="false">INDEX(ig_personas!$A$11:$I$93,MATCH(A74,ig_personas!$D$11:$D$93,0),9)</f>
        <v>1</v>
      </c>
      <c r="E74" s="0" t="str">
        <f aca="false">INDEX(ig_personas!$A$11:$I$93,MATCH(A74,ig_personas!$D$11:$D$93,0),1)&amp;" "&amp;INDEX(ig_personas!$A$11:$I$93,MATCH(A74,ig_personas!$D$11:$D$93,0),2)</f>
        <v>Shirley Camila Solá Cheme</v>
      </c>
      <c r="F74" s="0" t="str">
        <f aca="false">INDEX(ig_locales!$A$11:$K$24,MATCH(ig_personasLocales!B74,ig_locales!$A$11:$A$24,0),2)</f>
        <v>Cotocollao</v>
      </c>
      <c r="G74" s="29" t="b">
        <f aca="false">ISTEXT(A74)</f>
        <v>1</v>
      </c>
      <c r="H74" s="31" t="n">
        <f aca="false">INDEX(ig_personas!$A$11:$L$93,MATCH(A74,ig_personas!$D$11:$D$93,0),12)</f>
        <v>2005</v>
      </c>
    </row>
    <row r="75" customFormat="false" ht="13.8" hidden="false" customHeight="false" outlineLevel="0" collapsed="false">
      <c r="A75" s="30" t="str">
        <f aca="false">ig_personas!D75</f>
        <v>1103762231</v>
      </c>
      <c r="B75" s="0" t="n">
        <f aca="false">IF(H75&gt;2000,H75-2000,0)</f>
        <v>5</v>
      </c>
      <c r="C75" s="0" t="n">
        <f aca="false">INDEX(ig_personas!$A$11:$I$93,MATCH(A75,ig_personas!$D$11:$D$93,0),9)</f>
        <v>1</v>
      </c>
      <c r="E75" s="0" t="str">
        <f aca="false">INDEX(ig_personas!$A$11:$I$93,MATCH(A75,ig_personas!$D$11:$D$93,0),1)&amp;" "&amp;INDEX(ig_personas!$A$11:$I$93,MATCH(A75,ig_personas!$D$11:$D$93,0),2)</f>
        <v>Carmen Dolores Soto Malacatus</v>
      </c>
      <c r="F75" s="0" t="str">
        <f aca="false">INDEX(ig_locales!$A$11:$K$24,MATCH(ig_personasLocales!B75,ig_locales!$A$11:$A$24,0),2)</f>
        <v>Cotocollao</v>
      </c>
      <c r="G75" s="29" t="b">
        <f aca="false">ISTEXT(A75)</f>
        <v>1</v>
      </c>
      <c r="H75" s="31" t="n">
        <f aca="false">INDEX(ig_personas!$A$11:$L$93,MATCH(A75,ig_personas!$D$11:$D$93,0),12)</f>
        <v>2005</v>
      </c>
    </row>
    <row r="76" customFormat="false" ht="13.8" hidden="false" customHeight="false" outlineLevel="0" collapsed="false">
      <c r="A76" s="30" t="str">
        <f aca="false">ig_personas!D76</f>
        <v>1750082131</v>
      </c>
      <c r="B76" s="0" t="n">
        <f aca="false">IF(H76&gt;2000,H76-2000,0)</f>
        <v>6</v>
      </c>
      <c r="C76" s="0" t="n">
        <f aca="false">INDEX(ig_personas!$A$11:$I$93,MATCH(A76,ig_personas!$D$11:$D$93,0),9)</f>
        <v>1</v>
      </c>
      <c r="E76" s="0" t="str">
        <f aca="false">INDEX(ig_personas!$A$11:$I$93,MATCH(A76,ig_personas!$D$11:$D$93,0),1)&amp;" "&amp;INDEX(ig_personas!$A$11:$I$93,MATCH(A76,ig_personas!$D$11:$D$93,0),2)</f>
        <v>Vicente Felipe Soto Malacatus</v>
      </c>
      <c r="F76" s="0" t="str">
        <f aca="false">INDEX(ig_locales!$A$11:$K$24,MATCH(ig_personasLocales!B76,ig_locales!$A$11:$A$24,0),2)</f>
        <v>El Recreo</v>
      </c>
      <c r="G76" s="29" t="b">
        <f aca="false">ISTEXT(A76)</f>
        <v>1</v>
      </c>
      <c r="H76" s="31" t="n">
        <f aca="false">INDEX(ig_personas!$A$11:$L$93,MATCH(A76,ig_personas!$D$11:$D$93,0),12)</f>
        <v>2006</v>
      </c>
    </row>
    <row r="77" customFormat="false" ht="13.8" hidden="false" customHeight="false" outlineLevel="0" collapsed="false">
      <c r="A77" s="30" t="str">
        <f aca="false">ig_personas!D77</f>
        <v>1715560148</v>
      </c>
      <c r="B77" s="0" t="n">
        <f aca="false">IF(H77&gt;2000,H77-2000,0)</f>
        <v>2</v>
      </c>
      <c r="C77" s="0" t="n">
        <f aca="false">INDEX(ig_personas!$A$11:$I$93,MATCH(A77,ig_personas!$D$11:$D$93,0),9)</f>
        <v>0</v>
      </c>
      <c r="E77" s="0" t="str">
        <f aca="false">INDEX(ig_personas!$A$11:$I$93,MATCH(A77,ig_personas!$D$11:$D$93,0),1)&amp;" "&amp;INDEX(ig_personas!$A$11:$I$93,MATCH(A77,ig_personas!$D$11:$D$93,0),2)</f>
        <v>Diego Francisco Tandalla Guananga</v>
      </c>
      <c r="F77" s="0" t="str">
        <f aca="false">INDEX(ig_locales!$A$11:$K$24,MATCH(ig_personasLocales!B77,ig_locales!$A$11:$A$24,0),2)</f>
        <v>Plaza de Toros</v>
      </c>
      <c r="G77" s="29" t="b">
        <f aca="false">ISTEXT(A77)</f>
        <v>1</v>
      </c>
      <c r="H77" s="31" t="n">
        <f aca="false">INDEX(ig_personas!$A$11:$L$93,MATCH(A77,ig_personas!$D$11:$D$93,0),12)</f>
        <v>2002</v>
      </c>
    </row>
    <row r="78" customFormat="false" ht="13.8" hidden="false" customHeight="false" outlineLevel="0" collapsed="false">
      <c r="A78" s="30" t="str">
        <f aca="false">ig_personas!D78</f>
        <v>1721470647</v>
      </c>
      <c r="B78" s="0" t="n">
        <f aca="false">IF(H78&gt;2000,H78-2000,0)</f>
        <v>7</v>
      </c>
      <c r="C78" s="0" t="n">
        <f aca="false">INDEX(ig_personas!$A$11:$I$93,MATCH(A78,ig_personas!$D$11:$D$93,0),9)</f>
        <v>1</v>
      </c>
      <c r="E78" s="0" t="str">
        <f aca="false">INDEX(ig_personas!$A$11:$I$93,MATCH(A78,ig_personas!$D$11:$D$93,0),1)&amp;" "&amp;INDEX(ig_personas!$A$11:$I$93,MATCH(A78,ig_personas!$D$11:$D$93,0),2)</f>
        <v>Jesús Nazareno Tapia Gomez</v>
      </c>
      <c r="F78" s="0" t="str">
        <f aca="false">INDEX(ig_locales!$A$11:$K$24,MATCH(ig_personasLocales!B78,ig_locales!$A$11:$A$24,0),2)</f>
        <v>Quicentro Sur</v>
      </c>
      <c r="G78" s="29" t="b">
        <f aca="false">ISTEXT(A78)</f>
        <v>1</v>
      </c>
      <c r="H78" s="31" t="n">
        <f aca="false">INDEX(ig_personas!$A$11:$L$93,MATCH(A78,ig_personas!$D$11:$D$93,0),12)</f>
        <v>2007</v>
      </c>
    </row>
    <row r="79" customFormat="false" ht="13.8" hidden="false" customHeight="false" outlineLevel="0" collapsed="false">
      <c r="A79" s="30" t="str">
        <f aca="false">ig_personas!D79</f>
        <v>1805684758</v>
      </c>
      <c r="B79" s="0" t="n">
        <f aca="false">IF(H79&gt;2000,H79-2000,0)</f>
        <v>10</v>
      </c>
      <c r="C79" s="0" t="n">
        <f aca="false">INDEX(ig_personas!$A$11:$I$93,MATCH(A79,ig_personas!$D$11:$D$93,0),9)</f>
        <v>1</v>
      </c>
      <c r="E79" s="0" t="str">
        <f aca="false">INDEX(ig_personas!$A$11:$I$93,MATCH(A79,ig_personas!$D$11:$D$93,0),1)&amp;" "&amp;INDEX(ig_personas!$A$11:$I$93,MATCH(A79,ig_personas!$D$11:$D$93,0),2)</f>
        <v>Edison Mauricio Tiviano Punina</v>
      </c>
      <c r="F79" s="0" t="str">
        <f aca="false">INDEX(ig_locales!$A$11:$K$24,MATCH(ig_personasLocales!B79,ig_locales!$A$11:$A$24,0),2)</f>
        <v>Los Andes</v>
      </c>
      <c r="G79" s="29" t="b">
        <f aca="false">ISTEXT(A79)</f>
        <v>1</v>
      </c>
      <c r="H79" s="31" t="n">
        <f aca="false">INDEX(ig_personas!$A$11:$L$93,MATCH(A79,ig_personas!$D$11:$D$93,0),12)</f>
        <v>2010</v>
      </c>
    </row>
    <row r="80" customFormat="false" ht="13.8" hidden="false" customHeight="false" outlineLevel="0" collapsed="false">
      <c r="A80" s="30" t="str">
        <f aca="false">ig_personas!D80</f>
        <v>1712932225</v>
      </c>
      <c r="B80" s="0" t="n">
        <f aca="false">IF(H80&gt;2000,H80-2000,0)</f>
        <v>11</v>
      </c>
      <c r="C80" s="0" t="n">
        <f aca="false">INDEX(ig_personas!$A$11:$I$93,MATCH(A80,ig_personas!$D$11:$D$93,0),9)</f>
        <v>1</v>
      </c>
      <c r="E80" s="0" t="str">
        <f aca="false">INDEX(ig_personas!$A$11:$I$93,MATCH(A80,ig_personas!$D$11:$D$93,0),1)&amp;" "&amp;INDEX(ig_personas!$A$11:$I$93,MATCH(A80,ig_personas!$D$11:$D$93,0),2)</f>
        <v>María Salome Troya Morales</v>
      </c>
      <c r="F80" s="0" t="str">
        <f aca="false">INDEX(ig_locales!$A$11:$K$24,MATCH(ig_personasLocales!B80,ig_locales!$A$11:$A$24,0),2)</f>
        <v>Mall EL Jardín</v>
      </c>
      <c r="G80" s="29" t="b">
        <f aca="false">ISTEXT(A80)</f>
        <v>1</v>
      </c>
      <c r="H80" s="31" t="n">
        <f aca="false">INDEX(ig_personas!$A$11:$L$93,MATCH(A80,ig_personas!$D$11:$D$93,0),12)</f>
        <v>2011</v>
      </c>
    </row>
    <row r="81" customFormat="false" ht="13.8" hidden="false" customHeight="false" outlineLevel="0" collapsed="false">
      <c r="A81" s="30" t="str">
        <f aca="false">ig_personas!D81</f>
        <v>0803800358</v>
      </c>
      <c r="B81" s="0" t="n">
        <f aca="false">IF(H81&gt;2000,H81-2000,0)</f>
        <v>5</v>
      </c>
      <c r="C81" s="0" t="n">
        <f aca="false">INDEX(ig_personas!$A$11:$I$93,MATCH(A81,ig_personas!$D$11:$D$93,0),9)</f>
        <v>1</v>
      </c>
      <c r="E81" s="0" t="str">
        <f aca="false">INDEX(ig_personas!$A$11:$I$93,MATCH(A81,ig_personas!$D$11:$D$93,0),1)&amp;" "&amp;INDEX(ig_personas!$A$11:$I$93,MATCH(A81,ig_personas!$D$11:$D$93,0),2)</f>
        <v>Leandro Valdez Medina</v>
      </c>
      <c r="F81" s="0" t="str">
        <f aca="false">INDEX(ig_locales!$A$11:$K$24,MATCH(ig_personasLocales!B81,ig_locales!$A$11:$A$24,0),2)</f>
        <v>Cotocollao</v>
      </c>
      <c r="G81" s="29" t="b">
        <f aca="false">ISTEXT(A81)</f>
        <v>1</v>
      </c>
      <c r="H81" s="31" t="n">
        <f aca="false">INDEX(ig_personas!$A$11:$L$93,MATCH(A81,ig_personas!$D$11:$D$93,0),12)</f>
        <v>2005</v>
      </c>
    </row>
    <row r="82" customFormat="false" ht="13.8" hidden="false" customHeight="false" outlineLevel="0" collapsed="false">
      <c r="A82" s="30" t="str">
        <f aca="false">ig_personas!D82</f>
        <v>1758673725</v>
      </c>
      <c r="B82" s="0" t="n">
        <f aca="false">IF(H82&gt;2000,H82-2000,0)</f>
        <v>0</v>
      </c>
      <c r="C82" s="0" t="n">
        <f aca="false">INDEX(ig_personas!$A$11:$I$93,MATCH(A82,ig_personas!$D$11:$D$93,0),9)</f>
        <v>1</v>
      </c>
      <c r="E82" s="0" t="str">
        <f aca="false">INDEX(ig_personas!$A$11:$I$93,MATCH(A82,ig_personas!$D$11:$D$93,0),1)&amp;" "&amp;INDEX(ig_personas!$A$11:$I$93,MATCH(A82,ig_personas!$D$11:$D$93,0),2)</f>
        <v>Fabiola Jhojanna Vegas Maldonado</v>
      </c>
      <c r="F82" s="0" t="str">
        <f aca="false">INDEX(ig_locales!$A$11:$K$24,MATCH(ig_personasLocales!B82,ig_locales!$A$11:$A$24,0),2)</f>
        <v>Planta</v>
      </c>
      <c r="G82" s="29" t="b">
        <f aca="false">ISTEXT(A82)</f>
        <v>1</v>
      </c>
      <c r="H82" s="31" t="n">
        <f aca="false">INDEX(ig_personas!$A$11:$L$93,MATCH(A82,ig_personas!$D$11:$D$93,0),12)</f>
        <v>20</v>
      </c>
    </row>
    <row r="83" customFormat="false" ht="13.8" hidden="false" customHeight="false" outlineLevel="0" collapsed="false">
      <c r="A83" s="30" t="str">
        <f aca="false">ig_personas!D83</f>
        <v>1723025464</v>
      </c>
      <c r="B83" s="0" t="n">
        <f aca="false">IF(H83&gt;2000,H83-2000,0)</f>
        <v>6</v>
      </c>
      <c r="C83" s="0" t="n">
        <f aca="false">INDEX(ig_personas!$A$11:$I$93,MATCH(A83,ig_personas!$D$11:$D$93,0),9)</f>
        <v>1</v>
      </c>
      <c r="E83" s="0" t="str">
        <f aca="false">INDEX(ig_personas!$A$11:$I$93,MATCH(A83,ig_personas!$D$11:$D$93,0),1)&amp;" "&amp;INDEX(ig_personas!$A$11:$I$93,MATCH(A83,ig_personas!$D$11:$D$93,0),2)</f>
        <v>John Janner Velasco Quiñonez</v>
      </c>
      <c r="F83" s="0" t="str">
        <f aca="false">INDEX(ig_locales!$A$11:$K$24,MATCH(ig_personasLocales!B83,ig_locales!$A$11:$A$24,0),2)</f>
        <v>El Recreo</v>
      </c>
      <c r="G83" s="29" t="b">
        <f aca="false">ISTEXT(A83)</f>
        <v>1</v>
      </c>
      <c r="H83" s="31" t="n">
        <f aca="false">INDEX(ig_personas!$A$11:$L$93,MATCH(A83,ig_personas!$D$11:$D$93,0),12)</f>
        <v>2006</v>
      </c>
    </row>
    <row r="84" customFormat="false" ht="13.8" hidden="false" customHeight="false" outlineLevel="0" collapsed="false">
      <c r="A84" s="30" t="str">
        <f aca="false">ig_personas!D84</f>
        <v>1310993264</v>
      </c>
      <c r="B84" s="0" t="n">
        <f aca="false">IF(H84&gt;2000,H84-2000,0)</f>
        <v>1</v>
      </c>
      <c r="C84" s="0" t="n">
        <f aca="false">INDEX(ig_personas!$A$11:$I$93,MATCH(A84,ig_personas!$D$11:$D$93,0),9)</f>
        <v>1</v>
      </c>
      <c r="E84" s="0" t="str">
        <f aca="false">INDEX(ig_personas!$A$11:$I$93,MATCH(A84,ig_personas!$D$11:$D$93,0),1)&amp;" "&amp;INDEX(ig_personas!$A$11:$I$93,MATCH(A84,ig_personas!$D$11:$D$93,0),2)</f>
        <v>Gissela Janeth Vélez Cedeño</v>
      </c>
      <c r="F84" s="0" t="str">
        <f aca="false">INDEX(ig_locales!$A$11:$K$24,MATCH(ig_personasLocales!B84,ig_locales!$A$11:$A$24,0),2)</f>
        <v>La Carolina</v>
      </c>
      <c r="G84" s="29" t="b">
        <f aca="false">ISTEXT(A84)</f>
        <v>1</v>
      </c>
      <c r="H84" s="31" t="n">
        <f aca="false">INDEX(ig_personas!$A$11:$L$93,MATCH(A84,ig_personas!$D$11:$D$93,0),12)</f>
        <v>2001</v>
      </c>
    </row>
    <row r="85" customFormat="false" ht="13.8" hidden="false" customHeight="false" outlineLevel="0" collapsed="false">
      <c r="A85" s="30" t="str">
        <f aca="false">ig_personas!D85</f>
        <v>0803501139</v>
      </c>
      <c r="B85" s="0" t="n">
        <f aca="false">IF(H85&gt;2000,H85-2000,0)</f>
        <v>6</v>
      </c>
      <c r="C85" s="0" t="n">
        <f aca="false">INDEX(ig_personas!$A$11:$I$93,MATCH(A85,ig_personas!$D$11:$D$93,0),9)</f>
        <v>1</v>
      </c>
      <c r="E85" s="0" t="str">
        <f aca="false">INDEX(ig_personas!$A$11:$I$93,MATCH(A85,ig_personas!$D$11:$D$93,0),1)&amp;" "&amp;INDEX(ig_personas!$A$11:$I$93,MATCH(A85,ig_personas!$D$11:$D$93,0),2)</f>
        <v>Shirley Rossibel Vélez Cedeño</v>
      </c>
      <c r="F85" s="0" t="str">
        <f aca="false">INDEX(ig_locales!$A$11:$K$24,MATCH(ig_personasLocales!B85,ig_locales!$A$11:$A$24,0),2)</f>
        <v>El Recreo</v>
      </c>
      <c r="G85" s="29" t="b">
        <f aca="false">ISTEXT(A85)</f>
        <v>1</v>
      </c>
      <c r="H85" s="31" t="n">
        <f aca="false">INDEX(ig_personas!$A$11:$L$93,MATCH(A85,ig_personas!$D$11:$D$93,0),12)</f>
        <v>2006</v>
      </c>
    </row>
    <row r="86" customFormat="false" ht="13.8" hidden="false" customHeight="false" outlineLevel="0" collapsed="false">
      <c r="A86" s="30" t="str">
        <f aca="false">ig_personas!D86</f>
        <v>1206811877</v>
      </c>
      <c r="B86" s="0" t="n">
        <f aca="false">IF(H86&gt;2000,H86-2000,0)</f>
        <v>6</v>
      </c>
      <c r="C86" s="0" t="n">
        <f aca="false">INDEX(ig_personas!$A$11:$I$93,MATCH(A86,ig_personas!$D$11:$D$93,0),9)</f>
        <v>1</v>
      </c>
      <c r="E86" s="0" t="str">
        <f aca="false">INDEX(ig_personas!$A$11:$I$93,MATCH(A86,ig_personas!$D$11:$D$93,0),1)&amp;" "&amp;INDEX(ig_personas!$A$11:$I$93,MATCH(A86,ig_personas!$D$11:$D$93,0),2)</f>
        <v>Gissela Jazmín Vélez Ganchozo</v>
      </c>
      <c r="F86" s="0" t="str">
        <f aca="false">INDEX(ig_locales!$A$11:$K$24,MATCH(ig_personasLocales!B86,ig_locales!$A$11:$A$24,0),2)</f>
        <v>El Recreo</v>
      </c>
      <c r="G86" s="29" t="b">
        <f aca="false">ISTEXT(A86)</f>
        <v>1</v>
      </c>
      <c r="H86" s="31" t="n">
        <f aca="false">INDEX(ig_personas!$A$11:$L$93,MATCH(A86,ig_personas!$D$11:$D$93,0),12)</f>
        <v>2006</v>
      </c>
    </row>
    <row r="87" customFormat="false" ht="13.8" hidden="false" customHeight="false" outlineLevel="0" collapsed="false">
      <c r="A87" s="30" t="str">
        <f aca="false">ig_personas!D87</f>
        <v>0928514157</v>
      </c>
      <c r="B87" s="0" t="n">
        <f aca="false">IF(H87&gt;2000,H87-2000,0)</f>
        <v>0</v>
      </c>
      <c r="C87" s="0" t="n">
        <f aca="false">INDEX(ig_personas!$A$11:$I$93,MATCH(A87,ig_personas!$D$11:$D$93,0),9)</f>
        <v>1</v>
      </c>
      <c r="E87" s="0" t="str">
        <f aca="false">INDEX(ig_personas!$A$11:$I$93,MATCH(A87,ig_personas!$D$11:$D$93,0),1)&amp;" "&amp;INDEX(ig_personas!$A$11:$I$93,MATCH(A87,ig_personas!$D$11:$D$93,0),2)</f>
        <v>Jefferson Bernardino Vera Vasquez</v>
      </c>
      <c r="F87" s="0" t="str">
        <f aca="false">INDEX(ig_locales!$A$11:$K$24,MATCH(ig_personasLocales!B87,ig_locales!$A$11:$A$24,0),2)</f>
        <v>Planta</v>
      </c>
      <c r="G87" s="29" t="b">
        <f aca="false">ISTEXT(A87)</f>
        <v>1</v>
      </c>
      <c r="H87" s="31" t="n">
        <f aca="false">INDEX(ig_personas!$A$11:$L$93,MATCH(A87,ig_personas!$D$11:$D$93,0),12)</f>
        <v>20</v>
      </c>
    </row>
    <row r="88" customFormat="false" ht="13.8" hidden="false" customHeight="false" outlineLevel="0" collapsed="false">
      <c r="A88" s="30" t="str">
        <f aca="false">ig_personas!D88</f>
        <v>1310166069</v>
      </c>
      <c r="B88" s="0" t="n">
        <f aca="false">IF(H88&gt;2000,H88-2000,0)</f>
        <v>4</v>
      </c>
      <c r="C88" s="0" t="n">
        <f aca="false">INDEX(ig_personas!$A$11:$I$93,MATCH(A88,ig_personas!$D$11:$D$93,0),9)</f>
        <v>1</v>
      </c>
      <c r="E88" s="0" t="str">
        <f aca="false">INDEX(ig_personas!$A$11:$I$93,MATCH(A88,ig_personas!$D$11:$D$93,0),1)&amp;" "&amp;INDEX(ig_personas!$A$11:$I$93,MATCH(A88,ig_personas!$D$11:$D$93,0),2)</f>
        <v>Edison Leonardo Vidal Pazmiño</v>
      </c>
      <c r="F88" s="0" t="str">
        <f aca="false">INDEX(ig_locales!$A$11:$K$24,MATCH(ig_personasLocales!B88,ig_locales!$A$11:$A$24,0),2)</f>
        <v>San Rafael</v>
      </c>
      <c r="G88" s="29" t="b">
        <f aca="false">ISTEXT(A88)</f>
        <v>1</v>
      </c>
      <c r="H88" s="31" t="n">
        <f aca="false">INDEX(ig_personas!$A$11:$L$93,MATCH(A88,ig_personas!$D$11:$D$93,0),12)</f>
        <v>2004</v>
      </c>
    </row>
    <row r="89" customFormat="false" ht="13.8" hidden="false" customHeight="false" outlineLevel="0" collapsed="false">
      <c r="A89" s="30" t="str">
        <f aca="false">ig_personas!D89</f>
        <v>0802773994</v>
      </c>
      <c r="B89" s="0" t="n">
        <f aca="false">IF(H89&gt;2000,H89-2000,0)</f>
        <v>4</v>
      </c>
      <c r="C89" s="0" t="n">
        <f aca="false">INDEX(ig_personas!$A$11:$I$93,MATCH(A89,ig_personas!$D$11:$D$93,0),9)</f>
        <v>1</v>
      </c>
      <c r="E89" s="0" t="str">
        <f aca="false">INDEX(ig_personas!$A$11:$I$93,MATCH(A89,ig_personas!$D$11:$D$93,0),1)&amp;" "&amp;INDEX(ig_personas!$A$11:$I$93,MATCH(A89,ig_personas!$D$11:$D$93,0),2)</f>
        <v>Fannis Vite Vaca</v>
      </c>
      <c r="F89" s="0" t="str">
        <f aca="false">INDEX(ig_locales!$A$11:$K$24,MATCH(ig_personasLocales!B89,ig_locales!$A$11:$A$24,0),2)</f>
        <v>San Rafael</v>
      </c>
      <c r="G89" s="29" t="b">
        <f aca="false">ISTEXT(A89)</f>
        <v>1</v>
      </c>
      <c r="H89" s="31" t="n">
        <f aca="false">INDEX(ig_personas!$A$11:$L$93,MATCH(A89,ig_personas!$D$11:$D$93,0),12)</f>
        <v>2004</v>
      </c>
    </row>
    <row r="90" customFormat="false" ht="13.8" hidden="false" customHeight="false" outlineLevel="0" collapsed="false">
      <c r="A90" s="30" t="str">
        <f aca="false">ig_personas!D90</f>
        <v>1309336475</v>
      </c>
      <c r="B90" s="0" t="n">
        <f aca="false">IF(H90&gt;2000,H90-2000,0)</f>
        <v>12</v>
      </c>
      <c r="C90" s="0" t="n">
        <f aca="false">INDEX(ig_personas!$A$11:$I$93,MATCH(A90,ig_personas!$D$11:$D$93,0),9)</f>
        <v>1</v>
      </c>
      <c r="E90" s="0" t="str">
        <f aca="false">INDEX(ig_personas!$A$11:$I$93,MATCH(A90,ig_personas!$D$11:$D$93,0),1)&amp;" "&amp;INDEX(ig_personas!$A$11:$I$93,MATCH(A90,ig_personas!$D$11:$D$93,0),2)</f>
        <v>Mercy Magdalena Zambrano Loor</v>
      </c>
      <c r="F90" s="0" t="str">
        <f aca="false">INDEX(ig_locales!$A$11:$K$24,MATCH(ig_personasLocales!B90,ig_locales!$A$11:$A$24,0),2)</f>
        <v>El Portal</v>
      </c>
      <c r="G90" s="29" t="b">
        <f aca="false">ISTEXT(A90)</f>
        <v>1</v>
      </c>
      <c r="H90" s="31" t="n">
        <f aca="false">INDEX(ig_personas!$A$11:$L$93,MATCH(A90,ig_personas!$D$11:$D$93,0),12)</f>
        <v>2012</v>
      </c>
    </row>
    <row r="91" customFormat="false" ht="13.8" hidden="false" customHeight="false" outlineLevel="0" collapsed="false">
      <c r="A91" s="30" t="str">
        <f aca="false">ig_personas!D91</f>
        <v>1313300525</v>
      </c>
      <c r="B91" s="0" t="n">
        <f aca="false">IF(H91&gt;2000,H91-2000,0)</f>
        <v>8</v>
      </c>
      <c r="C91" s="0" t="n">
        <f aca="false">INDEX(ig_personas!$A$11:$I$93,MATCH(A91,ig_personas!$D$11:$D$93,0),9)</f>
        <v>1</v>
      </c>
      <c r="E91" s="0" t="str">
        <f aca="false">INDEX(ig_personas!$A$11:$I$93,MATCH(A91,ig_personas!$D$11:$D$93,0),1)&amp;" "&amp;INDEX(ig_personas!$A$11:$I$93,MATCH(A91,ig_personas!$D$11:$D$93,0),2)</f>
        <v>Gustavo Fabián Zambrano Navarrete</v>
      </c>
      <c r="F91" s="0" t="str">
        <f aca="false">INDEX(ig_locales!$A$11:$K$24,MATCH(ig_personasLocales!B91,ig_locales!$A$11:$A$24,0),2)</f>
        <v>San Luis</v>
      </c>
      <c r="G91" s="29" t="b">
        <f aca="false">ISTEXT(A91)</f>
        <v>1</v>
      </c>
      <c r="H91" s="31" t="n">
        <f aca="false">INDEX(ig_personas!$A$11:$L$93,MATCH(A91,ig_personas!$D$11:$D$93,0),12)</f>
        <v>2008</v>
      </c>
    </row>
    <row r="92" customFormat="false" ht="13.8" hidden="false" customHeight="false" outlineLevel="0" collapsed="false">
      <c r="A92" s="30" t="str">
        <f aca="false">ig_personas!D92</f>
        <v>0800777864</v>
      </c>
      <c r="B92" s="0" t="n">
        <v>0</v>
      </c>
      <c r="C92" s="0" t="n">
        <f aca="false">INDEX(ig_personas!$A$11:$I$93,MATCH(A92,ig_personas!$D$11:$D$93,0),9)</f>
        <v>1</v>
      </c>
      <c r="E92" s="0" t="str">
        <f aca="false">INDEX(ig_personas!$A$11:$I$93,MATCH(A92,ig_personas!$D$11:$D$93,0),1)&amp;" "&amp;INDEX(ig_personas!$A$11:$I$93,MATCH(A92,ig_personas!$D$11:$D$93,0),2)</f>
        <v>Sixto De Souza</v>
      </c>
      <c r="F92" s="0" t="str">
        <f aca="false">INDEX(ig_locales!$A$11:$K$24,MATCH(ig_personasLocales!B92,ig_locales!$A$11:$A$24,0),2)</f>
        <v>Planta</v>
      </c>
      <c r="G92" s="29" t="b">
        <f aca="false">ISTEXT(A92)</f>
        <v>1</v>
      </c>
      <c r="H92" s="31" t="n">
        <f aca="false">INDEX(ig_personas!$A$11:$L$93,MATCH(A92,ig_personas!$D$11:$D$93,0),12)</f>
        <v>0</v>
      </c>
    </row>
    <row r="93" customFormat="false" ht="13.8" hidden="false" customHeight="false" outlineLevel="0" collapsed="false">
      <c r="A93" s="30" t="str">
        <f aca="false">ig_personas!D93</f>
        <v>1703562494</v>
      </c>
      <c r="B93" s="0" t="n">
        <v>0</v>
      </c>
      <c r="C93" s="0" t="n">
        <f aca="false">INDEX(ig_personas!$A$11:$I$93,MATCH(A93,ig_personas!$D$11:$D$93,0),9)</f>
        <v>1</v>
      </c>
      <c r="E93" s="0" t="str">
        <f aca="false">INDEX(ig_personas!$A$11:$I$93,MATCH(A93,ig_personas!$D$11:$D$93,0),1)&amp;" "&amp;INDEX(ig_personas!$A$11:$I$93,MATCH(A93,ig_personas!$D$11:$D$93,0),2)</f>
        <v>José Tibau Iturralde</v>
      </c>
      <c r="F93" s="0" t="str">
        <f aca="false">INDEX(ig_locales!$A$11:$K$24,MATCH(ig_personasLocales!B93,ig_locales!$A$11:$A$24,0),2)</f>
        <v>Planta</v>
      </c>
      <c r="G93" s="29" t="b">
        <f aca="false">ISTEXT(A93)</f>
        <v>1</v>
      </c>
      <c r="H93" s="31" t="n">
        <f aca="false">INDEX(ig_personas!$A$11:$L$93,MATCH(A93,ig_personas!$D$11:$D$93,0),12)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0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10.859375" defaultRowHeight="13.8" zeroHeight="false" outlineLevelRow="0" outlineLevelCol="0"/>
  <cols>
    <col collapsed="false" customWidth="true" hidden="false" outlineLevel="0" max="1" min="1" style="0" width="14.43"/>
  </cols>
  <sheetData>
    <row r="10" customFormat="false" ht="13.8" hidden="false" customHeight="false" outlineLevel="0" collapsed="false">
      <c r="A10" s="0" t="s">
        <v>390</v>
      </c>
      <c r="B10" s="0" t="s">
        <v>276</v>
      </c>
      <c r="C10" s="0" t="s">
        <v>277</v>
      </c>
    </row>
    <row r="11" customFormat="false" ht="13.8" hidden="false" customHeight="false" outlineLevel="0" collapsed="false">
      <c r="A11" s="0" t="s">
        <v>391</v>
      </c>
      <c r="B11" s="0" t="n">
        <v>1</v>
      </c>
    </row>
    <row r="12" customFormat="false" ht="13.8" hidden="false" customHeight="false" outlineLevel="0" collapsed="false">
      <c r="A12" s="0" t="s">
        <v>392</v>
      </c>
      <c r="B12" s="0" t="n">
        <v>1</v>
      </c>
    </row>
    <row r="13" customFormat="false" ht="13.8" hidden="false" customHeight="false" outlineLevel="0" collapsed="false">
      <c r="A13" s="0" t="s">
        <v>393</v>
      </c>
      <c r="B13" s="0" t="n">
        <v>1</v>
      </c>
    </row>
    <row r="14" customFormat="false" ht="13.8" hidden="false" customHeight="false" outlineLevel="0" collapsed="false">
      <c r="A14" s="0" t="s">
        <v>394</v>
      </c>
      <c r="B14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0:I1048576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C40" activeCellId="0" sqref="C40"/>
    </sheetView>
  </sheetViews>
  <sheetFormatPr defaultColWidth="10.859375" defaultRowHeight="13.8" zeroHeight="false" outlineLevelRow="0" outlineLevelCol="0"/>
  <cols>
    <col collapsed="false" customWidth="true" hidden="false" outlineLevel="0" max="1" min="1" style="0" width="13.7"/>
    <col collapsed="false" customWidth="true" hidden="false" outlineLevel="0" max="5" min="4" style="0" width="5.43"/>
    <col collapsed="false" customWidth="true" hidden="false" outlineLevel="0" max="7" min="7" style="0" width="33.87"/>
    <col collapsed="false" customWidth="true" hidden="false" outlineLevel="0" max="8" min="8" style="0" width="15.42"/>
    <col collapsed="false" customWidth="true" hidden="false" outlineLevel="0" max="9" min="9" style="0" width="11.86"/>
  </cols>
  <sheetData>
    <row r="10" customFormat="false" ht="13.8" hidden="false" customHeight="false" outlineLevel="0" collapsed="false">
      <c r="A10" s="28" t="s">
        <v>390</v>
      </c>
      <c r="B10" s="28" t="s">
        <v>395</v>
      </c>
      <c r="C10" s="28" t="s">
        <v>317</v>
      </c>
      <c r="D10" s="28" t="s">
        <v>276</v>
      </c>
      <c r="E10" s="28" t="s">
        <v>277</v>
      </c>
      <c r="F10" s="28" t="s">
        <v>396</v>
      </c>
      <c r="G10" s="28" t="s">
        <v>388</v>
      </c>
      <c r="H10" s="28" t="s">
        <v>318</v>
      </c>
      <c r="I10" s="28" t="s">
        <v>397</v>
      </c>
    </row>
    <row r="11" customFormat="false" ht="13.8" hidden="false" customHeight="false" outlineLevel="0" collapsed="false">
      <c r="A11" s="0" t="s">
        <v>391</v>
      </c>
      <c r="B11" s="32" t="s">
        <v>309</v>
      </c>
      <c r="C11" s="0" t="n">
        <v>0</v>
      </c>
      <c r="D11" s="0" t="n">
        <v>1</v>
      </c>
      <c r="F11" s="0" t="n">
        <f aca="false">MATCH(A11,ig_perfiles!$A$11:$A$14,0)</f>
        <v>1</v>
      </c>
      <c r="G11" s="0" t="str">
        <f aca="false">VLOOKUP(B11,ig_personasLocales!$A$11:$F$93,5,FALSE())</f>
        <v>Sixto De Souza</v>
      </c>
      <c r="H11" s="0" t="str">
        <f aca="false">VLOOKUP(C11,ig_locales!$A$11:$K$24,2,FALSE())</f>
        <v>Planta</v>
      </c>
      <c r="I11" s="29" t="b">
        <f aca="false">ISTEXT(B11)</f>
        <v>1</v>
      </c>
    </row>
    <row r="12" customFormat="false" ht="13.8" hidden="false" customHeight="false" outlineLevel="0" collapsed="false">
      <c r="A12" s="0" t="s">
        <v>391</v>
      </c>
      <c r="B12" s="28" t="s">
        <v>314</v>
      </c>
      <c r="C12" s="0" t="n">
        <v>0</v>
      </c>
      <c r="D12" s="0" t="n">
        <v>1</v>
      </c>
      <c r="F12" s="0" t="n">
        <f aca="false">MATCH(A12,ig_perfiles!$A$11:$A$14,0)</f>
        <v>1</v>
      </c>
      <c r="G12" s="0" t="str">
        <f aca="false">VLOOKUP(B12,ig_personasLocales!$A$11:$F$93,5,FALSE())</f>
        <v>José Tibau Iturralde</v>
      </c>
      <c r="H12" s="0" t="str">
        <f aca="false">VLOOKUP(C12,ig_locales!$A$11:$K$24,2,FALSE())</f>
        <v>Planta</v>
      </c>
      <c r="I12" s="29" t="b">
        <f aca="false">ISTEXT(B12)</f>
        <v>1</v>
      </c>
    </row>
    <row r="13" customFormat="false" ht="13.8" hidden="false" customHeight="false" outlineLevel="0" collapsed="false">
      <c r="A13" s="0" t="s">
        <v>393</v>
      </c>
      <c r="B13" s="33" t="s">
        <v>133</v>
      </c>
      <c r="C13" s="0" t="n">
        <v>3</v>
      </c>
      <c r="D13" s="0" t="n">
        <v>1</v>
      </c>
      <c r="F13" s="0" t="n">
        <f aca="false">MATCH(A13,ig_perfiles!$A$11:$A$14,0)</f>
        <v>3</v>
      </c>
      <c r="G13" s="0" t="str">
        <f aca="false">VLOOKUP(B13,ig_personasLocales!$A$11:$F$93,5,FALSE())</f>
        <v>Hilda Machado Galet</v>
      </c>
      <c r="H13" s="0" t="str">
        <f aca="false">VLOOKUP(C13,ig_locales!$A$11:$K$24,2,FALSE())</f>
        <v>La Magdalena</v>
      </c>
      <c r="I13" s="29" t="b">
        <f aca="false">ISTEXT(B13)</f>
        <v>1</v>
      </c>
    </row>
    <row r="14" customFormat="false" ht="13.8" hidden="false" customHeight="false" outlineLevel="0" collapsed="false">
      <c r="A14" s="0" t="s">
        <v>393</v>
      </c>
      <c r="B14" s="33" t="s">
        <v>256</v>
      </c>
      <c r="C14" s="0" t="n">
        <v>4</v>
      </c>
      <c r="D14" s="0" t="n">
        <v>1</v>
      </c>
      <c r="F14" s="0" t="n">
        <f aca="false">MATCH(A14,ig_perfiles!$A$11:$A$14,0)</f>
        <v>3</v>
      </c>
      <c r="G14" s="0" t="str">
        <f aca="false">VLOOKUP(B14,ig_personasLocales!$A$11:$F$93,5,FALSE())</f>
        <v>Edison Leonardo Vidal Pazmiño</v>
      </c>
      <c r="H14" s="0" t="str">
        <f aca="false">VLOOKUP(C14,ig_locales!$A$11:$K$24,2,FALSE())</f>
        <v>San Rafael</v>
      </c>
      <c r="I14" s="0" t="b">
        <f aca="false">ISTEXT(B14)</f>
        <v>1</v>
      </c>
    </row>
    <row r="15" customFormat="false" ht="13.8" hidden="false" customHeight="false" outlineLevel="0" collapsed="false">
      <c r="A15" s="0" t="s">
        <v>392</v>
      </c>
      <c r="B15" s="33" t="s">
        <v>23</v>
      </c>
      <c r="C15" s="0" t="n">
        <v>4</v>
      </c>
      <c r="D15" s="0" t="n">
        <v>1</v>
      </c>
      <c r="F15" s="0" t="n">
        <f aca="false">MATCH(A15,ig_perfiles!$A$11:$A$14,0)</f>
        <v>2</v>
      </c>
      <c r="G15" s="0" t="str">
        <f aca="false">VLOOKUP(B15,ig_personasLocales!$A$11:$F$93,5,FALSE())</f>
        <v>Marcos Eduardo Bone Mera</v>
      </c>
      <c r="H15" s="0" t="str">
        <f aca="false">VLOOKUP(C15,ig_locales!$A$11:$K$24,2,FALSE())</f>
        <v>San Rafael</v>
      </c>
      <c r="I15" s="0" t="b">
        <f aca="false">ISTEXT(B15)</f>
        <v>1</v>
      </c>
    </row>
    <row r="16" customFormat="false" ht="13.8" hidden="false" customHeight="false" outlineLevel="0" collapsed="false">
      <c r="A16" s="0" t="s">
        <v>392</v>
      </c>
      <c r="B16" s="33" t="s">
        <v>398</v>
      </c>
      <c r="C16" s="0" t="n">
        <v>5</v>
      </c>
      <c r="D16" s="0" t="n">
        <v>1</v>
      </c>
      <c r="F16" s="0" t="n">
        <f aca="false">MATCH(A16,ig_perfiles!$A$11:$A$14,0)</f>
        <v>2</v>
      </c>
      <c r="G16" s="0" t="str">
        <f aca="false">VLOOKUP(B16,ig_personasLocales!$A$11:$F$93,5,FALSE())</f>
        <v>Shirley Camila Solá Cheme</v>
      </c>
      <c r="H16" s="0" t="str">
        <f aca="false">VLOOKUP(C16,ig_locales!$A$11:$K$24,2,FALSE())</f>
        <v>Cotocollao</v>
      </c>
      <c r="I16" s="0" t="b">
        <f aca="false">ISTEXT(B16)</f>
        <v>1</v>
      </c>
    </row>
    <row r="17" customFormat="false" ht="13.8" hidden="false" customHeight="false" outlineLevel="0" collapsed="false">
      <c r="A17" s="0" t="s">
        <v>392</v>
      </c>
      <c r="B17" s="33" t="s">
        <v>223</v>
      </c>
      <c r="C17" s="0" t="n">
        <v>6</v>
      </c>
      <c r="D17" s="0" t="n">
        <v>1</v>
      </c>
      <c r="F17" s="0" t="n">
        <f aca="false">MATCH(A17,ig_perfiles!$A$11:$A$14,0)</f>
        <v>2</v>
      </c>
      <c r="G17" s="0" t="str">
        <f aca="false">VLOOKUP(B17,ig_personasLocales!$A$11:$F$93,5,FALSE())</f>
        <v>Vicente Felipe Soto Malacatus</v>
      </c>
      <c r="H17" s="0" t="str">
        <f aca="false">VLOOKUP(C17,ig_locales!$A$11:$K$24,2,FALSE())</f>
        <v>El Recreo</v>
      </c>
      <c r="I17" s="0" t="b">
        <f aca="false">ISTEXT(B17)</f>
        <v>1</v>
      </c>
    </row>
    <row r="18" customFormat="false" ht="13.8" hidden="false" customHeight="false" outlineLevel="0" collapsed="false">
      <c r="A18" s="0" t="s">
        <v>392</v>
      </c>
      <c r="B18" s="33" t="s">
        <v>247</v>
      </c>
      <c r="C18" s="0" t="n">
        <v>6</v>
      </c>
      <c r="D18" s="0" t="n">
        <v>1</v>
      </c>
      <c r="F18" s="0" t="n">
        <f aca="false">MATCH(A18,ig_perfiles!$A$11:$A$14,0)</f>
        <v>2</v>
      </c>
      <c r="G18" s="0" t="str">
        <f aca="false">VLOOKUP(B18,ig_personasLocales!$A$11:$F$93,5,FALSE())</f>
        <v>Shirley Rossibel Vélez Cedeño</v>
      </c>
      <c r="H18" s="0" t="str">
        <f aca="false">VLOOKUP(C18,ig_locales!$A$11:$K$24,2,FALSE())</f>
        <v>El Recreo</v>
      </c>
      <c r="I18" s="0" t="b">
        <f aca="false">ISTEXT(B18)</f>
        <v>1</v>
      </c>
    </row>
    <row r="19" customFormat="false" ht="13.8" hidden="false" customHeight="false" outlineLevel="0" collapsed="false">
      <c r="A19" s="0" t="s">
        <v>393</v>
      </c>
      <c r="B19" s="33" t="s">
        <v>173</v>
      </c>
      <c r="C19" s="0" t="n">
        <v>7</v>
      </c>
      <c r="D19" s="0" t="n">
        <v>1</v>
      </c>
      <c r="F19" s="0" t="n">
        <f aca="false">MATCH(A19,ig_perfiles!$A$11:$A$14,0)</f>
        <v>3</v>
      </c>
      <c r="G19" s="0" t="str">
        <f aca="false">VLOOKUP(B19,ig_personasLocales!$A$11:$F$93,5,FALSE())</f>
        <v>Rosa Alexandra Peñarrieta Vélez</v>
      </c>
      <c r="H19" s="0" t="str">
        <f aca="false">VLOOKUP(C19,ig_locales!$A$11:$K$24,2,FALSE())</f>
        <v>Quicentro Sur</v>
      </c>
      <c r="I19" s="0" t="b">
        <f aca="false">ISTEXT(B19)</f>
        <v>1</v>
      </c>
    </row>
    <row r="20" customFormat="false" ht="13.8" hidden="false" customHeight="false" outlineLevel="0" collapsed="false">
      <c r="A20" s="0" t="s">
        <v>392</v>
      </c>
      <c r="B20" s="33" t="s">
        <v>60</v>
      </c>
      <c r="C20" s="0" t="n">
        <v>13</v>
      </c>
      <c r="D20" s="0" t="n">
        <v>1</v>
      </c>
      <c r="F20" s="0" t="n">
        <f aca="false">MATCH(A20,ig_perfiles!$A$11:$A$14,0)</f>
        <v>2</v>
      </c>
      <c r="G20" s="0" t="str">
        <f aca="false">VLOOKUP(B20,ig_personasLocales!$A$11:$F$93,5,FALSE())</f>
        <v>Nancy Lilibeth Cedeño Zambrano</v>
      </c>
      <c r="H20" s="0" t="str">
        <f aca="false">VLOOKUP(C20,ig_locales!$A$11:$K$24,2,FALSE())</f>
        <v>Quicentro Norte</v>
      </c>
      <c r="I20" s="0" t="b">
        <f aca="false">ISTEXT(B20)</f>
        <v>1</v>
      </c>
    </row>
    <row r="21" customFormat="false" ht="13.8" hidden="false" customHeight="false" outlineLevel="0" collapsed="false">
      <c r="A21" s="0" t="s">
        <v>393</v>
      </c>
      <c r="B21" s="33" t="s">
        <v>265</v>
      </c>
      <c r="C21" s="0" t="n">
        <v>8</v>
      </c>
      <c r="D21" s="0" t="n">
        <v>1</v>
      </c>
      <c r="F21" s="0" t="n">
        <f aca="false">MATCH(A21,ig_perfiles!$A$11:$A$14,0)</f>
        <v>3</v>
      </c>
      <c r="G21" s="0" t="str">
        <f aca="false">VLOOKUP(B21,ig_personasLocales!$A$11:$F$93,5,FALSE())</f>
        <v>Gustavo Fabián Zambrano Navarrete</v>
      </c>
      <c r="H21" s="0" t="str">
        <f aca="false">VLOOKUP(C21,ig_locales!$A$11:$K$24,2,FALSE())</f>
        <v>San Luis</v>
      </c>
      <c r="I21" s="0" t="b">
        <f aca="false">ISTEXT(B21)</f>
        <v>1</v>
      </c>
    </row>
    <row r="22" customFormat="false" ht="13.8" hidden="false" customHeight="false" outlineLevel="0" collapsed="false">
      <c r="A22" s="0" t="s">
        <v>392</v>
      </c>
      <c r="B22" s="33" t="s">
        <v>146</v>
      </c>
      <c r="C22" s="0" t="n">
        <v>11</v>
      </c>
      <c r="D22" s="0" t="n">
        <v>1</v>
      </c>
      <c r="F22" s="0" t="n">
        <f aca="false">MATCH(A22,ig_perfiles!$A$11:$A$14,0)</f>
        <v>2</v>
      </c>
      <c r="G22" s="0" t="str">
        <f aca="false">VLOOKUP(B22,ig_personasLocales!$A$11:$F$93,5,FALSE())</f>
        <v>Alexi Mariano Moncerrate Guanipatín</v>
      </c>
      <c r="H22" s="0" t="str">
        <f aca="false">VLOOKUP(C22,ig_locales!$A$11:$K$24,2,FALSE())</f>
        <v>Mall EL Jardín</v>
      </c>
      <c r="I22" s="0" t="b">
        <f aca="false">ISTEXT(B22)</f>
        <v>1</v>
      </c>
    </row>
    <row r="23" customFormat="false" ht="13.8" hidden="false" customHeight="false" outlineLevel="0" collapsed="false">
      <c r="A23" s="0" t="s">
        <v>392</v>
      </c>
      <c r="B23" s="33" t="s">
        <v>193</v>
      </c>
      <c r="C23" s="0" t="n">
        <v>12</v>
      </c>
      <c r="D23" s="0" t="n">
        <v>1</v>
      </c>
      <c r="F23" s="0" t="n">
        <f aca="false">MATCH(A23,ig_perfiles!$A$11:$A$14,0)</f>
        <v>2</v>
      </c>
      <c r="G23" s="0" t="str">
        <f aca="false">VLOOKUP(B23,ig_personasLocales!$A$11:$F$93,5,FALSE())</f>
        <v>Karina Lisbeth Rivadeneira Muñoz</v>
      </c>
      <c r="H23" s="0" t="str">
        <f aca="false">VLOOKUP(C23,ig_locales!$A$11:$K$24,2,FALSE())</f>
        <v>El Portal</v>
      </c>
      <c r="I23" s="0" t="b">
        <f aca="false">ISTEXT(B23)</f>
        <v>1</v>
      </c>
    </row>
    <row r="24" customFormat="false" ht="13.8" hidden="false" customHeight="false" outlineLevel="0" collapsed="false">
      <c r="A24" s="0" t="s">
        <v>392</v>
      </c>
      <c r="B24" s="33" t="s">
        <v>399</v>
      </c>
      <c r="C24" s="0" t="n">
        <v>12</v>
      </c>
      <c r="D24" s="0" t="n">
        <v>1</v>
      </c>
      <c r="F24" s="0" t="n">
        <f aca="false">MATCH(A24,ig_perfiles!$A$11:$A$14,0)</f>
        <v>2</v>
      </c>
      <c r="G24" s="0" t="str">
        <f aca="false">VLOOKUP(B24,ig_personasLocales!$A$11:$F$93,5,FALSE())</f>
        <v>Joselyn Gabriela Romero Hurtado</v>
      </c>
      <c r="H24" s="0" t="str">
        <f aca="false">VLOOKUP(C24,ig_locales!$A$11:$K$24,2,FALSE())</f>
        <v>El Portal</v>
      </c>
      <c r="I24" s="0" t="b">
        <f aca="false">ISTEXT(B24)</f>
        <v>1</v>
      </c>
    </row>
    <row r="25" customFormat="false" ht="13.8" hidden="false" customHeight="false" outlineLevel="0" collapsed="false">
      <c r="A25" s="0" t="s">
        <v>393</v>
      </c>
      <c r="B25" s="33" t="s">
        <v>400</v>
      </c>
      <c r="C25" s="0" t="n">
        <v>13</v>
      </c>
      <c r="D25" s="0" t="n">
        <v>1</v>
      </c>
      <c r="F25" s="0" t="n">
        <f aca="false">MATCH(A25,ig_perfiles!$A$11:$A$14,0)</f>
        <v>3</v>
      </c>
      <c r="G25" s="0" t="str">
        <f aca="false">VLOOKUP(B25,ig_personasLocales!$A$11:$F$93,5,FALSE())</f>
        <v>Arianne Elizabeth Meléndez Carvajal</v>
      </c>
      <c r="H25" s="0" t="str">
        <f aca="false">VLOOKUP(C25,ig_locales!$A$11:$K$24,2,FALSE())</f>
        <v>Quicentro Norte</v>
      </c>
      <c r="I25" s="0" t="b">
        <f aca="false">ISTEXT(B25)</f>
        <v>1</v>
      </c>
    </row>
    <row r="26" customFormat="false" ht="13.8" hidden="false" customHeight="false" outlineLevel="0" collapsed="false">
      <c r="A26" s="0" t="s">
        <v>392</v>
      </c>
      <c r="B26" s="33" t="s">
        <v>114</v>
      </c>
      <c r="C26" s="0" t="n">
        <v>7</v>
      </c>
      <c r="D26" s="0" t="n">
        <v>1</v>
      </c>
      <c r="F26" s="0" t="n">
        <f aca="false">MATCH(A26,ig_perfiles!$A$11:$A$14,0)</f>
        <v>2</v>
      </c>
      <c r="G26" s="0" t="str">
        <f aca="false">VLOOKUP(B26,ig_personasLocales!$A$11:$F$93,5,FALSE())</f>
        <v>Jacqueline Sesibel Gualán Correa</v>
      </c>
      <c r="H26" s="0" t="str">
        <f aca="false">VLOOKUP(C26,ig_locales!$A$11:$K$24,2,FALSE())</f>
        <v>Quicentro Sur</v>
      </c>
      <c r="I26" s="0" t="b">
        <f aca="false">ISTEXT(B26)</f>
        <v>1</v>
      </c>
    </row>
    <row r="27" customFormat="false" ht="13.8" hidden="false" customHeight="false" outlineLevel="0" collapsed="false">
      <c r="A27" s="0" t="s">
        <v>393</v>
      </c>
      <c r="B27" s="0" t="s">
        <v>401</v>
      </c>
      <c r="C27" s="0" t="n">
        <v>1</v>
      </c>
      <c r="D27" s="0" t="n">
        <v>1</v>
      </c>
      <c r="F27" s="0" t="n">
        <f aca="false">MATCH(A27,ig_perfiles!$A$11:$A$14,0)</f>
        <v>3</v>
      </c>
      <c r="G27" s="0" t="str">
        <f aca="false">VLOOKUP(B27,ig_personasLocales!$A$11:$F$93,5,FALSE())</f>
        <v>Edison Fernando Gutierres Chacon</v>
      </c>
      <c r="H27" s="0" t="str">
        <f aca="false">VLOOKUP(C27,ig_locales!$A$11:$K$24,2,FALSE())</f>
        <v>La Carolina</v>
      </c>
      <c r="I27" s="0" t="b">
        <f aca="false">ISTEXT(B27)</f>
        <v>1</v>
      </c>
    </row>
    <row r="28" customFormat="false" ht="13.8" hidden="false" customHeight="false" outlineLevel="0" collapsed="false">
      <c r="A28" s="0" t="s">
        <v>394</v>
      </c>
      <c r="B28" s="28" t="s">
        <v>314</v>
      </c>
      <c r="C28" s="0" t="n">
        <v>1</v>
      </c>
      <c r="D28" s="0" t="n">
        <v>1</v>
      </c>
      <c r="F28" s="0" t="n">
        <f aca="false">MATCH(A28,ig_perfiles!$A$11:$A$14,0)</f>
        <v>4</v>
      </c>
      <c r="G28" s="0" t="str">
        <f aca="false">VLOOKUP(B28,ig_personasLocales!$A$11:$F$93,5,FALSE())</f>
        <v>José Tibau Iturralde</v>
      </c>
      <c r="H28" s="0" t="str">
        <f aca="false">VLOOKUP(C28,ig_locales!$A$11:$K$24,2,FALSE())</f>
        <v>La Carolina</v>
      </c>
      <c r="I28" s="0" t="b">
        <f aca="false">ISTEXT(B28)</f>
        <v>1</v>
      </c>
    </row>
    <row r="29" customFormat="false" ht="13.8" hidden="false" customHeight="false" outlineLevel="0" collapsed="false">
      <c r="A29" s="0" t="s">
        <v>394</v>
      </c>
      <c r="B29" s="28" t="s">
        <v>314</v>
      </c>
      <c r="C29" s="0" t="n">
        <v>2</v>
      </c>
      <c r="D29" s="0" t="n">
        <v>1</v>
      </c>
      <c r="F29" s="0" t="n">
        <f aca="false">MATCH(A29,ig_perfiles!$A$11:$A$14,0)</f>
        <v>4</v>
      </c>
      <c r="G29" s="0" t="str">
        <f aca="false">VLOOKUP(B29,ig_personasLocales!$A$11:$F$93,5,FALSE())</f>
        <v>José Tibau Iturralde</v>
      </c>
      <c r="H29" s="0" t="str">
        <f aca="false">VLOOKUP(C29,ig_locales!$A$11:$K$24,2,FALSE())</f>
        <v>Plaza de Toros</v>
      </c>
      <c r="I29" s="0" t="b">
        <f aca="false">ISTEXT(B29)</f>
        <v>1</v>
      </c>
    </row>
    <row r="30" customFormat="false" ht="13.8" hidden="false" customHeight="false" outlineLevel="0" collapsed="false">
      <c r="A30" s="0" t="s">
        <v>394</v>
      </c>
      <c r="B30" s="28" t="s">
        <v>314</v>
      </c>
      <c r="C30" s="0" t="n">
        <v>3</v>
      </c>
      <c r="D30" s="0" t="n">
        <v>1</v>
      </c>
      <c r="F30" s="0" t="n">
        <f aca="false">MATCH(A30,ig_perfiles!$A$11:$A$14,0)</f>
        <v>4</v>
      </c>
      <c r="G30" s="0" t="str">
        <f aca="false">VLOOKUP(B30,ig_personasLocales!$A$11:$F$93,5,FALSE())</f>
        <v>José Tibau Iturralde</v>
      </c>
      <c r="H30" s="0" t="str">
        <f aca="false">VLOOKUP(C30,ig_locales!$A$11:$K$24,2,FALSE())</f>
        <v>La Magdalena</v>
      </c>
      <c r="I30" s="0" t="b">
        <f aca="false">ISTEXT(B30)</f>
        <v>1</v>
      </c>
    </row>
    <row r="31" customFormat="false" ht="13.8" hidden="false" customHeight="false" outlineLevel="0" collapsed="false">
      <c r="A31" s="0" t="s">
        <v>394</v>
      </c>
      <c r="B31" s="28" t="s">
        <v>314</v>
      </c>
      <c r="C31" s="0" t="n">
        <v>4</v>
      </c>
      <c r="D31" s="0" t="n">
        <v>1</v>
      </c>
      <c r="F31" s="0" t="n">
        <f aca="false">MATCH(A31,ig_perfiles!$A$11:$A$14,0)</f>
        <v>4</v>
      </c>
      <c r="G31" s="0" t="str">
        <f aca="false">VLOOKUP(B31,ig_personasLocales!$A$11:$F$93,5,FALSE())</f>
        <v>José Tibau Iturralde</v>
      </c>
      <c r="H31" s="0" t="str">
        <f aca="false">VLOOKUP(C31,ig_locales!$A$11:$K$24,2,FALSE())</f>
        <v>San Rafael</v>
      </c>
      <c r="I31" s="0" t="b">
        <f aca="false">ISTEXT(B31)</f>
        <v>1</v>
      </c>
    </row>
    <row r="32" customFormat="false" ht="13.8" hidden="false" customHeight="false" outlineLevel="0" collapsed="false">
      <c r="A32" s="0" t="s">
        <v>394</v>
      </c>
      <c r="B32" s="28" t="s">
        <v>314</v>
      </c>
      <c r="C32" s="0" t="n">
        <v>5</v>
      </c>
      <c r="D32" s="0" t="n">
        <v>1</v>
      </c>
      <c r="F32" s="0" t="n">
        <f aca="false">MATCH(A32,ig_perfiles!$A$11:$A$14,0)</f>
        <v>4</v>
      </c>
      <c r="G32" s="0" t="str">
        <f aca="false">VLOOKUP(B32,ig_personasLocales!$A$11:$F$93,5,FALSE())</f>
        <v>José Tibau Iturralde</v>
      </c>
      <c r="H32" s="0" t="str">
        <f aca="false">VLOOKUP(C32,ig_locales!$A$11:$K$24,2,FALSE())</f>
        <v>Cotocollao</v>
      </c>
      <c r="I32" s="0" t="b">
        <f aca="false">ISTEXT(B32)</f>
        <v>1</v>
      </c>
    </row>
    <row r="33" customFormat="false" ht="13.8" hidden="false" customHeight="false" outlineLevel="0" collapsed="false">
      <c r="A33" s="0" t="s">
        <v>394</v>
      </c>
      <c r="B33" s="28" t="s">
        <v>314</v>
      </c>
      <c r="C33" s="0" t="n">
        <v>6</v>
      </c>
      <c r="D33" s="0" t="n">
        <v>1</v>
      </c>
      <c r="F33" s="0" t="n">
        <f aca="false">MATCH(A33,ig_perfiles!$A$11:$A$14,0)</f>
        <v>4</v>
      </c>
      <c r="G33" s="0" t="str">
        <f aca="false">VLOOKUP(B33,ig_personasLocales!$A$11:$F$93,5,FALSE())</f>
        <v>José Tibau Iturralde</v>
      </c>
      <c r="H33" s="0" t="str">
        <f aca="false">VLOOKUP(C33,ig_locales!$A$11:$K$24,2,FALSE())</f>
        <v>El Recreo</v>
      </c>
      <c r="I33" s="0" t="b">
        <f aca="false">ISTEXT(B33)</f>
        <v>1</v>
      </c>
    </row>
    <row r="34" customFormat="false" ht="13.8" hidden="false" customHeight="false" outlineLevel="0" collapsed="false">
      <c r="A34" s="0" t="s">
        <v>394</v>
      </c>
      <c r="B34" s="28" t="s">
        <v>314</v>
      </c>
      <c r="C34" s="0" t="n">
        <v>7</v>
      </c>
      <c r="D34" s="0" t="n">
        <v>1</v>
      </c>
      <c r="F34" s="0" t="n">
        <f aca="false">MATCH(A34,ig_perfiles!$A$11:$A$14,0)</f>
        <v>4</v>
      </c>
      <c r="G34" s="0" t="str">
        <f aca="false">VLOOKUP(B34,ig_personasLocales!$A$11:$F$93,5,FALSE())</f>
        <v>José Tibau Iturralde</v>
      </c>
      <c r="H34" s="0" t="str">
        <f aca="false">VLOOKUP(C34,ig_locales!$A$11:$K$24,2,FALSE())</f>
        <v>Quicentro Sur</v>
      </c>
      <c r="I34" s="0" t="b">
        <f aca="false">ISTEXT(B34)</f>
        <v>1</v>
      </c>
    </row>
    <row r="35" customFormat="false" ht="13.8" hidden="false" customHeight="false" outlineLevel="0" collapsed="false">
      <c r="A35" s="0" t="s">
        <v>394</v>
      </c>
      <c r="B35" s="28" t="s">
        <v>314</v>
      </c>
      <c r="C35" s="0" t="n">
        <v>8</v>
      </c>
      <c r="D35" s="0" t="n">
        <v>1</v>
      </c>
      <c r="F35" s="0" t="n">
        <f aca="false">MATCH(A35,ig_perfiles!$A$11:$A$14,0)</f>
        <v>4</v>
      </c>
      <c r="G35" s="0" t="str">
        <f aca="false">VLOOKUP(B35,ig_personasLocales!$A$11:$F$93,5,FALSE())</f>
        <v>José Tibau Iturralde</v>
      </c>
      <c r="H35" s="0" t="str">
        <f aca="false">VLOOKUP(C35,ig_locales!$A$11:$K$24,2,FALSE())</f>
        <v>San Luis</v>
      </c>
      <c r="I35" s="0" t="b">
        <f aca="false">ISTEXT(B35)</f>
        <v>1</v>
      </c>
    </row>
    <row r="36" customFormat="false" ht="13.8" hidden="false" customHeight="false" outlineLevel="0" collapsed="false">
      <c r="A36" s="0" t="s">
        <v>394</v>
      </c>
      <c r="B36" s="28" t="s">
        <v>314</v>
      </c>
      <c r="C36" s="0" t="n">
        <v>10</v>
      </c>
      <c r="D36" s="0" t="n">
        <v>1</v>
      </c>
      <c r="F36" s="0" t="n">
        <f aca="false">MATCH(A36,ig_perfiles!$A$11:$A$14,0)</f>
        <v>4</v>
      </c>
      <c r="G36" s="0" t="str">
        <f aca="false">VLOOKUP(B36,ig_personasLocales!$A$11:$F$93,5,FALSE())</f>
        <v>José Tibau Iturralde</v>
      </c>
      <c r="H36" s="0" t="str">
        <f aca="false">VLOOKUP(C36,ig_locales!$A$11:$K$24,2,FALSE())</f>
        <v>Los Andes</v>
      </c>
      <c r="I36" s="0" t="b">
        <f aca="false">ISTEXT(B36)</f>
        <v>1</v>
      </c>
    </row>
    <row r="37" customFormat="false" ht="13.8" hidden="false" customHeight="false" outlineLevel="0" collapsed="false">
      <c r="A37" s="0" t="s">
        <v>394</v>
      </c>
      <c r="B37" s="28" t="s">
        <v>314</v>
      </c>
      <c r="C37" s="0" t="n">
        <v>11</v>
      </c>
      <c r="D37" s="0" t="n">
        <v>1</v>
      </c>
      <c r="F37" s="0" t="n">
        <f aca="false">MATCH(A37,ig_perfiles!$A$11:$A$14,0)</f>
        <v>4</v>
      </c>
      <c r="G37" s="0" t="str">
        <f aca="false">VLOOKUP(B37,ig_personasLocales!$A$11:$F$93,5,FALSE())</f>
        <v>José Tibau Iturralde</v>
      </c>
      <c r="H37" s="0" t="str">
        <f aca="false">VLOOKUP(C37,ig_locales!$A$11:$K$24,2,FALSE())</f>
        <v>Mall EL Jardín</v>
      </c>
      <c r="I37" s="0" t="b">
        <f aca="false">ISTEXT(B37)</f>
        <v>1</v>
      </c>
    </row>
    <row r="38" customFormat="false" ht="13.8" hidden="false" customHeight="false" outlineLevel="0" collapsed="false">
      <c r="A38" s="0" t="s">
        <v>394</v>
      </c>
      <c r="B38" s="28" t="s">
        <v>314</v>
      </c>
      <c r="C38" s="0" t="n">
        <v>12</v>
      </c>
      <c r="D38" s="0" t="n">
        <v>1</v>
      </c>
      <c r="F38" s="0" t="n">
        <f aca="false">MATCH(A38,ig_perfiles!$A$11:$A$14,0)</f>
        <v>4</v>
      </c>
      <c r="G38" s="0" t="str">
        <f aca="false">VLOOKUP(B38,ig_personasLocales!$A$11:$F$93,5,FALSE())</f>
        <v>José Tibau Iturralde</v>
      </c>
      <c r="H38" s="0" t="str">
        <f aca="false">VLOOKUP(C38,ig_locales!$A$11:$K$24,2,FALSE())</f>
        <v>El Portal</v>
      </c>
      <c r="I38" s="0" t="b">
        <f aca="false">ISTEXT(B38)</f>
        <v>1</v>
      </c>
    </row>
    <row r="39" customFormat="false" ht="13.8" hidden="false" customHeight="false" outlineLevel="0" collapsed="false">
      <c r="A39" s="0" t="s">
        <v>394</v>
      </c>
      <c r="B39" s="28" t="s">
        <v>314</v>
      </c>
      <c r="C39" s="0" t="n">
        <v>13</v>
      </c>
      <c r="D39" s="0" t="n">
        <v>1</v>
      </c>
      <c r="F39" s="0" t="n">
        <f aca="false">MATCH(A39,ig_perfiles!$A$11:$A$14,0)</f>
        <v>4</v>
      </c>
      <c r="G39" s="0" t="str">
        <f aca="false">VLOOKUP(B39,ig_personasLocales!$A$11:$F$93,5,FALSE())</f>
        <v>José Tibau Iturralde</v>
      </c>
      <c r="H39" s="0" t="str">
        <f aca="false">VLOOKUP(C39,ig_locales!$A$11:$K$24,2,FALSE())</f>
        <v>Quicentro Norte</v>
      </c>
      <c r="I39" s="0" t="b">
        <f aca="false">ISTEXT(B39)</f>
        <v>1</v>
      </c>
    </row>
    <row r="40" customFormat="false" ht="13.8" hidden="false" customHeight="false" outlineLevel="0" collapsed="false">
      <c r="A40" s="0" t="s">
        <v>394</v>
      </c>
      <c r="B40" s="33" t="s">
        <v>91</v>
      </c>
      <c r="C40" s="0" t="n">
        <v>1</v>
      </c>
      <c r="D40" s="0" t="n">
        <v>1</v>
      </c>
      <c r="F40" s="0" t="n">
        <f aca="false">MATCH(A40,ig_perfiles!$A$11:$A$14,0)</f>
        <v>4</v>
      </c>
      <c r="G40" s="0" t="str">
        <f aca="false">VLOOKUP(B40,ig_personasLocales!$A$11:$F$93,5,FALSE())</f>
        <v>Manuel Estalin Delgado Ramírez</v>
      </c>
      <c r="H40" s="0" t="str">
        <f aca="false">VLOOKUP(C40,ig_locales!$A$11:$K$24,2,FALSE())</f>
        <v>La Carolina</v>
      </c>
      <c r="I40" s="0" t="b">
        <f aca="false">ISTEXT(B40)</f>
        <v>1</v>
      </c>
    </row>
    <row r="41" customFormat="false" ht="13.8" hidden="false" customHeight="false" outlineLevel="0" collapsed="false">
      <c r="A41" s="0" t="s">
        <v>394</v>
      </c>
      <c r="B41" s="33" t="s">
        <v>91</v>
      </c>
      <c r="C41" s="0" t="n">
        <v>2</v>
      </c>
      <c r="D41" s="0" t="n">
        <v>1</v>
      </c>
      <c r="F41" s="0" t="n">
        <f aca="false">MATCH(A41,ig_perfiles!$A$11:$A$14,0)</f>
        <v>4</v>
      </c>
      <c r="G41" s="0" t="str">
        <f aca="false">VLOOKUP(B41,ig_personasLocales!$A$11:$F$93,5,FALSE())</f>
        <v>Manuel Estalin Delgado Ramírez</v>
      </c>
      <c r="H41" s="0" t="str">
        <f aca="false">VLOOKUP(C41,ig_locales!$A$11:$K$24,2,FALSE())</f>
        <v>Plaza de Toros</v>
      </c>
      <c r="I41" s="0" t="b">
        <f aca="false">ISTEXT(B41)</f>
        <v>1</v>
      </c>
    </row>
    <row r="42" customFormat="false" ht="13.8" hidden="false" customHeight="false" outlineLevel="0" collapsed="false">
      <c r="A42" s="0" t="s">
        <v>394</v>
      </c>
      <c r="B42" s="33" t="s">
        <v>91</v>
      </c>
      <c r="C42" s="0" t="n">
        <v>3</v>
      </c>
      <c r="D42" s="0" t="n">
        <v>1</v>
      </c>
      <c r="F42" s="0" t="n">
        <f aca="false">MATCH(A42,ig_perfiles!$A$11:$A$14,0)</f>
        <v>4</v>
      </c>
      <c r="G42" s="0" t="str">
        <f aca="false">VLOOKUP(B42,ig_personasLocales!$A$11:$F$93,5,FALSE())</f>
        <v>Manuel Estalin Delgado Ramírez</v>
      </c>
      <c r="H42" s="0" t="str">
        <f aca="false">VLOOKUP(C42,ig_locales!$A$11:$K$24,2,FALSE())</f>
        <v>La Magdalena</v>
      </c>
      <c r="I42" s="0" t="b">
        <f aca="false">ISTEXT(B42)</f>
        <v>1</v>
      </c>
    </row>
    <row r="43" customFormat="false" ht="13.8" hidden="false" customHeight="false" outlineLevel="0" collapsed="false">
      <c r="A43" s="0" t="s">
        <v>394</v>
      </c>
      <c r="B43" s="33" t="s">
        <v>91</v>
      </c>
      <c r="C43" s="0" t="n">
        <v>4</v>
      </c>
      <c r="D43" s="0" t="n">
        <v>1</v>
      </c>
      <c r="F43" s="0" t="n">
        <f aca="false">MATCH(A43,ig_perfiles!$A$11:$A$14,0)</f>
        <v>4</v>
      </c>
      <c r="G43" s="0" t="str">
        <f aca="false">VLOOKUP(B43,ig_personasLocales!$A$11:$F$93,5,FALSE())</f>
        <v>Manuel Estalin Delgado Ramírez</v>
      </c>
      <c r="H43" s="0" t="str">
        <f aca="false">VLOOKUP(C43,ig_locales!$A$11:$K$24,2,FALSE())</f>
        <v>San Rafael</v>
      </c>
      <c r="I43" s="0" t="b">
        <f aca="false">ISTEXT(B43)</f>
        <v>1</v>
      </c>
    </row>
    <row r="44" customFormat="false" ht="13.8" hidden="false" customHeight="false" outlineLevel="0" collapsed="false">
      <c r="A44" s="0" t="s">
        <v>394</v>
      </c>
      <c r="B44" s="33" t="s">
        <v>91</v>
      </c>
      <c r="C44" s="0" t="n">
        <v>5</v>
      </c>
      <c r="D44" s="0" t="n">
        <v>1</v>
      </c>
      <c r="F44" s="0" t="n">
        <f aca="false">MATCH(A44,ig_perfiles!$A$11:$A$14,0)</f>
        <v>4</v>
      </c>
      <c r="G44" s="0" t="str">
        <f aca="false">VLOOKUP(B44,ig_personasLocales!$A$11:$F$93,5,FALSE())</f>
        <v>Manuel Estalin Delgado Ramírez</v>
      </c>
      <c r="H44" s="0" t="str">
        <f aca="false">VLOOKUP(C44,ig_locales!$A$11:$K$24,2,FALSE())</f>
        <v>Cotocollao</v>
      </c>
      <c r="I44" s="0" t="b">
        <f aca="false">ISTEXT(B44)</f>
        <v>1</v>
      </c>
    </row>
    <row r="45" customFormat="false" ht="13.8" hidden="false" customHeight="false" outlineLevel="0" collapsed="false">
      <c r="A45" s="0" t="s">
        <v>394</v>
      </c>
      <c r="B45" s="33" t="s">
        <v>91</v>
      </c>
      <c r="C45" s="0" t="n">
        <v>6</v>
      </c>
      <c r="D45" s="0" t="n">
        <v>1</v>
      </c>
      <c r="F45" s="0" t="n">
        <f aca="false">MATCH(A45,ig_perfiles!$A$11:$A$14,0)</f>
        <v>4</v>
      </c>
      <c r="G45" s="0" t="str">
        <f aca="false">VLOOKUP(B45,ig_personasLocales!$A$11:$F$93,5,FALSE())</f>
        <v>Manuel Estalin Delgado Ramírez</v>
      </c>
      <c r="H45" s="0" t="str">
        <f aca="false">VLOOKUP(C45,ig_locales!$A$11:$K$24,2,FALSE())</f>
        <v>El Recreo</v>
      </c>
      <c r="I45" s="0" t="b">
        <f aca="false">ISTEXT(B45)</f>
        <v>1</v>
      </c>
    </row>
    <row r="46" customFormat="false" ht="13.8" hidden="false" customHeight="false" outlineLevel="0" collapsed="false">
      <c r="A46" s="0" t="s">
        <v>394</v>
      </c>
      <c r="B46" s="33" t="s">
        <v>91</v>
      </c>
      <c r="C46" s="0" t="n">
        <v>7</v>
      </c>
      <c r="D46" s="0" t="n">
        <v>1</v>
      </c>
      <c r="F46" s="0" t="n">
        <f aca="false">MATCH(A46,ig_perfiles!$A$11:$A$14,0)</f>
        <v>4</v>
      </c>
      <c r="G46" s="0" t="str">
        <f aca="false">VLOOKUP(B46,ig_personasLocales!$A$11:$F$93,5,FALSE())</f>
        <v>Manuel Estalin Delgado Ramírez</v>
      </c>
      <c r="H46" s="0" t="str">
        <f aca="false">VLOOKUP(C46,ig_locales!$A$11:$K$24,2,FALSE())</f>
        <v>Quicentro Sur</v>
      </c>
      <c r="I46" s="0" t="b">
        <f aca="false">ISTEXT(B46)</f>
        <v>1</v>
      </c>
    </row>
    <row r="47" customFormat="false" ht="13.8" hidden="false" customHeight="false" outlineLevel="0" collapsed="false">
      <c r="A47" s="0" t="s">
        <v>394</v>
      </c>
      <c r="B47" s="33" t="s">
        <v>91</v>
      </c>
      <c r="C47" s="0" t="n">
        <v>8</v>
      </c>
      <c r="D47" s="0" t="n">
        <v>1</v>
      </c>
      <c r="F47" s="0" t="n">
        <f aca="false">MATCH(A47,ig_perfiles!$A$11:$A$14,0)</f>
        <v>4</v>
      </c>
      <c r="G47" s="0" t="str">
        <f aca="false">VLOOKUP(B47,ig_personasLocales!$A$11:$F$93,5,FALSE())</f>
        <v>Manuel Estalin Delgado Ramírez</v>
      </c>
      <c r="H47" s="0" t="str">
        <f aca="false">VLOOKUP(C47,ig_locales!$A$11:$K$24,2,FALSE())</f>
        <v>San Luis</v>
      </c>
      <c r="I47" s="0" t="b">
        <f aca="false">ISTEXT(B47)</f>
        <v>1</v>
      </c>
    </row>
    <row r="48" customFormat="false" ht="13.8" hidden="false" customHeight="false" outlineLevel="0" collapsed="false">
      <c r="A48" s="0" t="s">
        <v>394</v>
      </c>
      <c r="B48" s="33" t="s">
        <v>91</v>
      </c>
      <c r="C48" s="0" t="n">
        <v>10</v>
      </c>
      <c r="D48" s="0" t="n">
        <v>1</v>
      </c>
      <c r="F48" s="0" t="n">
        <f aca="false">MATCH(A48,ig_perfiles!$A$11:$A$14,0)</f>
        <v>4</v>
      </c>
      <c r="G48" s="0" t="str">
        <f aca="false">VLOOKUP(B48,ig_personasLocales!$A$11:$F$93,5,FALSE())</f>
        <v>Manuel Estalin Delgado Ramírez</v>
      </c>
      <c r="H48" s="0" t="str">
        <f aca="false">VLOOKUP(C48,ig_locales!$A$11:$K$24,2,FALSE())</f>
        <v>Los Andes</v>
      </c>
      <c r="I48" s="0" t="b">
        <f aca="false">ISTEXT(B48)</f>
        <v>1</v>
      </c>
    </row>
    <row r="49" customFormat="false" ht="13.8" hidden="false" customHeight="false" outlineLevel="0" collapsed="false">
      <c r="A49" s="0" t="s">
        <v>394</v>
      </c>
      <c r="B49" s="33" t="s">
        <v>91</v>
      </c>
      <c r="C49" s="0" t="n">
        <v>11</v>
      </c>
      <c r="D49" s="0" t="n">
        <v>1</v>
      </c>
      <c r="F49" s="0" t="n">
        <f aca="false">MATCH(A49,ig_perfiles!$A$11:$A$14,0)</f>
        <v>4</v>
      </c>
      <c r="G49" s="0" t="str">
        <f aca="false">VLOOKUP(B49,ig_personasLocales!$A$11:$F$93,5,FALSE())</f>
        <v>Manuel Estalin Delgado Ramírez</v>
      </c>
      <c r="H49" s="0" t="str">
        <f aca="false">VLOOKUP(C49,ig_locales!$A$11:$K$24,2,FALSE())</f>
        <v>Mall EL Jardín</v>
      </c>
      <c r="I49" s="0" t="b">
        <f aca="false">ISTEXT(B49)</f>
        <v>1</v>
      </c>
    </row>
    <row r="50" customFormat="false" ht="13.8" hidden="false" customHeight="false" outlineLevel="0" collapsed="false">
      <c r="A50" s="0" t="s">
        <v>394</v>
      </c>
      <c r="B50" s="33" t="s">
        <v>91</v>
      </c>
      <c r="C50" s="0" t="n">
        <v>12</v>
      </c>
      <c r="D50" s="0" t="n">
        <v>1</v>
      </c>
      <c r="F50" s="0" t="n">
        <f aca="false">MATCH(A50,ig_perfiles!$A$11:$A$14,0)</f>
        <v>4</v>
      </c>
      <c r="G50" s="0" t="str">
        <f aca="false">VLOOKUP(B50,ig_personasLocales!$A$11:$F$93,5,FALSE())</f>
        <v>Manuel Estalin Delgado Ramírez</v>
      </c>
      <c r="H50" s="0" t="str">
        <f aca="false">VLOOKUP(C50,ig_locales!$A$11:$K$24,2,FALSE())</f>
        <v>El Portal</v>
      </c>
      <c r="I50" s="0" t="b">
        <f aca="false">ISTEXT(B50)</f>
        <v>1</v>
      </c>
    </row>
    <row r="51" customFormat="false" ht="13.8" hidden="false" customHeight="false" outlineLevel="0" collapsed="false">
      <c r="A51" s="0" t="s">
        <v>394</v>
      </c>
      <c r="B51" s="33" t="s">
        <v>91</v>
      </c>
      <c r="C51" s="0" t="n">
        <v>13</v>
      </c>
      <c r="D51" s="0" t="n">
        <v>1</v>
      </c>
      <c r="F51" s="0" t="n">
        <f aca="false">MATCH(A51,ig_perfiles!$A$11:$A$14,0)</f>
        <v>4</v>
      </c>
      <c r="G51" s="0" t="str">
        <f aca="false">VLOOKUP(B51,ig_personasLocales!$A$11:$F$93,5,FALSE())</f>
        <v>Manuel Estalin Delgado Ramírez</v>
      </c>
      <c r="H51" s="0" t="str">
        <f aca="false">VLOOKUP(C51,ig_locales!$A$11:$K$24,2,FALSE())</f>
        <v>Quicentro Norte</v>
      </c>
      <c r="I51" s="0" t="b">
        <f aca="false">ISTEXT(B51)</f>
        <v>1</v>
      </c>
    </row>
    <row r="1048573" customFormat="false" ht="13" hidden="false" customHeight="false" outlineLevel="0" collapsed="false"/>
    <row r="1048574" customFormat="false" ht="13" hidden="false" customHeight="false" outlineLevel="0" collapsed="false"/>
    <row r="1048575" customFormat="false" ht="13" hidden="false" customHeight="false" outlineLevel="0" collapsed="false"/>
    <row r="1048576" customFormat="false" ht="13" hidden="false" customHeight="false" outlineLevel="0" collapsed="false"/>
  </sheetData>
  <autoFilter ref="A10:I26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0:E19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E18" activeCellId="0" sqref="E18"/>
    </sheetView>
  </sheetViews>
  <sheetFormatPr defaultColWidth="10.859375" defaultRowHeight="13.8" zeroHeight="false" outlineLevelRow="0" outlineLevelCol="0"/>
  <cols>
    <col collapsed="false" customWidth="true" hidden="false" outlineLevel="0" max="1" min="1" style="0" width="19.42"/>
    <col collapsed="false" customWidth="true" hidden="false" outlineLevel="0" max="2" min="2" style="0" width="15.71"/>
  </cols>
  <sheetData>
    <row r="10" customFormat="false" ht="13.8" hidden="false" customHeight="false" outlineLevel="0" collapsed="false">
      <c r="A10" s="0" t="s">
        <v>402</v>
      </c>
      <c r="B10" s="0" t="s">
        <v>403</v>
      </c>
      <c r="C10" s="0" t="s">
        <v>276</v>
      </c>
      <c r="D10" s="0" t="s">
        <v>277</v>
      </c>
    </row>
    <row r="11" customFormat="false" ht="13.8" hidden="false" customHeight="false" outlineLevel="0" collapsed="false">
      <c r="A11" s="0" t="s">
        <v>404</v>
      </c>
      <c r="B11" s="28" t="s">
        <v>405</v>
      </c>
      <c r="C11" s="0" t="n">
        <v>1</v>
      </c>
      <c r="E11" s="0" t="s">
        <v>406</v>
      </c>
    </row>
    <row r="12" customFormat="false" ht="13.8" hidden="false" customHeight="false" outlineLevel="0" collapsed="false">
      <c r="A12" s="0" t="s">
        <v>407</v>
      </c>
      <c r="B12" s="28" t="s">
        <v>408</v>
      </c>
      <c r="C12" s="0" t="n">
        <v>1</v>
      </c>
      <c r="E12" s="0" t="s">
        <v>409</v>
      </c>
    </row>
    <row r="13" customFormat="false" ht="13.8" hidden="false" customHeight="false" outlineLevel="0" collapsed="false">
      <c r="A13" s="0" t="s">
        <v>410</v>
      </c>
      <c r="B13" s="28" t="s">
        <v>411</v>
      </c>
      <c r="C13" s="0" t="n">
        <v>1</v>
      </c>
      <c r="E13" s="0" t="s">
        <v>412</v>
      </c>
    </row>
    <row r="14" customFormat="false" ht="13.8" hidden="false" customHeight="false" outlineLevel="0" collapsed="false">
      <c r="A14" s="0" t="s">
        <v>413</v>
      </c>
      <c r="B14" s="28" t="s">
        <v>414</v>
      </c>
      <c r="C14" s="0" t="n">
        <v>1</v>
      </c>
      <c r="E14" s="0" t="s">
        <v>415</v>
      </c>
    </row>
    <row r="15" customFormat="false" ht="13.8" hidden="false" customHeight="false" outlineLevel="0" collapsed="false">
      <c r="A15" s="0" t="s">
        <v>416</v>
      </c>
      <c r="B15" s="28" t="s">
        <v>417</v>
      </c>
      <c r="C15" s="0" t="n">
        <v>1</v>
      </c>
      <c r="E15" s="0" t="s">
        <v>418</v>
      </c>
    </row>
    <row r="16" customFormat="false" ht="13.8" hidden="false" customHeight="false" outlineLevel="0" collapsed="false">
      <c r="A16" s="0" t="s">
        <v>419</v>
      </c>
      <c r="B16" s="28" t="s">
        <v>420</v>
      </c>
      <c r="C16" s="0" t="n">
        <v>1</v>
      </c>
      <c r="E16" s="0" t="s">
        <v>421</v>
      </c>
    </row>
    <row r="17" customFormat="false" ht="13.8" hidden="false" customHeight="false" outlineLevel="0" collapsed="false">
      <c r="A17" s="0" t="s">
        <v>422</v>
      </c>
      <c r="C17" s="0" t="n">
        <v>1</v>
      </c>
    </row>
    <row r="18" customFormat="false" ht="13.8" hidden="false" customHeight="false" outlineLevel="0" collapsed="false">
      <c r="A18" s="0" t="s">
        <v>423</v>
      </c>
      <c r="B18" s="28" t="s">
        <v>424</v>
      </c>
      <c r="C18" s="0" t="n">
        <v>1</v>
      </c>
      <c r="E18" s="0" t="s">
        <v>425</v>
      </c>
    </row>
    <row r="19" customFormat="false" ht="13.8" hidden="false" customHeight="false" outlineLevel="0" collapsed="false">
      <c r="A19" s="0" t="s">
        <v>426</v>
      </c>
      <c r="B19" s="28" t="s">
        <v>427</v>
      </c>
      <c r="C19" s="0" t="n">
        <v>0</v>
      </c>
      <c r="E19" s="0" t="s">
        <v>426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0:D23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D13" activeCellId="0" sqref="D13"/>
    </sheetView>
  </sheetViews>
  <sheetFormatPr defaultColWidth="10.859375" defaultRowHeight="13.8" zeroHeight="false" outlineLevelRow="0" outlineLevelCol="0"/>
  <cols>
    <col collapsed="false" customWidth="true" hidden="false" outlineLevel="0" max="1" min="1" style="0" width="15"/>
  </cols>
  <sheetData>
    <row r="10" customFormat="false" ht="13.8" hidden="false" customHeight="false" outlineLevel="0" collapsed="false">
      <c r="A10" s="0" t="s">
        <v>402</v>
      </c>
      <c r="B10" s="0" t="s">
        <v>318</v>
      </c>
      <c r="C10" s="0" t="s">
        <v>276</v>
      </c>
      <c r="D10" s="0" t="s">
        <v>277</v>
      </c>
    </row>
    <row r="11" customFormat="false" ht="13.8" hidden="false" customHeight="false" outlineLevel="0" collapsed="false">
      <c r="A11" s="0" t="s">
        <v>426</v>
      </c>
      <c r="B11" s="0" t="n">
        <v>0</v>
      </c>
      <c r="C11" s="0" t="n">
        <v>1</v>
      </c>
    </row>
    <row r="12" customFormat="false" ht="13.8" hidden="false" customHeight="false" outlineLevel="0" collapsed="false">
      <c r="A12" s="0" t="s">
        <v>426</v>
      </c>
      <c r="B12" s="0" t="n">
        <v>1</v>
      </c>
      <c r="C12" s="0" t="n">
        <v>1</v>
      </c>
    </row>
    <row r="13" customFormat="false" ht="13.8" hidden="false" customHeight="false" outlineLevel="0" collapsed="false">
      <c r="A13" s="0" t="s">
        <v>426</v>
      </c>
      <c r="B13" s="0" t="n">
        <v>2</v>
      </c>
      <c r="C13" s="0" t="n">
        <v>1</v>
      </c>
    </row>
    <row r="14" customFormat="false" ht="13.8" hidden="false" customHeight="false" outlineLevel="0" collapsed="false">
      <c r="A14" s="0" t="s">
        <v>426</v>
      </c>
      <c r="B14" s="0" t="n">
        <v>3</v>
      </c>
      <c r="C14" s="0" t="n">
        <v>1</v>
      </c>
    </row>
    <row r="15" customFormat="false" ht="13.8" hidden="false" customHeight="false" outlineLevel="0" collapsed="false">
      <c r="A15" s="0" t="s">
        <v>426</v>
      </c>
      <c r="B15" s="0" t="n">
        <v>4</v>
      </c>
      <c r="C15" s="0" t="n">
        <v>1</v>
      </c>
    </row>
    <row r="16" customFormat="false" ht="13.8" hidden="false" customHeight="false" outlineLevel="0" collapsed="false">
      <c r="A16" s="0" t="s">
        <v>426</v>
      </c>
      <c r="B16" s="0" t="n">
        <v>5</v>
      </c>
      <c r="C16" s="0" t="n">
        <v>1</v>
      </c>
    </row>
    <row r="17" customFormat="false" ht="13.8" hidden="false" customHeight="false" outlineLevel="0" collapsed="false">
      <c r="A17" s="0" t="s">
        <v>426</v>
      </c>
      <c r="B17" s="0" t="n">
        <v>6</v>
      </c>
      <c r="C17" s="0" t="n">
        <v>1</v>
      </c>
    </row>
    <row r="18" customFormat="false" ht="13.8" hidden="false" customHeight="false" outlineLevel="0" collapsed="false">
      <c r="A18" s="0" t="s">
        <v>426</v>
      </c>
      <c r="B18" s="0" t="n">
        <v>7</v>
      </c>
      <c r="C18" s="0" t="n">
        <v>1</v>
      </c>
    </row>
    <row r="19" customFormat="false" ht="13.8" hidden="false" customHeight="false" outlineLevel="0" collapsed="false">
      <c r="A19" s="0" t="s">
        <v>426</v>
      </c>
      <c r="B19" s="0" t="n">
        <v>8</v>
      </c>
      <c r="C19" s="0" t="n">
        <v>1</v>
      </c>
    </row>
    <row r="20" customFormat="false" ht="13.8" hidden="false" customHeight="false" outlineLevel="0" collapsed="false">
      <c r="A20" s="0" t="s">
        <v>426</v>
      </c>
      <c r="B20" s="0" t="n">
        <v>10</v>
      </c>
      <c r="C20" s="0" t="n">
        <v>1</v>
      </c>
    </row>
    <row r="21" customFormat="false" ht="13.8" hidden="false" customHeight="false" outlineLevel="0" collapsed="false">
      <c r="A21" s="0" t="s">
        <v>426</v>
      </c>
      <c r="B21" s="0" t="n">
        <v>11</v>
      </c>
      <c r="C21" s="0" t="n">
        <v>1</v>
      </c>
    </row>
    <row r="22" customFormat="false" ht="13.8" hidden="false" customHeight="false" outlineLevel="0" collapsed="false">
      <c r="A22" s="0" t="s">
        <v>426</v>
      </c>
      <c r="B22" s="0" t="n">
        <v>12</v>
      </c>
      <c r="C22" s="0" t="n">
        <v>1</v>
      </c>
    </row>
    <row r="23" customFormat="false" ht="13.8" hidden="false" customHeight="false" outlineLevel="0" collapsed="false">
      <c r="A23" s="0" t="s">
        <v>426</v>
      </c>
      <c r="B23" s="0" t="n">
        <v>12</v>
      </c>
      <c r="C23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0:E1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15" activeCellId="0" sqref="D15"/>
    </sheetView>
  </sheetViews>
  <sheetFormatPr defaultColWidth="10.859375" defaultRowHeight="13.8" zeroHeight="false" outlineLevelRow="0" outlineLevelCol="0"/>
  <cols>
    <col collapsed="false" customWidth="true" hidden="false" outlineLevel="0" max="1" min="1" style="0" width="13.02"/>
  </cols>
  <sheetData>
    <row r="10" customFormat="false" ht="13.8" hidden="false" customHeight="false" outlineLevel="0" collapsed="false">
      <c r="A10" s="0" t="s">
        <v>428</v>
      </c>
      <c r="B10" s="0" t="s">
        <v>429</v>
      </c>
      <c r="C10" s="0" t="s">
        <v>276</v>
      </c>
      <c r="D10" s="0" t="s">
        <v>277</v>
      </c>
    </row>
    <row r="11" customFormat="false" ht="13.8" hidden="false" customHeight="false" outlineLevel="0" collapsed="false">
      <c r="A11" s="0" t="s">
        <v>430</v>
      </c>
      <c r="B11" s="28" t="s">
        <v>431</v>
      </c>
      <c r="C11" s="0" t="n">
        <v>1</v>
      </c>
      <c r="E11" s="0" t="s">
        <v>432</v>
      </c>
    </row>
    <row r="12" customFormat="false" ht="13.8" hidden="false" customHeight="false" outlineLevel="0" collapsed="false">
      <c r="A12" s="0" t="s">
        <v>433</v>
      </c>
      <c r="B12" s="28" t="s">
        <v>431</v>
      </c>
      <c r="C12" s="0" t="n">
        <v>1</v>
      </c>
      <c r="E12" s="0" t="s">
        <v>432</v>
      </c>
    </row>
    <row r="13" customFormat="false" ht="13.8" hidden="false" customHeight="false" outlineLevel="0" collapsed="false">
      <c r="A13" s="0" t="s">
        <v>434</v>
      </c>
      <c r="B13" s="28" t="s">
        <v>435</v>
      </c>
      <c r="C13" s="0" t="n">
        <v>1</v>
      </c>
      <c r="E13" s="0" t="s">
        <v>436</v>
      </c>
    </row>
    <row r="14" customFormat="false" ht="13.8" hidden="false" customHeight="false" outlineLevel="0" collapsed="false">
      <c r="A14" s="0" t="s">
        <v>437</v>
      </c>
      <c r="B14" s="28" t="s">
        <v>438</v>
      </c>
      <c r="C14" s="0" t="n">
        <v>1</v>
      </c>
      <c r="E14" s="0" t="s">
        <v>439</v>
      </c>
    </row>
    <row r="15" customFormat="false" ht="13.8" hidden="false" customHeight="false" outlineLevel="0" collapsed="false">
      <c r="A15" s="0" t="s">
        <v>440</v>
      </c>
      <c r="B15" s="28" t="s">
        <v>441</v>
      </c>
      <c r="C15" s="0" t="n">
        <v>1</v>
      </c>
      <c r="E15" s="0" t="s">
        <v>442</v>
      </c>
    </row>
    <row r="16" customFormat="false" ht="13.8" hidden="false" customHeight="false" outlineLevel="0" collapsed="false">
      <c r="A16" s="0" t="s">
        <v>443</v>
      </c>
      <c r="B16" s="28" t="s">
        <v>441</v>
      </c>
      <c r="C16" s="0" t="n">
        <v>1</v>
      </c>
      <c r="E16" s="0" t="s">
        <v>442</v>
      </c>
    </row>
    <row r="17" customFormat="false" ht="13.8" hidden="false" customHeight="false" outlineLevel="0" collapsed="false">
      <c r="A17" s="0" t="s">
        <v>444</v>
      </c>
      <c r="B17" s="28" t="s">
        <v>445</v>
      </c>
      <c r="C17" s="0" t="n">
        <v>1</v>
      </c>
      <c r="E17" s="0" t="s">
        <v>446</v>
      </c>
    </row>
    <row r="18" customFormat="false" ht="13.8" hidden="false" customHeight="false" outlineLevel="0" collapsed="false">
      <c r="A18" s="0" t="s">
        <v>447</v>
      </c>
      <c r="C18" s="0" t="n">
        <v>1</v>
      </c>
    </row>
    <row r="19" customFormat="false" ht="13.8" hidden="false" customHeight="false" outlineLevel="0" collapsed="false">
      <c r="A19" s="0" t="s">
        <v>448</v>
      </c>
      <c r="B19" s="28" t="s">
        <v>449</v>
      </c>
      <c r="C19" s="0" t="n">
        <v>1</v>
      </c>
      <c r="E19" s="0" t="s">
        <v>450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256</TotalTime>
  <Application>LibreOffice/7.3.4.2$Linux_X86_64 LibreOffice_project/30$Build-2</Application>
  <AppVersion>15.0000</AppVers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2022-06-02T15:49:57Z</dcterms:created>
  <dc:creator>Andreita</dc:creator>
  <dc:description/>
  <dc:language>es-EC</dc:language>
  <cp:lastModifiedBy/>
  <dcterms:modified xsi:type="dcterms:W3CDTF">2022-08-18T18:05:17Z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