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_tom\Desktop\Fab_Academy\Remoto\FabAcademy\Final Project\PlacaMotor\"/>
    </mc:Choice>
  </mc:AlternateContent>
  <bookViews>
    <workbookView xWindow="0" yWindow="0" windowWidth="2370" windowHeight="2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D11" i="1" s="1"/>
  <c r="C12" i="1"/>
  <c r="C13" i="1"/>
  <c r="C14" i="1"/>
  <c r="C15" i="1"/>
  <c r="C16" i="1"/>
  <c r="C17" i="1"/>
  <c r="C18" i="1"/>
  <c r="D18" i="1" s="1"/>
  <c r="C19" i="1"/>
  <c r="D19" i="1" s="1"/>
  <c r="C20" i="1"/>
  <c r="C21" i="1"/>
  <c r="C22" i="1"/>
  <c r="C23" i="1"/>
  <c r="D23" i="1" s="1"/>
  <c r="C24" i="1"/>
  <c r="D24" i="1" s="1"/>
  <c r="C25" i="1"/>
  <c r="C26" i="1"/>
  <c r="D26" i="1" s="1"/>
  <c r="C27" i="1"/>
  <c r="D27" i="1" s="1"/>
  <c r="C28" i="1"/>
  <c r="C29" i="1"/>
  <c r="C30" i="1"/>
  <c r="C31" i="1"/>
  <c r="C32" i="1"/>
  <c r="C33" i="1"/>
  <c r="C34" i="1"/>
  <c r="C35" i="1"/>
  <c r="D35" i="1" s="1"/>
  <c r="C36" i="1"/>
  <c r="C37" i="1"/>
  <c r="C38" i="1"/>
  <c r="C39" i="1"/>
  <c r="C40" i="1"/>
  <c r="D40" i="1" s="1"/>
  <c r="D5" i="1"/>
  <c r="D7" i="1"/>
  <c r="D8" i="1"/>
  <c r="D13" i="1"/>
  <c r="D21" i="1"/>
  <c r="D28" i="1"/>
  <c r="D31" i="1"/>
  <c r="D32" i="1"/>
  <c r="D36" i="1"/>
  <c r="D37" i="1"/>
  <c r="C3" i="1"/>
  <c r="D3" i="1" s="1"/>
  <c r="D38" i="1"/>
  <c r="D39" i="1"/>
  <c r="D34" i="1"/>
  <c r="D33" i="1"/>
  <c r="D30" i="1"/>
  <c r="D29" i="1"/>
  <c r="D14" i="1"/>
  <c r="D9" i="1"/>
  <c r="D4" i="1"/>
  <c r="D16" i="1"/>
  <c r="D22" i="1"/>
  <c r="C2" i="1"/>
  <c r="D12" i="1"/>
  <c r="D17" i="1"/>
  <c r="D6" i="1"/>
  <c r="D10" i="1"/>
  <c r="D20" i="1"/>
  <c r="D25" i="1"/>
  <c r="D15" i="1"/>
  <c r="F2" i="1" l="1"/>
</calcChain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<sst xmlns="http://schemas.openxmlformats.org/spreadsheetml/2006/main" count="1" uniqueCount="1">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</sst>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838635170603674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2560104986876641"/>
                  <c:y val="-3.67213473315835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770472440944882"/>
                  <c:y val="0.28830635753864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Hoja1!$A$2:$A$183</c:f>
              <c:numCache>
                <c:formatCode>General</c:formatCode>
                <c:ptCount val="182"/>
                <c:pt idx="0">
                  <c:v>0</c:v>
                </c:pt>
                <c:pt idx="1">
                  <c:v>65</c:v>
                </c:pt>
                <c:pt idx="2">
                  <c:v>214</c:v>
                </c:pt>
                <c:pt idx="3">
                  <c:v>167</c:v>
                </c:pt>
                <c:pt idx="4">
                  <c:v>162</c:v>
                </c:pt>
                <c:pt idx="5">
                  <c:v>230</c:v>
                </c:pt>
                <c:pt idx="6">
                  <c:v>198</c:v>
                </c:pt>
                <c:pt idx="7">
                  <c:v>136</c:v>
                </c:pt>
                <c:pt idx="8">
                  <c:v>232</c:v>
                </c:pt>
                <c:pt idx="9">
                  <c:v>146</c:v>
                </c:pt>
                <c:pt idx="10">
                  <c:v>59</c:v>
                </c:pt>
                <c:pt idx="11">
                  <c:v>159</c:v>
                </c:pt>
                <c:pt idx="12">
                  <c:v>206</c:v>
                </c:pt>
                <c:pt idx="13">
                  <c:v>171</c:v>
                </c:pt>
                <c:pt idx="14">
                  <c:v>138</c:v>
                </c:pt>
                <c:pt idx="15">
                  <c:v>137</c:v>
                </c:pt>
                <c:pt idx="16">
                  <c:v>132</c:v>
                </c:pt>
                <c:pt idx="17">
                  <c:v>73</c:v>
                </c:pt>
                <c:pt idx="18">
                  <c:v>49</c:v>
                </c:pt>
                <c:pt idx="19">
                  <c:v>112</c:v>
                </c:pt>
                <c:pt idx="20">
                  <c:v>113</c:v>
                </c:pt>
                <c:pt idx="21">
                  <c:v>53</c:v>
                </c:pt>
                <c:pt idx="22">
                  <c:v>16</c:v>
                </c:pt>
                <c:pt idx="23">
                  <c:v>91</c:v>
                </c:pt>
                <c:pt idx="24">
                  <c:v>91</c:v>
                </c:pt>
                <c:pt idx="25">
                  <c:v>76</c:v>
                </c:pt>
                <c:pt idx="26">
                  <c:v>105</c:v>
                </c:pt>
                <c:pt idx="27">
                  <c:v>138</c:v>
                </c:pt>
                <c:pt idx="28">
                  <c:v>162</c:v>
                </c:pt>
                <c:pt idx="29">
                  <c:v>138</c:v>
                </c:pt>
                <c:pt idx="30">
                  <c:v>92</c:v>
                </c:pt>
                <c:pt idx="31">
                  <c:v>184</c:v>
                </c:pt>
                <c:pt idx="32">
                  <c:v>218</c:v>
                </c:pt>
                <c:pt idx="33">
                  <c:v>253</c:v>
                </c:pt>
                <c:pt idx="34">
                  <c:v>153</c:v>
                </c:pt>
                <c:pt idx="35">
                  <c:v>63</c:v>
                </c:pt>
                <c:pt idx="36">
                  <c:v>44</c:v>
                </c:pt>
                <c:pt idx="37">
                  <c:v>19</c:v>
                </c:pt>
                <c:pt idx="38">
                  <c:v>115</c:v>
                </c:pt>
              </c:numCache>
            </c:numRef>
          </c:xVal>
          <c:yVal>
            <c:numRef>
              <c:f>Hoja1!$B$2:$B$183</c:f>
              <c:numCache>
                <c:formatCode>General</c:formatCode>
                <c:ptCount val="182"/>
                <c:pt idx="0">
                  <c:v>0</c:v>
                </c:pt>
                <c:pt idx="1">
                  <c:v>5.27</c:v>
                </c:pt>
                <c:pt idx="2">
                  <c:v>11.05</c:v>
                </c:pt>
                <c:pt idx="3">
                  <c:v>10.16</c:v>
                </c:pt>
                <c:pt idx="4">
                  <c:v>10.01</c:v>
                </c:pt>
                <c:pt idx="5">
                  <c:v>11.27</c:v>
                </c:pt>
                <c:pt idx="6">
                  <c:v>10.81</c:v>
                </c:pt>
                <c:pt idx="7">
                  <c:v>9.25</c:v>
                </c:pt>
                <c:pt idx="8">
                  <c:v>11.34</c:v>
                </c:pt>
                <c:pt idx="9">
                  <c:v>9.67</c:v>
                </c:pt>
                <c:pt idx="10">
                  <c:v>4.9000000000000004</c:v>
                </c:pt>
                <c:pt idx="11">
                  <c:v>9.8000000000000007</c:v>
                </c:pt>
                <c:pt idx="12">
                  <c:v>10.8</c:v>
                </c:pt>
                <c:pt idx="13">
                  <c:v>10.1</c:v>
                </c:pt>
                <c:pt idx="14">
                  <c:v>9.4600000000000009</c:v>
                </c:pt>
                <c:pt idx="15">
                  <c:v>9.43</c:v>
                </c:pt>
                <c:pt idx="16">
                  <c:v>9.2200000000000006</c:v>
                </c:pt>
                <c:pt idx="17">
                  <c:v>5.53</c:v>
                </c:pt>
                <c:pt idx="18">
                  <c:v>4.3</c:v>
                </c:pt>
                <c:pt idx="19">
                  <c:v>8.49</c:v>
                </c:pt>
                <c:pt idx="20">
                  <c:v>8.6</c:v>
                </c:pt>
                <c:pt idx="21">
                  <c:v>4.68</c:v>
                </c:pt>
                <c:pt idx="22">
                  <c:v>1.25</c:v>
                </c:pt>
                <c:pt idx="23">
                  <c:v>6.17</c:v>
                </c:pt>
                <c:pt idx="24">
                  <c:v>6.08</c:v>
                </c:pt>
                <c:pt idx="25">
                  <c:v>5.63</c:v>
                </c:pt>
                <c:pt idx="26">
                  <c:v>8.18</c:v>
                </c:pt>
                <c:pt idx="27">
                  <c:v>9.2899999999999991</c:v>
                </c:pt>
                <c:pt idx="28">
                  <c:v>9.9</c:v>
                </c:pt>
                <c:pt idx="29">
                  <c:v>9.35</c:v>
                </c:pt>
                <c:pt idx="30">
                  <c:v>7.62</c:v>
                </c:pt>
                <c:pt idx="31">
                  <c:v>10.44</c:v>
                </c:pt>
                <c:pt idx="32">
                  <c:v>11.06</c:v>
                </c:pt>
                <c:pt idx="33">
                  <c:v>11.64</c:v>
                </c:pt>
                <c:pt idx="34">
                  <c:v>9.6999999999999993</c:v>
                </c:pt>
                <c:pt idx="35">
                  <c:v>6.03</c:v>
                </c:pt>
                <c:pt idx="36">
                  <c:v>3.96</c:v>
                </c:pt>
                <c:pt idx="37">
                  <c:v>1.64</c:v>
                </c:pt>
                <c:pt idx="38">
                  <c:v>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74528"/>
        <c:axId val="2132068000"/>
      </c:scatterChart>
      <c:valAx>
        <c:axId val="213207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2068000"/>
        <c:crosses val="autoZero"/>
        <c:crossBetween val="midCat"/>
      </c:valAx>
      <c:valAx>
        <c:axId val="2132068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207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85725</xdr:rowOff>
    </xdr:from>
    <xdr:to>
      <xdr:col>12</xdr:col>
      <xdr:colOff>333375</xdr:colOff>
      <xdr:row>16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7" sqref="E7"/>
    </sheetView>
  </sheetViews>
  <sheetFormatPr baseColWidth="10" defaultRowHeight="15" x14ac:dyDescent="0.25"/>
  <cols>
    <col min="4" max="4" width="11.42578125" style="1"/>
  </cols>
  <sheetData>
    <row r="1" spans="1:6" x14ac:dyDescent="0.25">
      <c r="B1" t="s">
        <v>0</v>
      </c>
    </row>
    <row r="2" spans="1:6" x14ac:dyDescent="0.25">
      <c r="A2">
        <v>0</v>
      </c>
      <c r="B2">
        <v>0</v>
      </c>
      <c r="C2">
        <f>-0.0002*A2^2+0.0951*A2-0.0889</f>
        <v>-8.8900000000000007E-2</v>
      </c>
      <c r="F2" s="2">
        <f>AVERAGE(D:D)</f>
        <v>3.7646217457716534E-2</v>
      </c>
    </row>
    <row r="3" spans="1:6" x14ac:dyDescent="0.25">
      <c r="A3">
        <v>65</v>
      </c>
      <c r="B3">
        <v>5.27</v>
      </c>
      <c r="C3">
        <f>-0.0002*A3^2+0.0941*A3-0.0478</f>
        <v>5.2237000000000009</v>
      </c>
      <c r="D3" s="1">
        <f>ABS(C3-B3)/B3</f>
        <v>8.7855787476278334E-3</v>
      </c>
    </row>
    <row r="4" spans="1:6" x14ac:dyDescent="0.25">
      <c r="A4">
        <v>214</v>
      </c>
      <c r="B4">
        <v>11.05</v>
      </c>
      <c r="C4">
        <f>-0.0002*A4^2+0.0951*A4-0.0889</f>
        <v>11.103300000000001</v>
      </c>
      <c r="D4" s="1">
        <f>ABS(C4-B4)/B4</f>
        <v>4.823529411764717E-3</v>
      </c>
    </row>
    <row r="5" spans="1:6" x14ac:dyDescent="0.25">
      <c r="A5">
        <v>167</v>
      </c>
      <c r="B5">
        <v>10.16</v>
      </c>
      <c r="C5">
        <f>-0.0002*A5^2+0.0951*A5-0.0889</f>
        <v>10.215</v>
      </c>
      <c r="D5" s="1">
        <f>ABS(C5-B5)/B5</f>
        <v>5.4133858267716257E-3</v>
      </c>
    </row>
    <row r="6" spans="1:6" x14ac:dyDescent="0.25">
      <c r="A6">
        <v>162</v>
      </c>
      <c r="B6">
        <v>10.01</v>
      </c>
      <c r="C6">
        <f>-0.0002*A6^2+0.0951*A6-0.0889</f>
        <v>10.068499999999998</v>
      </c>
      <c r="D6" s="1">
        <f>ABS(C6-B6)/B6</f>
        <v>5.8441558441557108E-3</v>
      </c>
    </row>
    <row r="7" spans="1:6" x14ac:dyDescent="0.25">
      <c r="A7">
        <v>230</v>
      </c>
      <c r="B7">
        <v>11.27</v>
      </c>
      <c r="C7">
        <f>-0.0002*A7^2+0.0951*A7-0.0889</f>
        <v>11.2041</v>
      </c>
      <c r="D7" s="1">
        <f>ABS(C7-B7)/B7</f>
        <v>5.8473824312332903E-3</v>
      </c>
    </row>
    <row r="8" spans="1:6" x14ac:dyDescent="0.25">
      <c r="A8">
        <v>198</v>
      </c>
      <c r="B8">
        <v>10.81</v>
      </c>
      <c r="C8">
        <f>-0.0002*A8^2+0.0951*A8-0.0889</f>
        <v>10.9001</v>
      </c>
      <c r="D8" s="1">
        <f>ABS(C8-B8)/B8</f>
        <v>8.3348751156336366E-3</v>
      </c>
    </row>
    <row r="9" spans="1:6" x14ac:dyDescent="0.25">
      <c r="A9">
        <v>136</v>
      </c>
      <c r="B9">
        <v>9.25</v>
      </c>
      <c r="C9">
        <f>-0.0002*A9^2+0.0951*A9-0.0889</f>
        <v>9.1455000000000002</v>
      </c>
      <c r="D9" s="1">
        <f>ABS(C9-B9)/B9</f>
        <v>1.1297297297297277E-2</v>
      </c>
    </row>
    <row r="10" spans="1:6" x14ac:dyDescent="0.25">
      <c r="A10">
        <v>232</v>
      </c>
      <c r="B10">
        <v>11.34</v>
      </c>
      <c r="C10">
        <f>-0.0002*A10^2+0.0951*A10-0.0889</f>
        <v>11.2095</v>
      </c>
      <c r="D10" s="1">
        <f>ABS(C10-B10)/B10</f>
        <v>1.1507936507936474E-2</v>
      </c>
    </row>
    <row r="11" spans="1:6" x14ac:dyDescent="0.25">
      <c r="A11">
        <v>146</v>
      </c>
      <c r="B11">
        <v>9.67</v>
      </c>
      <c r="C11">
        <f>-0.0002*A11^2+0.0951*A11-0.0889</f>
        <v>9.5325000000000006</v>
      </c>
      <c r="D11" s="1">
        <f>ABS(C11-B11)/B11</f>
        <v>1.4219234746639017E-2</v>
      </c>
    </row>
    <row r="12" spans="1:6" x14ac:dyDescent="0.25">
      <c r="A12">
        <v>59</v>
      </c>
      <c r="B12">
        <v>4.9000000000000004</v>
      </c>
      <c r="C12">
        <f>-0.0002*A12^2+0.0951*A12-0.0889</f>
        <v>4.8258000000000001</v>
      </c>
      <c r="D12" s="1">
        <f>ABS(C12-B12)/B12</f>
        <v>1.5142857142857196E-2</v>
      </c>
    </row>
    <row r="13" spans="1:6" x14ac:dyDescent="0.25">
      <c r="A13">
        <v>159</v>
      </c>
      <c r="B13">
        <v>9.8000000000000007</v>
      </c>
      <c r="C13">
        <f>-0.0002*A13^2+0.0951*A13-0.0889</f>
        <v>9.9757999999999996</v>
      </c>
      <c r="D13" s="1">
        <f>ABS(C13-B13)/B13</f>
        <v>1.7938775510203963E-2</v>
      </c>
    </row>
    <row r="14" spans="1:6" x14ac:dyDescent="0.25">
      <c r="A14">
        <v>206</v>
      </c>
      <c r="B14">
        <v>10.8</v>
      </c>
      <c r="C14">
        <f>-0.0002*A14^2+0.0951*A14-0.0889</f>
        <v>11.014500000000002</v>
      </c>
      <c r="D14" s="1">
        <f>ABS(C14-B14)/B14</f>
        <v>1.9861111111111204E-2</v>
      </c>
    </row>
    <row r="15" spans="1:6" x14ac:dyDescent="0.25">
      <c r="A15">
        <v>171</v>
      </c>
      <c r="B15">
        <v>10.1</v>
      </c>
      <c r="C15">
        <f>-0.0002*A15^2+0.0951*A15-0.0889</f>
        <v>10.324999999999999</v>
      </c>
      <c r="D15" s="1">
        <f>ABS(C15-B15)/B15</f>
        <v>2.2277227722772242E-2</v>
      </c>
    </row>
    <row r="16" spans="1:6" x14ac:dyDescent="0.25">
      <c r="A16">
        <v>138</v>
      </c>
      <c r="B16">
        <v>9.4600000000000009</v>
      </c>
      <c r="C16">
        <f>-0.0002*A16^2+0.0951*A16-0.0889</f>
        <v>9.2261000000000006</v>
      </c>
      <c r="D16" s="1">
        <f>ABS(C16-B16)/B16</f>
        <v>2.4725158562367885E-2</v>
      </c>
    </row>
    <row r="17" spans="1:4" x14ac:dyDescent="0.25">
      <c r="A17">
        <v>137</v>
      </c>
      <c r="B17">
        <v>9.43</v>
      </c>
      <c r="C17">
        <f>-0.0002*A17^2+0.0951*A17-0.0889</f>
        <v>9.1859999999999999</v>
      </c>
      <c r="D17" s="1">
        <f>ABS(C17-B17)/B17</f>
        <v>2.5874867444326592E-2</v>
      </c>
    </row>
    <row r="18" spans="1:4" x14ac:dyDescent="0.25">
      <c r="A18">
        <v>132</v>
      </c>
      <c r="B18">
        <v>9.2200000000000006</v>
      </c>
      <c r="C18">
        <f>-0.0002*A18^2+0.0951*A18-0.0889</f>
        <v>8.9794999999999998</v>
      </c>
      <c r="D18" s="1">
        <f>ABS(C18-B18)/B18</f>
        <v>2.6084598698481648E-2</v>
      </c>
    </row>
    <row r="19" spans="1:4" x14ac:dyDescent="0.25">
      <c r="A19">
        <v>73</v>
      </c>
      <c r="B19">
        <v>5.53</v>
      </c>
      <c r="C19">
        <f>-0.0002*A19^2+0.0951*A19-0.0889</f>
        <v>5.7876000000000003</v>
      </c>
      <c r="D19" s="1">
        <f>ABS(C19-B19)/B19</f>
        <v>4.6582278481012665E-2</v>
      </c>
    </row>
    <row r="20" spans="1:4" x14ac:dyDescent="0.25">
      <c r="A20">
        <v>49</v>
      </c>
      <c r="B20">
        <v>4.3</v>
      </c>
      <c r="C20">
        <f>-0.0002*A20^2+0.0951*A20-0.0889</f>
        <v>4.0908000000000007</v>
      </c>
      <c r="D20" s="1">
        <f>ABS(C20-B20)/B20</f>
        <v>4.8651162790697484E-2</v>
      </c>
    </row>
    <row r="21" spans="1:4" x14ac:dyDescent="0.25">
      <c r="A21">
        <v>112</v>
      </c>
      <c r="B21">
        <v>8.49</v>
      </c>
      <c r="C21">
        <f>-0.0002*A21^2+0.0951*A21-0.0889</f>
        <v>8.0535000000000014</v>
      </c>
      <c r="D21" s="1">
        <f>ABS(C21-B21)/B21</f>
        <v>5.141342756183731E-2</v>
      </c>
    </row>
    <row r="22" spans="1:4" x14ac:dyDescent="0.25">
      <c r="A22">
        <v>113</v>
      </c>
      <c r="B22">
        <v>8.6</v>
      </c>
      <c r="C22">
        <f>-0.0002*A22^2+0.0951*A22-0.0889</f>
        <v>8.1035999999999984</v>
      </c>
      <c r="D22" s="1">
        <f>ABS(C22-B22)/B22</f>
        <v>5.7720930232558289E-2</v>
      </c>
    </row>
    <row r="23" spans="1:4" x14ac:dyDescent="0.25">
      <c r="A23">
        <v>53</v>
      </c>
      <c r="B23">
        <v>4.68</v>
      </c>
      <c r="C23">
        <f>-0.0002*A23^2+0.0951*A23-0.0889</f>
        <v>4.3896000000000006</v>
      </c>
      <c r="D23" s="1">
        <f>ABS(C23-B23)/B23</f>
        <v>6.2051282051281867E-2</v>
      </c>
    </row>
    <row r="24" spans="1:4" x14ac:dyDescent="0.25">
      <c r="A24">
        <v>16</v>
      </c>
      <c r="B24">
        <v>1.25</v>
      </c>
      <c r="C24">
        <f>-0.0002*A24^2+0.0951*A24-0.0889</f>
        <v>1.3815000000000002</v>
      </c>
      <c r="D24" s="1">
        <f>ABS(C24-B24)/B24</f>
        <v>0.10520000000000014</v>
      </c>
    </row>
    <row r="25" spans="1:4" x14ac:dyDescent="0.25">
      <c r="A25">
        <v>91</v>
      </c>
      <c r="B25">
        <v>6.17</v>
      </c>
      <c r="C25">
        <f>-0.0002*A25^2+0.0951*A25-0.0889</f>
        <v>6.9089999999999998</v>
      </c>
      <c r="D25" s="1">
        <f>ABS(C25-B25)/B25</f>
        <v>0.11977309562398701</v>
      </c>
    </row>
    <row r="26" spans="1:4" x14ac:dyDescent="0.25">
      <c r="A26">
        <v>91</v>
      </c>
      <c r="B26">
        <v>6.08</v>
      </c>
      <c r="C26">
        <f>-0.0002*A26^2+0.0951*A26-0.0889</f>
        <v>6.9089999999999998</v>
      </c>
      <c r="D26" s="1">
        <f>ABS(C26-B26)/B26</f>
        <v>0.13634868421052626</v>
      </c>
    </row>
    <row r="27" spans="1:4" x14ac:dyDescent="0.25">
      <c r="A27">
        <v>76</v>
      </c>
      <c r="B27">
        <v>5.63</v>
      </c>
      <c r="C27">
        <f>-0.0002*A27^2+0.0951*A27-0.0889</f>
        <v>5.9835000000000012</v>
      </c>
      <c r="D27" s="1">
        <f>ABS(C27-B27)/B27</f>
        <v>6.2788632326820831E-2</v>
      </c>
    </row>
    <row r="28" spans="1:4" x14ac:dyDescent="0.25">
      <c r="A28">
        <v>105</v>
      </c>
      <c r="B28">
        <v>8.18</v>
      </c>
      <c r="C28">
        <f>-0.0002*A28^2+0.0951*A28-0.0889</f>
        <v>7.6916000000000002</v>
      </c>
      <c r="D28" s="1">
        <f>ABS(C28-B28)/B28</f>
        <v>5.9706601466992609E-2</v>
      </c>
    </row>
    <row r="29" spans="1:4" x14ac:dyDescent="0.25">
      <c r="A29">
        <v>138</v>
      </c>
      <c r="B29">
        <v>9.2899999999999991</v>
      </c>
      <c r="C29">
        <f>-0.0002*A29^2+0.0951*A29-0.0889</f>
        <v>9.2261000000000006</v>
      </c>
      <c r="D29" s="1">
        <f>ABS(C29-B29)/B29</f>
        <v>6.878363832077343E-3</v>
      </c>
    </row>
    <row r="30" spans="1:4" x14ac:dyDescent="0.25">
      <c r="A30">
        <v>162</v>
      </c>
      <c r="B30">
        <v>9.9</v>
      </c>
      <c r="C30">
        <f>-0.0002*A30^2+0.0951*A30-0.0889</f>
        <v>10.068499999999998</v>
      </c>
      <c r="D30" s="1">
        <f>ABS(C30-B30)/B30</f>
        <v>1.7020202020201828E-2</v>
      </c>
    </row>
    <row r="31" spans="1:4" x14ac:dyDescent="0.25">
      <c r="A31">
        <v>138</v>
      </c>
      <c r="B31">
        <v>9.35</v>
      </c>
      <c r="C31">
        <f>-0.0002*A31^2+0.0951*A31-0.0889</f>
        <v>9.2261000000000006</v>
      </c>
      <c r="D31" s="1">
        <f>ABS(C31-B31)/B31</f>
        <v>1.3251336898395617E-2</v>
      </c>
    </row>
    <row r="32" spans="1:4" x14ac:dyDescent="0.25">
      <c r="A32">
        <v>92</v>
      </c>
      <c r="B32">
        <v>7.62</v>
      </c>
      <c r="C32">
        <f>-0.0002*A32^2+0.0951*A32-0.0889</f>
        <v>6.9675000000000002</v>
      </c>
      <c r="D32" s="1">
        <f>ABS(C32-B32)/B32</f>
        <v>8.5629921259842506E-2</v>
      </c>
    </row>
    <row r="33" spans="1:4" x14ac:dyDescent="0.25">
      <c r="A33">
        <v>184</v>
      </c>
      <c r="B33">
        <v>10.44</v>
      </c>
      <c r="C33">
        <f>-0.0002*A33^2+0.0951*A33-0.0889</f>
        <v>10.638299999999999</v>
      </c>
      <c r="D33" s="1">
        <f>ABS(C33-B33)/B33</f>
        <v>1.899425287356319E-2</v>
      </c>
    </row>
    <row r="34" spans="1:4" x14ac:dyDescent="0.25">
      <c r="A34">
        <v>218</v>
      </c>
      <c r="B34">
        <v>11.06</v>
      </c>
      <c r="C34">
        <f>-0.0002*A34^2+0.0951*A34-0.0889</f>
        <v>11.138099999999998</v>
      </c>
      <c r="D34" s="1">
        <f>ABS(C34-B34)/B34</f>
        <v>7.0614828209762557E-3</v>
      </c>
    </row>
    <row r="35" spans="1:4" x14ac:dyDescent="0.25">
      <c r="A35">
        <v>253</v>
      </c>
      <c r="B35">
        <v>11.64</v>
      </c>
      <c r="C35">
        <f>-0.0002*A35^2+0.0951*A35-0.0889</f>
        <v>11.169600000000001</v>
      </c>
      <c r="D35" s="1">
        <f>ABS(C35-B35)/B35</f>
        <v>4.0412371134020589E-2</v>
      </c>
    </row>
    <row r="36" spans="1:4" x14ac:dyDescent="0.25">
      <c r="A36">
        <v>153</v>
      </c>
      <c r="B36">
        <v>9.6999999999999993</v>
      </c>
      <c r="C36">
        <f>-0.0002*A36^2+0.0951*A36-0.0889</f>
        <v>9.7796000000000003</v>
      </c>
      <c r="D36" s="1">
        <f t="shared" ref="D36:D40" si="0">ABS(C36-B36)/B36</f>
        <v>8.2061855670104138E-3</v>
      </c>
    </row>
    <row r="37" spans="1:4" x14ac:dyDescent="0.25">
      <c r="A37">
        <v>63</v>
      </c>
      <c r="B37">
        <v>6.03</v>
      </c>
      <c r="C37">
        <f>-0.0002*A37^2+0.0951*A37-0.0889</f>
        <v>5.1086</v>
      </c>
      <c r="D37" s="1">
        <f t="shared" si="0"/>
        <v>0.15280265339966836</v>
      </c>
    </row>
    <row r="38" spans="1:4" x14ac:dyDescent="0.25">
      <c r="A38">
        <v>44</v>
      </c>
      <c r="B38">
        <v>3.96</v>
      </c>
      <c r="C38">
        <f>-0.0002*A38^2+0.0951*A38-0.0889</f>
        <v>3.7082999999999999</v>
      </c>
      <c r="D38" s="1">
        <f t="shared" si="0"/>
        <v>6.3560606060606067E-2</v>
      </c>
    </row>
    <row r="39" spans="1:4" x14ac:dyDescent="0.25">
      <c r="A39">
        <v>19</v>
      </c>
      <c r="B39">
        <v>1.64</v>
      </c>
      <c r="C39">
        <f>-0.0002*A39^2+0.0951*A39-0.0889</f>
        <v>1.6458000000000002</v>
      </c>
      <c r="D39" s="1">
        <f t="shared" si="0"/>
        <v>3.5365853658538109E-3</v>
      </c>
    </row>
    <row r="40" spans="1:4" x14ac:dyDescent="0.25">
      <c r="A40">
        <v>115</v>
      </c>
      <c r="B40">
        <v>8.5</v>
      </c>
      <c r="C40">
        <f>-0.0002*A40^2+0.0951*A40-0.0889</f>
        <v>8.2026000000000003</v>
      </c>
      <c r="D40" s="1">
        <f t="shared" si="0"/>
        <v>3.4988235294117605E-2</v>
      </c>
    </row>
  </sheetData>
  <sortState ref="A3:D26">
    <sortCondition ref="D3:D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tomas dominguez</dc:creator>
  <cp:lastModifiedBy>jose tomas dominguez</cp:lastModifiedBy>
  <dcterms:created xsi:type="dcterms:W3CDTF">2019-06-10T18:11:51Z</dcterms:created>
  <dcterms:modified xsi:type="dcterms:W3CDTF">2019-06-10T18:45:44Z</dcterms:modified>
</cp:coreProperties>
</file>